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7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lquintero\Desktop\COMPRAS 2020\COMPRAS 2020\PROCESOS\44 PROCESO 00275 MEDICAMENTOS\"/>
    </mc:Choice>
  </mc:AlternateContent>
  <xr:revisionPtr revIDLastSave="0" documentId="13_ncr:1_{C8C7BB26-9A55-49B0-8EF4-59EF215CF382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ANÁLISIS DE PRECIOS" sheetId="4" r:id="rId1"/>
    <sheet name="OFERTA ECONÓMICA" sheetId="5" r:id="rId2"/>
  </sheets>
  <definedNames>
    <definedName name="_xlnm._FilterDatabase" localSheetId="0" hidden="1">'ANÁLISIS DE PRECIOS'!$A$1:$O$1393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S1393" i="5" l="1"/>
  <c r="R1393" i="5"/>
  <c r="S1392" i="5"/>
  <c r="R1392" i="5"/>
  <c r="S1391" i="5"/>
  <c r="R1391" i="5"/>
  <c r="S1390" i="5"/>
  <c r="R1390" i="5"/>
  <c r="S1389" i="5"/>
  <c r="R1389" i="5"/>
  <c r="S1388" i="5"/>
  <c r="R1388" i="5"/>
  <c r="S1387" i="5"/>
  <c r="R1387" i="5"/>
  <c r="S1386" i="5"/>
  <c r="R1386" i="5"/>
  <c r="S1385" i="5"/>
  <c r="R1385" i="5"/>
  <c r="S1384" i="5"/>
  <c r="R1384" i="5"/>
  <c r="S1383" i="5"/>
  <c r="R1383" i="5"/>
  <c r="S1382" i="5"/>
  <c r="R1382" i="5"/>
  <c r="S1380" i="5"/>
  <c r="R1380" i="5"/>
  <c r="S1377" i="5"/>
  <c r="R1377" i="5"/>
  <c r="S1376" i="5"/>
  <c r="R1376" i="5"/>
  <c r="S1373" i="5"/>
  <c r="R1373" i="5"/>
  <c r="S1371" i="5"/>
  <c r="R1371" i="5"/>
  <c r="S1370" i="5"/>
  <c r="R1370" i="5"/>
  <c r="S1369" i="5"/>
  <c r="R1369" i="5"/>
  <c r="S1368" i="5"/>
  <c r="R1368" i="5"/>
  <c r="S1363" i="5"/>
  <c r="R1363" i="5"/>
  <c r="S1362" i="5"/>
  <c r="R1362" i="5"/>
  <c r="S1361" i="5"/>
  <c r="R1361" i="5"/>
  <c r="S1359" i="5"/>
  <c r="R1359" i="5"/>
  <c r="S1358" i="5"/>
  <c r="R1358" i="5"/>
  <c r="S1357" i="5"/>
  <c r="R1357" i="5"/>
  <c r="S1350" i="5"/>
  <c r="R1350" i="5"/>
  <c r="S1348" i="5"/>
  <c r="R1348" i="5"/>
  <c r="S1347" i="5"/>
  <c r="R1347" i="5"/>
  <c r="S1346" i="5"/>
  <c r="R1346" i="5"/>
  <c r="S1345" i="5"/>
  <c r="R1345" i="5"/>
  <c r="S1343" i="5"/>
  <c r="R1343" i="5"/>
  <c r="S1342" i="5"/>
  <c r="R1342" i="5"/>
  <c r="S1340" i="5"/>
  <c r="R1340" i="5"/>
  <c r="S1339" i="5"/>
  <c r="R1339" i="5"/>
  <c r="S1338" i="5"/>
  <c r="R1338" i="5"/>
  <c r="S1336" i="5"/>
  <c r="R1336" i="5"/>
  <c r="S1335" i="5"/>
  <c r="R1335" i="5"/>
  <c r="S1333" i="5"/>
  <c r="R1333" i="5"/>
  <c r="S1332" i="5"/>
  <c r="R1332" i="5"/>
  <c r="S1331" i="5"/>
  <c r="R1331" i="5"/>
  <c r="S1330" i="5"/>
  <c r="R1330" i="5"/>
  <c r="S1328" i="5"/>
  <c r="R1328" i="5"/>
  <c r="S1327" i="5"/>
  <c r="R1327" i="5"/>
  <c r="S1326" i="5"/>
  <c r="R1326" i="5"/>
  <c r="S1325" i="5"/>
  <c r="R1325" i="5"/>
  <c r="S1323" i="5"/>
  <c r="R1323" i="5"/>
  <c r="S1319" i="5"/>
  <c r="R1319" i="5"/>
  <c r="S1318" i="5"/>
  <c r="R1318" i="5"/>
  <c r="S1317" i="5"/>
  <c r="R1317" i="5"/>
  <c r="S1316" i="5"/>
  <c r="R1316" i="5"/>
  <c r="S1315" i="5"/>
  <c r="R1315" i="5"/>
  <c r="S1314" i="5"/>
  <c r="R1314" i="5"/>
  <c r="S1312" i="5"/>
  <c r="R1312" i="5"/>
  <c r="S1311" i="5"/>
  <c r="R1311" i="5"/>
  <c r="S1310" i="5"/>
  <c r="R1310" i="5"/>
  <c r="S1304" i="5"/>
  <c r="R1304" i="5"/>
  <c r="S1303" i="5"/>
  <c r="R1303" i="5"/>
  <c r="S1302" i="5"/>
  <c r="R1302" i="5"/>
  <c r="S1301" i="5"/>
  <c r="R1301" i="5"/>
  <c r="S1300" i="5"/>
  <c r="R1300" i="5"/>
  <c r="S1299" i="5"/>
  <c r="R1299" i="5"/>
  <c r="S1298" i="5"/>
  <c r="R1298" i="5"/>
  <c r="S1297" i="5"/>
  <c r="R1297" i="5"/>
  <c r="S1296" i="5"/>
  <c r="R1296" i="5"/>
  <c r="S1295" i="5"/>
  <c r="R1295" i="5"/>
  <c r="S1294" i="5"/>
  <c r="R1294" i="5"/>
  <c r="S1293" i="5"/>
  <c r="R1293" i="5"/>
  <c r="S1290" i="5"/>
  <c r="R1290" i="5"/>
  <c r="S1289" i="5"/>
  <c r="R1289" i="5"/>
  <c r="S1288" i="5"/>
  <c r="R1288" i="5"/>
  <c r="S1287" i="5"/>
  <c r="R1287" i="5"/>
  <c r="S1286" i="5"/>
  <c r="R1286" i="5"/>
  <c r="S1285" i="5"/>
  <c r="R1285" i="5"/>
  <c r="S1284" i="5"/>
  <c r="R1284" i="5"/>
  <c r="S1283" i="5"/>
  <c r="R1283" i="5"/>
  <c r="S1282" i="5"/>
  <c r="R1282" i="5"/>
  <c r="S1281" i="5"/>
  <c r="R1281" i="5"/>
  <c r="S1280" i="5"/>
  <c r="R1280" i="5"/>
  <c r="S1278" i="5"/>
  <c r="R1278" i="5"/>
  <c r="S1277" i="5"/>
  <c r="R1277" i="5"/>
  <c r="S1276" i="5"/>
  <c r="R1276" i="5"/>
  <c r="S1275" i="5"/>
  <c r="R1275" i="5"/>
  <c r="S1274" i="5"/>
  <c r="R1274" i="5"/>
  <c r="S1273" i="5"/>
  <c r="R1273" i="5"/>
  <c r="S1272" i="5"/>
  <c r="R1272" i="5"/>
  <c r="S1271" i="5"/>
  <c r="R1271" i="5"/>
  <c r="S1270" i="5"/>
  <c r="R1270" i="5"/>
  <c r="S1268" i="5"/>
  <c r="R1268" i="5"/>
  <c r="S1267" i="5"/>
  <c r="R1267" i="5"/>
  <c r="S1266" i="5"/>
  <c r="R1266" i="5"/>
  <c r="S1265" i="5"/>
  <c r="R1265" i="5"/>
  <c r="S1264" i="5"/>
  <c r="R1264" i="5"/>
  <c r="S1263" i="5"/>
  <c r="R1263" i="5"/>
  <c r="S1262" i="5"/>
  <c r="R1262" i="5"/>
  <c r="S1261" i="5"/>
  <c r="R1261" i="5"/>
  <c r="S1259" i="5"/>
  <c r="R1259" i="5"/>
  <c r="S1258" i="5"/>
  <c r="R1258" i="5"/>
  <c r="S1257" i="5"/>
  <c r="R1257" i="5"/>
  <c r="S1255" i="5"/>
  <c r="R1255" i="5"/>
  <c r="S1254" i="5"/>
  <c r="R1254" i="5"/>
  <c r="S1253" i="5"/>
  <c r="R1253" i="5"/>
  <c r="S1251" i="5"/>
  <c r="R1251" i="5"/>
  <c r="S1250" i="5"/>
  <c r="R1250" i="5"/>
  <c r="S1249" i="5"/>
  <c r="R1249" i="5"/>
  <c r="S1248" i="5"/>
  <c r="R1248" i="5"/>
  <c r="S1247" i="5"/>
  <c r="R1247" i="5"/>
  <c r="S1246" i="5"/>
  <c r="R1246" i="5"/>
  <c r="S1244" i="5"/>
  <c r="R1244" i="5"/>
  <c r="S1243" i="5"/>
  <c r="R1243" i="5"/>
  <c r="S1242" i="5"/>
  <c r="R1242" i="5"/>
  <c r="S1241" i="5"/>
  <c r="R1241" i="5"/>
  <c r="S1235" i="5"/>
  <c r="R1235" i="5"/>
  <c r="S1234" i="5"/>
  <c r="R1234" i="5"/>
  <c r="S1233" i="5"/>
  <c r="R1233" i="5"/>
  <c r="S1232" i="5"/>
  <c r="R1232" i="5"/>
  <c r="S1231" i="5"/>
  <c r="R1231" i="5"/>
  <c r="S1230" i="5"/>
  <c r="R1230" i="5"/>
  <c r="S1229" i="5"/>
  <c r="R1229" i="5"/>
  <c r="S1228" i="5"/>
  <c r="R1228" i="5"/>
  <c r="S1227" i="5"/>
  <c r="R1227" i="5"/>
  <c r="S1225" i="5"/>
  <c r="R1225" i="5"/>
  <c r="S1224" i="5"/>
  <c r="R1224" i="5"/>
  <c r="S1222" i="5"/>
  <c r="R1222" i="5"/>
  <c r="S1220" i="5"/>
  <c r="R1220" i="5"/>
  <c r="S1219" i="5"/>
  <c r="R1219" i="5"/>
  <c r="S1218" i="5"/>
  <c r="R1218" i="5"/>
  <c r="S1217" i="5"/>
  <c r="R1217" i="5"/>
  <c r="S1216" i="5"/>
  <c r="R1216" i="5"/>
  <c r="S1212" i="5"/>
  <c r="R1212" i="5"/>
  <c r="S1210" i="5"/>
  <c r="R1210" i="5"/>
  <c r="S1209" i="5"/>
  <c r="R1209" i="5"/>
  <c r="S1208" i="5"/>
  <c r="R1208" i="5"/>
  <c r="S1207" i="5"/>
  <c r="R1207" i="5"/>
  <c r="S1206" i="5"/>
  <c r="R1206" i="5"/>
  <c r="S1205" i="5"/>
  <c r="R1205" i="5"/>
  <c r="S1204" i="5"/>
  <c r="R1204" i="5"/>
  <c r="S1203" i="5"/>
  <c r="R1203" i="5"/>
  <c r="S1202" i="5"/>
  <c r="R1202" i="5"/>
  <c r="S1201" i="5"/>
  <c r="R1201" i="5"/>
  <c r="S1200" i="5"/>
  <c r="R1200" i="5"/>
  <c r="S1199" i="5"/>
  <c r="R1199" i="5"/>
  <c r="S1198" i="5"/>
  <c r="R1198" i="5"/>
  <c r="S1197" i="5"/>
  <c r="R1197" i="5"/>
  <c r="S1196" i="5"/>
  <c r="R1196" i="5"/>
  <c r="S1195" i="5"/>
  <c r="R1195" i="5"/>
  <c r="S1194" i="5"/>
  <c r="R1194" i="5"/>
  <c r="S1193" i="5"/>
  <c r="R1193" i="5"/>
  <c r="S1189" i="5"/>
  <c r="R1189" i="5"/>
  <c r="S1188" i="5"/>
  <c r="R1188" i="5"/>
  <c r="S1187" i="5"/>
  <c r="R1187" i="5"/>
  <c r="S1186" i="5"/>
  <c r="R1186" i="5"/>
  <c r="S1185" i="5"/>
  <c r="R1185" i="5"/>
  <c r="S1184" i="5"/>
  <c r="R1184" i="5"/>
  <c r="S1183" i="5"/>
  <c r="R1183" i="5"/>
  <c r="S1182" i="5"/>
  <c r="R1182" i="5"/>
  <c r="S1181" i="5"/>
  <c r="R1181" i="5"/>
  <c r="S1180" i="5"/>
  <c r="R1180" i="5"/>
  <c r="S1179" i="5"/>
  <c r="R1179" i="5"/>
  <c r="S1178" i="5"/>
  <c r="R1178" i="5"/>
  <c r="S1177" i="5"/>
  <c r="R1177" i="5"/>
  <c r="S1176" i="5"/>
  <c r="R1176" i="5"/>
  <c r="S1175" i="5"/>
  <c r="R1175" i="5"/>
  <c r="S1173" i="5"/>
  <c r="R1173" i="5"/>
  <c r="S1172" i="5"/>
  <c r="R1172" i="5"/>
  <c r="S1171" i="5"/>
  <c r="R1171" i="5"/>
  <c r="S1170" i="5"/>
  <c r="R1170" i="5"/>
  <c r="S1169" i="5"/>
  <c r="R1169" i="5"/>
  <c r="S1168" i="5"/>
  <c r="R1168" i="5"/>
  <c r="S1167" i="5"/>
  <c r="R1167" i="5"/>
  <c r="S1165" i="5"/>
  <c r="R1165" i="5"/>
  <c r="S1164" i="5"/>
  <c r="R1164" i="5"/>
  <c r="S1163" i="5"/>
  <c r="R1163" i="5"/>
  <c r="S1161" i="5"/>
  <c r="R1161" i="5"/>
  <c r="S1160" i="5"/>
  <c r="R1160" i="5"/>
  <c r="S1159" i="5"/>
  <c r="R1159" i="5"/>
  <c r="S1158" i="5"/>
  <c r="R1158" i="5"/>
  <c r="S1157" i="5"/>
  <c r="R1157" i="5"/>
  <c r="S1156" i="5"/>
  <c r="R1156" i="5"/>
  <c r="S1155" i="5"/>
  <c r="R1155" i="5"/>
  <c r="S1154" i="5"/>
  <c r="R1154" i="5"/>
  <c r="S1153" i="5"/>
  <c r="R1153" i="5"/>
  <c r="S1152" i="5"/>
  <c r="R1152" i="5"/>
  <c r="S1150" i="5"/>
  <c r="R1150" i="5"/>
  <c r="S1149" i="5"/>
  <c r="R1149" i="5"/>
  <c r="S1148" i="5"/>
  <c r="R1148" i="5"/>
  <c r="S1147" i="5"/>
  <c r="R1147" i="5"/>
  <c r="S1146" i="5"/>
  <c r="R1146" i="5"/>
  <c r="S1145" i="5"/>
  <c r="R1145" i="5"/>
  <c r="S1144" i="5"/>
  <c r="R1144" i="5"/>
  <c r="S1143" i="5"/>
  <c r="R1143" i="5"/>
  <c r="S1142" i="5"/>
  <c r="R1142" i="5"/>
  <c r="S1132" i="5"/>
  <c r="R1132" i="5"/>
  <c r="S1130" i="5"/>
  <c r="R1130" i="5"/>
  <c r="S1129" i="5"/>
  <c r="R1129" i="5"/>
  <c r="S1127" i="5"/>
  <c r="R1127" i="5"/>
  <c r="S1126" i="5"/>
  <c r="R1126" i="5"/>
  <c r="S1125" i="5"/>
  <c r="R1125" i="5"/>
  <c r="S1124" i="5"/>
  <c r="R1124" i="5"/>
  <c r="S1122" i="5"/>
  <c r="R1122" i="5"/>
  <c r="S1121" i="5"/>
  <c r="R1121" i="5"/>
  <c r="S1120" i="5"/>
  <c r="R1120" i="5"/>
  <c r="S1119" i="5"/>
  <c r="R1119" i="5"/>
  <c r="S1118" i="5"/>
  <c r="R1118" i="5"/>
  <c r="S1117" i="5"/>
  <c r="R1117" i="5"/>
  <c r="S1114" i="5"/>
  <c r="R1114" i="5"/>
  <c r="S1113" i="5"/>
  <c r="R1113" i="5"/>
  <c r="S1111" i="5"/>
  <c r="R1111" i="5"/>
  <c r="S1110" i="5"/>
  <c r="R1110" i="5"/>
  <c r="S1109" i="5"/>
  <c r="R1109" i="5"/>
  <c r="S1108" i="5"/>
  <c r="R1108" i="5"/>
  <c r="S1107" i="5"/>
  <c r="R1107" i="5"/>
  <c r="S1106" i="5"/>
  <c r="R1106" i="5"/>
  <c r="S1105" i="5"/>
  <c r="R1105" i="5"/>
  <c r="S1104" i="5"/>
  <c r="R1104" i="5"/>
  <c r="S1102" i="5"/>
  <c r="R1102" i="5"/>
  <c r="S1101" i="5"/>
  <c r="R1101" i="5"/>
  <c r="S1100" i="5"/>
  <c r="R1100" i="5"/>
  <c r="S1099" i="5"/>
  <c r="R1099" i="5"/>
  <c r="S1098" i="5"/>
  <c r="R1098" i="5"/>
  <c r="S1097" i="5"/>
  <c r="R1097" i="5"/>
  <c r="S1090" i="5"/>
  <c r="R1090" i="5"/>
  <c r="S1088" i="5"/>
  <c r="R1088" i="5"/>
  <c r="S1087" i="5"/>
  <c r="R1087" i="5"/>
  <c r="S1086" i="5"/>
  <c r="R1086" i="5"/>
  <c r="S1085" i="5"/>
  <c r="R1085" i="5"/>
  <c r="S1083" i="5"/>
  <c r="R1083" i="5"/>
  <c r="S1082" i="5"/>
  <c r="R1082" i="5"/>
  <c r="S1081" i="5"/>
  <c r="R1081" i="5"/>
  <c r="S1078" i="5"/>
  <c r="R1078" i="5"/>
  <c r="S1076" i="5"/>
  <c r="R1076" i="5"/>
  <c r="S1075" i="5"/>
  <c r="R1075" i="5"/>
  <c r="S1074" i="5"/>
  <c r="R1074" i="5"/>
  <c r="S1073" i="5"/>
  <c r="R1073" i="5"/>
  <c r="S1072" i="5"/>
  <c r="R1072" i="5"/>
  <c r="S1070" i="5"/>
  <c r="R1070" i="5"/>
  <c r="S1068" i="5"/>
  <c r="R1068" i="5"/>
  <c r="S1067" i="5"/>
  <c r="R1067" i="5"/>
  <c r="S1065" i="5"/>
  <c r="R1065" i="5"/>
  <c r="S1057" i="5"/>
  <c r="R1057" i="5"/>
  <c r="S1056" i="5"/>
  <c r="R1056" i="5"/>
  <c r="S1055" i="5"/>
  <c r="R1055" i="5"/>
  <c r="S1054" i="5"/>
  <c r="R1054" i="5"/>
  <c r="S1053" i="5"/>
  <c r="R1053" i="5"/>
  <c r="S1052" i="5"/>
  <c r="R1052" i="5"/>
  <c r="S1051" i="5"/>
  <c r="R1051" i="5"/>
  <c r="S1050" i="5"/>
  <c r="R1050" i="5"/>
  <c r="S1049" i="5"/>
  <c r="R1049" i="5"/>
  <c r="S1048" i="5"/>
  <c r="R1048" i="5"/>
  <c r="S1045" i="5"/>
  <c r="R1045" i="5"/>
  <c r="S1044" i="5"/>
  <c r="R1044" i="5"/>
  <c r="S1042" i="5"/>
  <c r="R1042" i="5"/>
  <c r="S1041" i="5"/>
  <c r="R1041" i="5"/>
  <c r="S1039" i="5"/>
  <c r="R1039" i="5"/>
  <c r="S1038" i="5"/>
  <c r="R1038" i="5"/>
  <c r="S1037" i="5"/>
  <c r="R1037" i="5"/>
  <c r="S1035" i="5"/>
  <c r="R1035" i="5"/>
  <c r="S1034" i="5"/>
  <c r="R1034" i="5"/>
  <c r="S1033" i="5"/>
  <c r="R1033" i="5"/>
  <c r="S1030" i="5"/>
  <c r="R1030" i="5"/>
  <c r="S1029" i="5"/>
  <c r="R1029" i="5"/>
  <c r="S1028" i="5"/>
  <c r="R1028" i="5"/>
  <c r="S1027" i="5"/>
  <c r="R1027" i="5"/>
  <c r="S1026" i="5"/>
  <c r="R1026" i="5"/>
  <c r="S1025" i="5"/>
  <c r="R1025" i="5"/>
  <c r="S1024" i="5"/>
  <c r="R1024" i="5"/>
  <c r="S1023" i="5"/>
  <c r="R1023" i="5"/>
  <c r="S1022" i="5"/>
  <c r="R1022" i="5"/>
  <c r="S1021" i="5"/>
  <c r="R1021" i="5"/>
  <c r="S1020" i="5"/>
  <c r="R1020" i="5"/>
  <c r="S1017" i="5"/>
  <c r="R1017" i="5"/>
  <c r="S1016" i="5"/>
  <c r="R1016" i="5"/>
  <c r="S1015" i="5"/>
  <c r="R1015" i="5"/>
  <c r="S1014" i="5"/>
  <c r="R1014" i="5"/>
  <c r="S1013" i="5"/>
  <c r="R1013" i="5"/>
  <c r="S1012" i="5"/>
  <c r="R1012" i="5"/>
  <c r="S1011" i="5"/>
  <c r="R1011" i="5"/>
  <c r="S1010" i="5"/>
  <c r="R1010" i="5"/>
  <c r="S1009" i="5"/>
  <c r="R1009" i="5"/>
  <c r="S1008" i="5"/>
  <c r="R1008" i="5"/>
  <c r="S1007" i="5"/>
  <c r="R1007" i="5"/>
  <c r="S1006" i="5"/>
  <c r="R1006" i="5"/>
  <c r="S1005" i="5"/>
  <c r="R1005" i="5"/>
  <c r="S1004" i="5"/>
  <c r="R1004" i="5"/>
  <c r="S1002" i="5"/>
  <c r="R1002" i="5"/>
  <c r="S1001" i="5"/>
  <c r="R1001" i="5"/>
  <c r="S1000" i="5"/>
  <c r="R1000" i="5"/>
  <c r="S999" i="5"/>
  <c r="R999" i="5"/>
  <c r="S996" i="5"/>
  <c r="R996" i="5"/>
  <c r="S995" i="5"/>
  <c r="R995" i="5"/>
  <c r="S994" i="5"/>
  <c r="R994" i="5"/>
  <c r="S993" i="5"/>
  <c r="R993" i="5"/>
  <c r="S992" i="5"/>
  <c r="R992" i="5"/>
  <c r="S991" i="5"/>
  <c r="R991" i="5"/>
  <c r="S990" i="5"/>
  <c r="R990" i="5"/>
  <c r="S989" i="5"/>
  <c r="R989" i="5"/>
  <c r="S988" i="5"/>
  <c r="R988" i="5"/>
  <c r="S987" i="5"/>
  <c r="R987" i="5"/>
  <c r="S985" i="5"/>
  <c r="R985" i="5"/>
  <c r="S983" i="5"/>
  <c r="R983" i="5"/>
  <c r="S981" i="5"/>
  <c r="R981" i="5"/>
  <c r="S979" i="5"/>
  <c r="R979" i="5"/>
  <c r="S978" i="5"/>
  <c r="R978" i="5"/>
  <c r="S977" i="5"/>
  <c r="R977" i="5"/>
  <c r="S976" i="5"/>
  <c r="R976" i="5"/>
  <c r="S974" i="5"/>
  <c r="R974" i="5"/>
  <c r="S973" i="5"/>
  <c r="R973" i="5"/>
  <c r="S972" i="5"/>
  <c r="R972" i="5"/>
  <c r="S971" i="5"/>
  <c r="R971" i="5"/>
  <c r="S970" i="5"/>
  <c r="R970" i="5"/>
  <c r="S969" i="5"/>
  <c r="R969" i="5"/>
  <c r="S968" i="5"/>
  <c r="R968" i="5"/>
  <c r="S967" i="5"/>
  <c r="R967" i="5"/>
  <c r="S966" i="5"/>
  <c r="R966" i="5"/>
  <c r="S965" i="5"/>
  <c r="R965" i="5"/>
  <c r="S964" i="5"/>
  <c r="R964" i="5"/>
  <c r="S963" i="5"/>
  <c r="R963" i="5"/>
  <c r="S960" i="5"/>
  <c r="R960" i="5"/>
  <c r="S954" i="5"/>
  <c r="R954" i="5"/>
  <c r="S953" i="5"/>
  <c r="R953" i="5"/>
  <c r="S951" i="5"/>
  <c r="R951" i="5"/>
  <c r="S950" i="5"/>
  <c r="R950" i="5"/>
  <c r="S949" i="5"/>
  <c r="R949" i="5"/>
  <c r="S946" i="5"/>
  <c r="R946" i="5"/>
  <c r="S945" i="5"/>
  <c r="R945" i="5"/>
  <c r="S944" i="5"/>
  <c r="R944" i="5"/>
  <c r="S943" i="5"/>
  <c r="R943" i="5"/>
  <c r="S942" i="5"/>
  <c r="R942" i="5"/>
  <c r="S941" i="5"/>
  <c r="R941" i="5"/>
  <c r="S940" i="5"/>
  <c r="R940" i="5"/>
  <c r="S939" i="5"/>
  <c r="R939" i="5"/>
  <c r="S938" i="5"/>
  <c r="R938" i="5"/>
  <c r="S937" i="5"/>
  <c r="R937" i="5"/>
  <c r="S936" i="5"/>
  <c r="R936" i="5"/>
  <c r="S935" i="5"/>
  <c r="R935" i="5"/>
  <c r="S934" i="5"/>
  <c r="R934" i="5"/>
  <c r="S933" i="5"/>
  <c r="R933" i="5"/>
  <c r="S932" i="5"/>
  <c r="R932" i="5"/>
  <c r="S931" i="5"/>
  <c r="R931" i="5"/>
  <c r="S930" i="5"/>
  <c r="R930" i="5"/>
  <c r="S929" i="5"/>
  <c r="R929" i="5"/>
  <c r="S928" i="5"/>
  <c r="R928" i="5"/>
  <c r="S926" i="5"/>
  <c r="R926" i="5"/>
  <c r="S925" i="5"/>
  <c r="R925" i="5"/>
  <c r="S924" i="5"/>
  <c r="R924" i="5"/>
  <c r="S923" i="5"/>
  <c r="R923" i="5"/>
  <c r="S922" i="5"/>
  <c r="R922" i="5"/>
  <c r="S921" i="5"/>
  <c r="R921" i="5"/>
  <c r="S920" i="5"/>
  <c r="R920" i="5"/>
  <c r="S919" i="5"/>
  <c r="R919" i="5"/>
  <c r="S916" i="5"/>
  <c r="R916" i="5"/>
  <c r="S915" i="5"/>
  <c r="R915" i="5"/>
  <c r="S914" i="5"/>
  <c r="R914" i="5"/>
  <c r="S913" i="5"/>
  <c r="R913" i="5"/>
  <c r="S912" i="5"/>
  <c r="R912" i="5"/>
  <c r="S911" i="5"/>
  <c r="R911" i="5"/>
  <c r="S910" i="5"/>
  <c r="R910" i="5"/>
  <c r="S908" i="5"/>
  <c r="R908" i="5"/>
  <c r="S904" i="5"/>
  <c r="R904" i="5"/>
  <c r="S903" i="5"/>
  <c r="R903" i="5"/>
  <c r="S898" i="5"/>
  <c r="R898" i="5"/>
  <c r="S897" i="5"/>
  <c r="R897" i="5"/>
  <c r="S895" i="5"/>
  <c r="R895" i="5"/>
  <c r="S894" i="5"/>
  <c r="R894" i="5"/>
  <c r="S893" i="5"/>
  <c r="R893" i="5"/>
  <c r="S891" i="5"/>
  <c r="R891" i="5"/>
  <c r="S890" i="5"/>
  <c r="R890" i="5"/>
  <c r="S889" i="5"/>
  <c r="R889" i="5"/>
  <c r="S888" i="5"/>
  <c r="R888" i="5"/>
  <c r="S887" i="5"/>
  <c r="R887" i="5"/>
  <c r="S886" i="5"/>
  <c r="R886" i="5"/>
  <c r="S885" i="5"/>
  <c r="R885" i="5"/>
  <c r="S884" i="5"/>
  <c r="R884" i="5"/>
  <c r="S883" i="5"/>
  <c r="R883" i="5"/>
  <c r="S882" i="5"/>
  <c r="R882" i="5"/>
  <c r="S881" i="5"/>
  <c r="R881" i="5"/>
  <c r="S879" i="5"/>
  <c r="R879" i="5"/>
  <c r="S877" i="5"/>
  <c r="R877" i="5"/>
  <c r="S876" i="5"/>
  <c r="R876" i="5"/>
  <c r="S875" i="5"/>
  <c r="R875" i="5"/>
  <c r="S874" i="5"/>
  <c r="R874" i="5"/>
  <c r="S872" i="5"/>
  <c r="R872" i="5"/>
  <c r="S871" i="5"/>
  <c r="R871" i="5"/>
  <c r="S870" i="5"/>
  <c r="R870" i="5"/>
  <c r="S869" i="5"/>
  <c r="R869" i="5"/>
  <c r="S868" i="5"/>
  <c r="R868" i="5"/>
  <c r="S867" i="5"/>
  <c r="R867" i="5"/>
  <c r="S866" i="5"/>
  <c r="R866" i="5"/>
  <c r="S865" i="5"/>
  <c r="R865" i="5"/>
  <c r="S864" i="5"/>
  <c r="R864" i="5"/>
  <c r="S862" i="5"/>
  <c r="R862" i="5"/>
  <c r="S860" i="5"/>
  <c r="R860" i="5"/>
  <c r="S859" i="5"/>
  <c r="R859" i="5"/>
  <c r="S858" i="5"/>
  <c r="R858" i="5"/>
  <c r="S857" i="5"/>
  <c r="R857" i="5"/>
  <c r="S856" i="5"/>
  <c r="R856" i="5"/>
  <c r="S855" i="5"/>
  <c r="R855" i="5"/>
  <c r="S854" i="5"/>
  <c r="R854" i="5"/>
  <c r="S853" i="5"/>
  <c r="R853" i="5"/>
  <c r="S852" i="5"/>
  <c r="R852" i="5"/>
  <c r="S851" i="5"/>
  <c r="R851" i="5"/>
  <c r="S850" i="5"/>
  <c r="R850" i="5"/>
  <c r="S849" i="5"/>
  <c r="R849" i="5"/>
  <c r="S848" i="5"/>
  <c r="R848" i="5"/>
  <c r="S847" i="5"/>
  <c r="R847" i="5"/>
  <c r="S844" i="5"/>
  <c r="R844" i="5"/>
  <c r="S842" i="5"/>
  <c r="R842" i="5"/>
  <c r="S841" i="5"/>
  <c r="R841" i="5"/>
  <c r="S840" i="5"/>
  <c r="R840" i="5"/>
  <c r="S838" i="5"/>
  <c r="R838" i="5"/>
  <c r="S837" i="5"/>
  <c r="R837" i="5"/>
  <c r="S836" i="5"/>
  <c r="R836" i="5"/>
  <c r="S835" i="5"/>
  <c r="R835" i="5"/>
  <c r="S834" i="5"/>
  <c r="R834" i="5"/>
  <c r="S832" i="5"/>
  <c r="R832" i="5"/>
  <c r="S829" i="5"/>
  <c r="R829" i="5"/>
  <c r="S828" i="5"/>
  <c r="R828" i="5"/>
  <c r="S827" i="5"/>
  <c r="R827" i="5"/>
  <c r="S826" i="5"/>
  <c r="R826" i="5"/>
  <c r="S825" i="5"/>
  <c r="R825" i="5"/>
  <c r="S824" i="5"/>
  <c r="R824" i="5"/>
  <c r="S823" i="5"/>
  <c r="R823" i="5"/>
  <c r="S822" i="5"/>
  <c r="R822" i="5"/>
  <c r="S821" i="5"/>
  <c r="R821" i="5"/>
  <c r="S820" i="5"/>
  <c r="R820" i="5"/>
  <c r="S819" i="5"/>
  <c r="R819" i="5"/>
  <c r="S817" i="5"/>
  <c r="R817" i="5"/>
  <c r="S815" i="5"/>
  <c r="R815" i="5"/>
  <c r="S813" i="5"/>
  <c r="R813" i="5"/>
  <c r="S812" i="5"/>
  <c r="R812" i="5"/>
  <c r="S811" i="5"/>
  <c r="R811" i="5"/>
  <c r="S810" i="5"/>
  <c r="R810" i="5"/>
  <c r="S809" i="5"/>
  <c r="R809" i="5"/>
  <c r="S808" i="5"/>
  <c r="R808" i="5"/>
  <c r="S807" i="5"/>
  <c r="R807" i="5"/>
  <c r="S806" i="5"/>
  <c r="R806" i="5"/>
  <c r="S802" i="5"/>
  <c r="R802" i="5"/>
  <c r="S801" i="5"/>
  <c r="R801" i="5"/>
  <c r="S800" i="5"/>
  <c r="R800" i="5"/>
  <c r="S799" i="5"/>
  <c r="R799" i="5"/>
  <c r="S798" i="5"/>
  <c r="R798" i="5"/>
  <c r="S797" i="5"/>
  <c r="R797" i="5"/>
  <c r="S796" i="5"/>
  <c r="R796" i="5"/>
  <c r="S795" i="5"/>
  <c r="R795" i="5"/>
  <c r="S794" i="5"/>
  <c r="R794" i="5"/>
  <c r="S792" i="5"/>
  <c r="R792" i="5"/>
  <c r="S788" i="5"/>
  <c r="R788" i="5"/>
  <c r="S787" i="5"/>
  <c r="R787" i="5"/>
  <c r="S786" i="5"/>
  <c r="R786" i="5"/>
  <c r="S785" i="5"/>
  <c r="R785" i="5"/>
  <c r="S779" i="5"/>
  <c r="R779" i="5"/>
  <c r="S775" i="5"/>
  <c r="R775" i="5"/>
  <c r="S774" i="5"/>
  <c r="R774" i="5"/>
  <c r="S773" i="5"/>
  <c r="R773" i="5"/>
  <c r="S772" i="5"/>
  <c r="R772" i="5"/>
  <c r="S771" i="5"/>
  <c r="R771" i="5"/>
  <c r="S770" i="5"/>
  <c r="R770" i="5"/>
  <c r="S769" i="5"/>
  <c r="R769" i="5"/>
  <c r="S768" i="5"/>
  <c r="R768" i="5"/>
  <c r="S767" i="5"/>
  <c r="R767" i="5"/>
  <c r="S765" i="5"/>
  <c r="R765" i="5"/>
  <c r="S764" i="5"/>
  <c r="R764" i="5"/>
  <c r="S763" i="5"/>
  <c r="R763" i="5"/>
  <c r="S762" i="5"/>
  <c r="R762" i="5"/>
  <c r="S761" i="5"/>
  <c r="R761" i="5"/>
  <c r="S759" i="5"/>
  <c r="R759" i="5"/>
  <c r="S758" i="5"/>
  <c r="R758" i="5"/>
  <c r="S757" i="5"/>
  <c r="R757" i="5"/>
  <c r="S756" i="5"/>
  <c r="R756" i="5"/>
  <c r="S755" i="5"/>
  <c r="R755" i="5"/>
  <c r="S754" i="5"/>
  <c r="R754" i="5"/>
  <c r="S753" i="5"/>
  <c r="R753" i="5"/>
  <c r="S752" i="5"/>
  <c r="R752" i="5"/>
  <c r="S751" i="5"/>
  <c r="R751" i="5"/>
  <c r="S750" i="5"/>
  <c r="R750" i="5"/>
  <c r="S749" i="5"/>
  <c r="R749" i="5"/>
  <c r="S748" i="5"/>
  <c r="R748" i="5"/>
  <c r="S747" i="5"/>
  <c r="R747" i="5"/>
  <c r="S746" i="5"/>
  <c r="R746" i="5"/>
  <c r="S745" i="5"/>
  <c r="R745" i="5"/>
  <c r="S744" i="5"/>
  <c r="R744" i="5"/>
  <c r="S743" i="5"/>
  <c r="R743" i="5"/>
  <c r="S741" i="5"/>
  <c r="R741" i="5"/>
  <c r="S740" i="5"/>
  <c r="R740" i="5"/>
  <c r="S736" i="5"/>
  <c r="R736" i="5"/>
  <c r="S735" i="5"/>
  <c r="R735" i="5"/>
  <c r="S734" i="5"/>
  <c r="R734" i="5"/>
  <c r="S733" i="5"/>
  <c r="R733" i="5"/>
  <c r="S732" i="5"/>
  <c r="R732" i="5"/>
  <c r="S727" i="5"/>
  <c r="R727" i="5"/>
  <c r="S726" i="5"/>
  <c r="R726" i="5"/>
  <c r="S723" i="5"/>
  <c r="R723" i="5"/>
  <c r="S722" i="5"/>
  <c r="R722" i="5"/>
  <c r="S721" i="5"/>
  <c r="R721" i="5"/>
  <c r="S720" i="5"/>
  <c r="R720" i="5"/>
  <c r="S719" i="5"/>
  <c r="R719" i="5"/>
  <c r="S718" i="5"/>
  <c r="R718" i="5"/>
  <c r="S717" i="5"/>
  <c r="R717" i="5"/>
  <c r="S716" i="5"/>
  <c r="R716" i="5"/>
  <c r="S715" i="5"/>
  <c r="R715" i="5"/>
  <c r="S714" i="5"/>
  <c r="R714" i="5"/>
  <c r="S713" i="5"/>
  <c r="R713" i="5"/>
  <c r="S712" i="5"/>
  <c r="R712" i="5"/>
  <c r="S711" i="5"/>
  <c r="R711" i="5"/>
  <c r="S710" i="5"/>
  <c r="R710" i="5"/>
  <c r="S709" i="5"/>
  <c r="R709" i="5"/>
  <c r="S708" i="5"/>
  <c r="R708" i="5"/>
  <c r="S707" i="5"/>
  <c r="R707" i="5"/>
  <c r="S706" i="5"/>
  <c r="R706" i="5"/>
  <c r="S702" i="5"/>
  <c r="R702" i="5"/>
  <c r="S701" i="5"/>
  <c r="R701" i="5"/>
  <c r="S700" i="5"/>
  <c r="R700" i="5"/>
  <c r="S698" i="5"/>
  <c r="R698" i="5"/>
  <c r="S697" i="5"/>
  <c r="R697" i="5"/>
  <c r="S696" i="5"/>
  <c r="R696" i="5"/>
  <c r="S695" i="5"/>
  <c r="R695" i="5"/>
  <c r="S694" i="5"/>
  <c r="R694" i="5"/>
  <c r="S692" i="5"/>
  <c r="R692" i="5"/>
  <c r="S691" i="5"/>
  <c r="R691" i="5"/>
  <c r="S690" i="5"/>
  <c r="R690" i="5"/>
  <c r="S681" i="5"/>
  <c r="R681" i="5"/>
  <c r="S680" i="5"/>
  <c r="R680" i="5"/>
  <c r="S679" i="5"/>
  <c r="R679" i="5"/>
  <c r="S678" i="5"/>
  <c r="R678" i="5"/>
  <c r="S677" i="5"/>
  <c r="R677" i="5"/>
  <c r="S676" i="5"/>
  <c r="R676" i="5"/>
  <c r="S675" i="5"/>
  <c r="R675" i="5"/>
  <c r="S674" i="5"/>
  <c r="R674" i="5"/>
  <c r="S672" i="5"/>
  <c r="R672" i="5"/>
  <c r="S671" i="5"/>
  <c r="R671" i="5"/>
  <c r="S670" i="5"/>
  <c r="R670" i="5"/>
  <c r="S669" i="5"/>
  <c r="R669" i="5"/>
  <c r="S668" i="5"/>
  <c r="R668" i="5"/>
  <c r="S666" i="5"/>
  <c r="R666" i="5"/>
  <c r="S665" i="5"/>
  <c r="R665" i="5"/>
  <c r="S664" i="5"/>
  <c r="R664" i="5"/>
  <c r="S663" i="5"/>
  <c r="R663" i="5"/>
  <c r="S662" i="5"/>
  <c r="R662" i="5"/>
  <c r="S661" i="5"/>
  <c r="R661" i="5"/>
  <c r="S660" i="5"/>
  <c r="R660" i="5"/>
  <c r="S659" i="5"/>
  <c r="R659" i="5"/>
  <c r="S658" i="5"/>
  <c r="R658" i="5"/>
  <c r="S657" i="5"/>
  <c r="R657" i="5"/>
  <c r="S656" i="5"/>
  <c r="R656" i="5"/>
  <c r="S655" i="5"/>
  <c r="R655" i="5"/>
  <c r="S653" i="5"/>
  <c r="R653" i="5"/>
  <c r="S652" i="5"/>
  <c r="R652" i="5"/>
  <c r="S651" i="5"/>
  <c r="R651" i="5"/>
  <c r="S650" i="5"/>
  <c r="R650" i="5"/>
  <c r="S649" i="5"/>
  <c r="R649" i="5"/>
  <c r="S648" i="5"/>
  <c r="R648" i="5"/>
  <c r="S647" i="5"/>
  <c r="R647" i="5"/>
  <c r="S646" i="5"/>
  <c r="R646" i="5"/>
  <c r="S645" i="5"/>
  <c r="R645" i="5"/>
  <c r="S644" i="5"/>
  <c r="R644" i="5"/>
  <c r="S643" i="5"/>
  <c r="R643" i="5"/>
  <c r="S642" i="5"/>
  <c r="R642" i="5"/>
  <c r="S641" i="5"/>
  <c r="R641" i="5"/>
  <c r="S640" i="5"/>
  <c r="R640" i="5"/>
  <c r="S639" i="5"/>
  <c r="R639" i="5"/>
  <c r="S638" i="5"/>
  <c r="R638" i="5"/>
  <c r="S637" i="5"/>
  <c r="R637" i="5"/>
  <c r="S636" i="5"/>
  <c r="R636" i="5"/>
  <c r="S635" i="5"/>
  <c r="R635" i="5"/>
  <c r="S634" i="5"/>
  <c r="R634" i="5"/>
  <c r="S633" i="5"/>
  <c r="R633" i="5"/>
  <c r="S632" i="5"/>
  <c r="R632" i="5"/>
  <c r="S631" i="5"/>
  <c r="R631" i="5"/>
  <c r="S628" i="5"/>
  <c r="R628" i="5"/>
  <c r="S627" i="5"/>
  <c r="R627" i="5"/>
  <c r="S626" i="5"/>
  <c r="R626" i="5"/>
  <c r="S625" i="5"/>
  <c r="R625" i="5"/>
  <c r="S624" i="5"/>
  <c r="R624" i="5"/>
  <c r="S623" i="5"/>
  <c r="R623" i="5"/>
  <c r="S622" i="5"/>
  <c r="R622" i="5"/>
  <c r="S621" i="5"/>
  <c r="R621" i="5"/>
  <c r="S620" i="5"/>
  <c r="R620" i="5"/>
  <c r="S619" i="5"/>
  <c r="R619" i="5"/>
  <c r="S618" i="5"/>
  <c r="R618" i="5"/>
  <c r="S616" i="5"/>
  <c r="R616" i="5"/>
  <c r="S615" i="5"/>
  <c r="R615" i="5"/>
  <c r="S614" i="5"/>
  <c r="R614" i="5"/>
  <c r="S613" i="5"/>
  <c r="R613" i="5"/>
  <c r="S612" i="5"/>
  <c r="R612" i="5"/>
  <c r="S611" i="5"/>
  <c r="R611" i="5"/>
  <c r="S610" i="5"/>
  <c r="R610" i="5"/>
  <c r="S609" i="5"/>
  <c r="R609" i="5"/>
  <c r="S608" i="5"/>
  <c r="R608" i="5"/>
  <c r="S607" i="5"/>
  <c r="R607" i="5"/>
  <c r="S606" i="5"/>
  <c r="R606" i="5"/>
  <c r="S605" i="5"/>
  <c r="R605" i="5"/>
  <c r="S604" i="5"/>
  <c r="R604" i="5"/>
  <c r="S603" i="5"/>
  <c r="R603" i="5"/>
  <c r="S602" i="5"/>
  <c r="R602" i="5"/>
  <c r="S601" i="5"/>
  <c r="R601" i="5"/>
  <c r="S600" i="5"/>
  <c r="R600" i="5"/>
  <c r="S599" i="5"/>
  <c r="R599" i="5"/>
  <c r="S598" i="5"/>
  <c r="R598" i="5"/>
  <c r="S596" i="5"/>
  <c r="R596" i="5"/>
  <c r="S595" i="5"/>
  <c r="R595" i="5"/>
  <c r="S594" i="5"/>
  <c r="R594" i="5"/>
  <c r="S593" i="5"/>
  <c r="R593" i="5"/>
  <c r="S592" i="5"/>
  <c r="R592" i="5"/>
  <c r="S591" i="5"/>
  <c r="R591" i="5"/>
  <c r="S590" i="5"/>
  <c r="R590" i="5"/>
  <c r="S589" i="5"/>
  <c r="R589" i="5"/>
  <c r="S588" i="5"/>
  <c r="R588" i="5"/>
  <c r="S587" i="5"/>
  <c r="R587" i="5"/>
  <c r="S586" i="5"/>
  <c r="R586" i="5"/>
  <c r="S583" i="5"/>
  <c r="R583" i="5"/>
  <c r="S582" i="5"/>
  <c r="R582" i="5"/>
  <c r="S579" i="5"/>
  <c r="R579" i="5"/>
  <c r="S578" i="5"/>
  <c r="R578" i="5"/>
  <c r="S577" i="5"/>
  <c r="R577" i="5"/>
  <c r="S576" i="5"/>
  <c r="R576" i="5"/>
  <c r="S575" i="5"/>
  <c r="R575" i="5"/>
  <c r="S574" i="5"/>
  <c r="R574" i="5"/>
  <c r="S573" i="5"/>
  <c r="R573" i="5"/>
  <c r="S572" i="5"/>
  <c r="R572" i="5"/>
  <c r="S569" i="5"/>
  <c r="R569" i="5"/>
  <c r="S568" i="5"/>
  <c r="R568" i="5"/>
  <c r="S567" i="5"/>
  <c r="R567" i="5"/>
  <c r="S566" i="5"/>
  <c r="R566" i="5"/>
  <c r="S565" i="5"/>
  <c r="R565" i="5"/>
  <c r="S564" i="5"/>
  <c r="R564" i="5"/>
  <c r="S563" i="5"/>
  <c r="R563" i="5"/>
  <c r="S562" i="5"/>
  <c r="R562" i="5"/>
  <c r="S561" i="5"/>
  <c r="R561" i="5"/>
  <c r="S560" i="5"/>
  <c r="R560" i="5"/>
  <c r="S559" i="5"/>
  <c r="R559" i="5"/>
  <c r="S558" i="5"/>
  <c r="R558" i="5"/>
  <c r="S557" i="5"/>
  <c r="R557" i="5"/>
  <c r="S555" i="5"/>
  <c r="R555" i="5"/>
  <c r="S554" i="5"/>
  <c r="R554" i="5"/>
  <c r="S553" i="5"/>
  <c r="R553" i="5"/>
  <c r="S552" i="5"/>
  <c r="R552" i="5"/>
  <c r="S551" i="5"/>
  <c r="R551" i="5"/>
  <c r="S550" i="5"/>
  <c r="R550" i="5"/>
  <c r="S549" i="5"/>
  <c r="R549" i="5"/>
  <c r="S548" i="5"/>
  <c r="R548" i="5"/>
  <c r="S547" i="5"/>
  <c r="R547" i="5"/>
  <c r="S546" i="5"/>
  <c r="R546" i="5"/>
  <c r="S545" i="5"/>
  <c r="R545" i="5"/>
  <c r="S544" i="5"/>
  <c r="R544" i="5"/>
  <c r="S543" i="5"/>
  <c r="R543" i="5"/>
  <c r="S542" i="5"/>
  <c r="R542" i="5"/>
  <c r="S541" i="5"/>
  <c r="R541" i="5"/>
  <c r="S540" i="5"/>
  <c r="R540" i="5"/>
  <c r="S539" i="5"/>
  <c r="R539" i="5"/>
  <c r="S538" i="5"/>
  <c r="R538" i="5"/>
  <c r="S537" i="5"/>
  <c r="R537" i="5"/>
  <c r="S536" i="5"/>
  <c r="R536" i="5"/>
  <c r="S535" i="5"/>
  <c r="R535" i="5"/>
  <c r="S534" i="5"/>
  <c r="R534" i="5"/>
  <c r="S533" i="5"/>
  <c r="R533" i="5"/>
  <c r="S532" i="5"/>
  <c r="R532" i="5"/>
  <c r="S531" i="5"/>
  <c r="R531" i="5"/>
  <c r="S530" i="5"/>
  <c r="R530" i="5"/>
  <c r="S528" i="5"/>
  <c r="R528" i="5"/>
  <c r="S526" i="5"/>
  <c r="R526" i="5"/>
  <c r="S525" i="5"/>
  <c r="R525" i="5"/>
  <c r="S524" i="5"/>
  <c r="R524" i="5"/>
  <c r="S523" i="5"/>
  <c r="R523" i="5"/>
  <c r="S522" i="5"/>
  <c r="R522" i="5"/>
  <c r="S521" i="5"/>
  <c r="R521" i="5"/>
  <c r="S520" i="5"/>
  <c r="R520" i="5"/>
  <c r="S519" i="5"/>
  <c r="R519" i="5"/>
  <c r="S518" i="5"/>
  <c r="R518" i="5"/>
  <c r="S515" i="5"/>
  <c r="R515" i="5"/>
  <c r="S514" i="5"/>
  <c r="R514" i="5"/>
  <c r="S513" i="5"/>
  <c r="R513" i="5"/>
  <c r="S512" i="5"/>
  <c r="R512" i="5"/>
  <c r="S511" i="5"/>
  <c r="R511" i="5"/>
  <c r="S510" i="5"/>
  <c r="R510" i="5"/>
  <c r="S509" i="5"/>
  <c r="R509" i="5"/>
  <c r="S508" i="5"/>
  <c r="R508" i="5"/>
  <c r="S507" i="5"/>
  <c r="R507" i="5"/>
  <c r="S503" i="5"/>
  <c r="R503" i="5"/>
  <c r="S502" i="5"/>
  <c r="R502" i="5"/>
  <c r="S501" i="5"/>
  <c r="R501" i="5"/>
  <c r="S500" i="5"/>
  <c r="R500" i="5"/>
  <c r="S499" i="5"/>
  <c r="R499" i="5"/>
  <c r="S498" i="5"/>
  <c r="R498" i="5"/>
  <c r="S497" i="5"/>
  <c r="R497" i="5"/>
  <c r="S496" i="5"/>
  <c r="R496" i="5"/>
  <c r="S495" i="5"/>
  <c r="R495" i="5"/>
  <c r="S493" i="5"/>
  <c r="R493" i="5"/>
  <c r="S492" i="5"/>
  <c r="R492" i="5"/>
  <c r="S491" i="5"/>
  <c r="R491" i="5"/>
  <c r="S489" i="5"/>
  <c r="R489" i="5"/>
  <c r="S488" i="5"/>
  <c r="R488" i="5"/>
  <c r="S487" i="5"/>
  <c r="R487" i="5"/>
  <c r="S486" i="5"/>
  <c r="R486" i="5"/>
  <c r="S484" i="5"/>
  <c r="R484" i="5"/>
  <c r="S483" i="5"/>
  <c r="R483" i="5"/>
  <c r="S482" i="5"/>
  <c r="R482" i="5"/>
  <c r="S481" i="5"/>
  <c r="R481" i="5"/>
  <c r="S480" i="5"/>
  <c r="R480" i="5"/>
  <c r="S479" i="5"/>
  <c r="R479" i="5"/>
  <c r="S478" i="5"/>
  <c r="R478" i="5"/>
  <c r="S477" i="5"/>
  <c r="R477" i="5"/>
  <c r="S476" i="5"/>
  <c r="R476" i="5"/>
  <c r="S475" i="5"/>
  <c r="R475" i="5"/>
  <c r="S472" i="5"/>
  <c r="R472" i="5"/>
  <c r="S471" i="5"/>
  <c r="R471" i="5"/>
  <c r="S470" i="5"/>
  <c r="R470" i="5"/>
  <c r="S469" i="5"/>
  <c r="R469" i="5"/>
  <c r="S468" i="5"/>
  <c r="R468" i="5"/>
  <c r="S467" i="5"/>
  <c r="R467" i="5"/>
  <c r="S466" i="5"/>
  <c r="R466" i="5"/>
  <c r="S465" i="5"/>
  <c r="R465" i="5"/>
  <c r="S464" i="5"/>
  <c r="R464" i="5"/>
  <c r="S463" i="5"/>
  <c r="R463" i="5"/>
  <c r="S462" i="5"/>
  <c r="R462" i="5"/>
  <c r="S461" i="5"/>
  <c r="R461" i="5"/>
  <c r="S460" i="5"/>
  <c r="R460" i="5"/>
  <c r="S459" i="5"/>
  <c r="R459" i="5"/>
  <c r="S457" i="5"/>
  <c r="R457" i="5"/>
  <c r="S456" i="5"/>
  <c r="R456" i="5"/>
  <c r="S455" i="5"/>
  <c r="R455" i="5"/>
  <c r="S454" i="5"/>
  <c r="R454" i="5"/>
  <c r="S453" i="5"/>
  <c r="R453" i="5"/>
  <c r="S452" i="5"/>
  <c r="R452" i="5"/>
  <c r="S451" i="5"/>
  <c r="R451" i="5"/>
  <c r="S450" i="5"/>
  <c r="R450" i="5"/>
  <c r="S449" i="5"/>
  <c r="R449" i="5"/>
  <c r="S448" i="5"/>
  <c r="R448" i="5"/>
  <c r="S447" i="5"/>
  <c r="R447" i="5"/>
  <c r="S446" i="5"/>
  <c r="R446" i="5"/>
  <c r="S445" i="5"/>
  <c r="R445" i="5"/>
  <c r="S444" i="5"/>
  <c r="R444" i="5"/>
  <c r="S443" i="5"/>
  <c r="R443" i="5"/>
  <c r="S442" i="5"/>
  <c r="R442" i="5"/>
  <c r="S441" i="5"/>
  <c r="R441" i="5"/>
  <c r="S439" i="5"/>
  <c r="R439" i="5"/>
  <c r="S438" i="5"/>
  <c r="R438" i="5"/>
  <c r="S437" i="5"/>
  <c r="R437" i="5"/>
  <c r="S436" i="5"/>
  <c r="R436" i="5"/>
  <c r="S434" i="5"/>
  <c r="R434" i="5"/>
  <c r="S433" i="5"/>
  <c r="R433" i="5"/>
  <c r="S432" i="5"/>
  <c r="R432" i="5"/>
  <c r="S431" i="5"/>
  <c r="R431" i="5"/>
  <c r="S430" i="5"/>
  <c r="R430" i="5"/>
  <c r="S429" i="5"/>
  <c r="R429" i="5"/>
  <c r="S428" i="5"/>
  <c r="R428" i="5"/>
  <c r="S427" i="5"/>
  <c r="R427" i="5"/>
  <c r="S422" i="5"/>
  <c r="R422" i="5"/>
  <c r="S421" i="5"/>
  <c r="R421" i="5"/>
  <c r="S419" i="5"/>
  <c r="R419" i="5"/>
  <c r="S417" i="5"/>
  <c r="R417" i="5"/>
  <c r="S416" i="5"/>
  <c r="R416" i="5"/>
  <c r="S415" i="5"/>
  <c r="R415" i="5"/>
  <c r="S414" i="5"/>
  <c r="R414" i="5"/>
  <c r="S411" i="5"/>
  <c r="R411" i="5"/>
  <c r="S410" i="5"/>
  <c r="R410" i="5"/>
  <c r="S408" i="5"/>
  <c r="R408" i="5"/>
  <c r="S407" i="5"/>
  <c r="R407" i="5"/>
  <c r="S405" i="5"/>
  <c r="R405" i="5"/>
  <c r="S404" i="5"/>
  <c r="R404" i="5"/>
  <c r="S403" i="5"/>
  <c r="R403" i="5"/>
  <c r="S402" i="5"/>
  <c r="R402" i="5"/>
  <c r="S401" i="5"/>
  <c r="R401" i="5"/>
  <c r="S399" i="5"/>
  <c r="R399" i="5"/>
  <c r="S398" i="5"/>
  <c r="R398" i="5"/>
  <c r="S397" i="5"/>
  <c r="R397" i="5"/>
  <c r="S396" i="5"/>
  <c r="R396" i="5"/>
  <c r="S395" i="5"/>
  <c r="R395" i="5"/>
  <c r="S394" i="5"/>
  <c r="R394" i="5"/>
  <c r="S393" i="5"/>
  <c r="R393" i="5"/>
  <c r="S392" i="5"/>
  <c r="R392" i="5"/>
  <c r="S391" i="5"/>
  <c r="R391" i="5"/>
  <c r="S390" i="5"/>
  <c r="R390" i="5"/>
  <c r="S389" i="5"/>
  <c r="R389" i="5"/>
  <c r="S388" i="5"/>
  <c r="R388" i="5"/>
  <c r="S387" i="5"/>
  <c r="R387" i="5"/>
  <c r="S386" i="5"/>
  <c r="R386" i="5"/>
  <c r="S385" i="5"/>
  <c r="R385" i="5"/>
  <c r="S384" i="5"/>
  <c r="R384" i="5"/>
  <c r="S383" i="5"/>
  <c r="R383" i="5"/>
  <c r="S382" i="5"/>
  <c r="R382" i="5"/>
  <c r="S381" i="5"/>
  <c r="R381" i="5"/>
  <c r="S380" i="5"/>
  <c r="R380" i="5"/>
  <c r="S379" i="5"/>
  <c r="R379" i="5"/>
  <c r="S378" i="5"/>
  <c r="R378" i="5"/>
  <c r="S377" i="5"/>
  <c r="R377" i="5"/>
  <c r="S376" i="5"/>
  <c r="R376" i="5"/>
  <c r="S375" i="5"/>
  <c r="R375" i="5"/>
  <c r="S373" i="5"/>
  <c r="R373" i="5"/>
  <c r="S372" i="5"/>
  <c r="R372" i="5"/>
  <c r="S368" i="5"/>
  <c r="R368" i="5"/>
  <c r="S367" i="5"/>
  <c r="R367" i="5"/>
  <c r="S366" i="5"/>
  <c r="R366" i="5"/>
  <c r="S365" i="5"/>
  <c r="R365" i="5"/>
  <c r="S364" i="5"/>
  <c r="R364" i="5"/>
  <c r="S363" i="5"/>
  <c r="R363" i="5"/>
  <c r="S362" i="5"/>
  <c r="R362" i="5"/>
  <c r="S360" i="5"/>
  <c r="R360" i="5"/>
  <c r="S359" i="5"/>
  <c r="R359" i="5"/>
  <c r="S358" i="5"/>
  <c r="R358" i="5"/>
  <c r="S357" i="5"/>
  <c r="R357" i="5"/>
  <c r="S356" i="5"/>
  <c r="R356" i="5"/>
  <c r="S355" i="5"/>
  <c r="R355" i="5"/>
  <c r="S354" i="5"/>
  <c r="R354" i="5"/>
  <c r="S353" i="5"/>
  <c r="R353" i="5"/>
  <c r="S350" i="5"/>
  <c r="R350" i="5"/>
  <c r="S349" i="5"/>
  <c r="R349" i="5"/>
  <c r="S348" i="5"/>
  <c r="R348" i="5"/>
  <c r="S347" i="5"/>
  <c r="R347" i="5"/>
  <c r="S346" i="5"/>
  <c r="R346" i="5"/>
  <c r="S345" i="5"/>
  <c r="R345" i="5"/>
  <c r="S344" i="5"/>
  <c r="R344" i="5"/>
  <c r="S343" i="5"/>
  <c r="R343" i="5"/>
  <c r="S342" i="5"/>
  <c r="R342" i="5"/>
  <c r="S341" i="5"/>
  <c r="R341" i="5"/>
  <c r="S340" i="5"/>
  <c r="R340" i="5"/>
  <c r="S339" i="5"/>
  <c r="R339" i="5"/>
  <c r="S338" i="5"/>
  <c r="R338" i="5"/>
  <c r="S337" i="5"/>
  <c r="R337" i="5"/>
  <c r="S336" i="5"/>
  <c r="R336" i="5"/>
  <c r="S335" i="5"/>
  <c r="R335" i="5"/>
  <c r="S334" i="5"/>
  <c r="R334" i="5"/>
  <c r="S333" i="5"/>
  <c r="R333" i="5"/>
  <c r="S332" i="5"/>
  <c r="R332" i="5"/>
  <c r="S331" i="5"/>
  <c r="R331" i="5"/>
  <c r="S329" i="5"/>
  <c r="R329" i="5"/>
  <c r="S328" i="5"/>
  <c r="R328" i="5"/>
  <c r="S327" i="5"/>
  <c r="R327" i="5"/>
  <c r="S325" i="5"/>
  <c r="R325" i="5"/>
  <c r="S324" i="5"/>
  <c r="R324" i="5"/>
  <c r="S323" i="5"/>
  <c r="R323" i="5"/>
  <c r="S322" i="5"/>
  <c r="R322" i="5"/>
  <c r="S321" i="5"/>
  <c r="R321" i="5"/>
  <c r="S320" i="5"/>
  <c r="R320" i="5"/>
  <c r="S318" i="5"/>
  <c r="R318" i="5"/>
  <c r="S315" i="5"/>
  <c r="R315" i="5"/>
  <c r="S314" i="5"/>
  <c r="R314" i="5"/>
  <c r="S313" i="5"/>
  <c r="R313" i="5"/>
  <c r="S312" i="5"/>
  <c r="R312" i="5"/>
  <c r="S311" i="5"/>
  <c r="R311" i="5"/>
  <c r="S310" i="5"/>
  <c r="R310" i="5"/>
  <c r="S308" i="5"/>
  <c r="R308" i="5"/>
  <c r="S307" i="5"/>
  <c r="R307" i="5"/>
  <c r="S306" i="5"/>
  <c r="R306" i="5"/>
  <c r="S305" i="5"/>
  <c r="R305" i="5"/>
  <c r="S304" i="5"/>
  <c r="R304" i="5"/>
  <c r="S301" i="5"/>
  <c r="R301" i="5"/>
  <c r="S300" i="5"/>
  <c r="R300" i="5"/>
  <c r="S299" i="5"/>
  <c r="R299" i="5"/>
  <c r="S298" i="5"/>
  <c r="R298" i="5"/>
  <c r="S296" i="5"/>
  <c r="R296" i="5"/>
  <c r="S295" i="5"/>
  <c r="R295" i="5"/>
  <c r="S294" i="5"/>
  <c r="R294" i="5"/>
  <c r="S293" i="5"/>
  <c r="R293" i="5"/>
  <c r="S292" i="5"/>
  <c r="R292" i="5"/>
  <c r="S291" i="5"/>
  <c r="R291" i="5"/>
  <c r="S290" i="5"/>
  <c r="R290" i="5"/>
  <c r="S289" i="5"/>
  <c r="R289" i="5"/>
  <c r="S288" i="5"/>
  <c r="R288" i="5"/>
  <c r="S287" i="5"/>
  <c r="R287" i="5"/>
  <c r="S286" i="5"/>
  <c r="R286" i="5"/>
  <c r="S285" i="5"/>
  <c r="R285" i="5"/>
  <c r="S284" i="5"/>
  <c r="R284" i="5"/>
  <c r="S283" i="5"/>
  <c r="R283" i="5"/>
  <c r="S282" i="5"/>
  <c r="R282" i="5"/>
  <c r="S281" i="5"/>
  <c r="R281" i="5"/>
  <c r="S280" i="5"/>
  <c r="R280" i="5"/>
  <c r="S279" i="5"/>
  <c r="R279" i="5"/>
  <c r="S278" i="5"/>
  <c r="R278" i="5"/>
  <c r="S276" i="5"/>
  <c r="R276" i="5"/>
  <c r="S275" i="5"/>
  <c r="R275" i="5"/>
  <c r="S273" i="5"/>
  <c r="R273" i="5"/>
  <c r="S272" i="5"/>
  <c r="R272" i="5"/>
  <c r="S271" i="5"/>
  <c r="R271" i="5"/>
  <c r="S270" i="5"/>
  <c r="R270" i="5"/>
  <c r="S269" i="5"/>
  <c r="R269" i="5"/>
  <c r="S268" i="5"/>
  <c r="R268" i="5"/>
  <c r="S267" i="5"/>
  <c r="R267" i="5"/>
  <c r="S266" i="5"/>
  <c r="R266" i="5"/>
  <c r="S265" i="5"/>
  <c r="R265" i="5"/>
  <c r="S264" i="5"/>
  <c r="R264" i="5"/>
  <c r="S262" i="5"/>
  <c r="R262" i="5"/>
  <c r="S261" i="5"/>
  <c r="R261" i="5"/>
  <c r="S256" i="5"/>
  <c r="R256" i="5"/>
  <c r="S255" i="5"/>
  <c r="R255" i="5"/>
  <c r="S254" i="5"/>
  <c r="R254" i="5"/>
  <c r="S253" i="5"/>
  <c r="R253" i="5"/>
  <c r="S252" i="5"/>
  <c r="R252" i="5"/>
  <c r="S251" i="5"/>
  <c r="R251" i="5"/>
  <c r="S250" i="5"/>
  <c r="R250" i="5"/>
  <c r="S249" i="5"/>
  <c r="R249" i="5"/>
  <c r="S246" i="5"/>
  <c r="R246" i="5"/>
  <c r="S245" i="5"/>
  <c r="R245" i="5"/>
  <c r="S244" i="5"/>
  <c r="R244" i="5"/>
  <c r="S242" i="5"/>
  <c r="R242" i="5"/>
  <c r="S241" i="5"/>
  <c r="R241" i="5"/>
  <c r="S240" i="5"/>
  <c r="R240" i="5"/>
  <c r="S231" i="5"/>
  <c r="R231" i="5"/>
  <c r="S230" i="5"/>
  <c r="R230" i="5"/>
  <c r="S229" i="5"/>
  <c r="R229" i="5"/>
  <c r="S228" i="5"/>
  <c r="R228" i="5"/>
  <c r="S227" i="5"/>
  <c r="R227" i="5"/>
  <c r="S226" i="5"/>
  <c r="R226" i="5"/>
  <c r="S225" i="5"/>
  <c r="R225" i="5"/>
  <c r="S224" i="5"/>
  <c r="R224" i="5"/>
  <c r="S223" i="5"/>
  <c r="R223" i="5"/>
  <c r="S222" i="5"/>
  <c r="R222" i="5"/>
  <c r="S221" i="5"/>
  <c r="R221" i="5"/>
  <c r="S220" i="5"/>
  <c r="R220" i="5"/>
  <c r="S219" i="5"/>
  <c r="R219" i="5"/>
  <c r="S217" i="5"/>
  <c r="R217" i="5"/>
  <c r="S216" i="5"/>
  <c r="R216" i="5"/>
  <c r="S215" i="5"/>
  <c r="R215" i="5"/>
  <c r="S214" i="5"/>
  <c r="R214" i="5"/>
  <c r="S213" i="5"/>
  <c r="R213" i="5"/>
  <c r="S212" i="5"/>
  <c r="R212" i="5"/>
  <c r="S211" i="5"/>
  <c r="R211" i="5"/>
  <c r="S207" i="5"/>
  <c r="R207" i="5"/>
  <c r="S206" i="5"/>
  <c r="R206" i="5"/>
  <c r="S205" i="5"/>
  <c r="R205" i="5"/>
  <c r="S204" i="5"/>
  <c r="R204" i="5"/>
  <c r="S203" i="5"/>
  <c r="R203" i="5"/>
  <c r="S202" i="5"/>
  <c r="R202" i="5"/>
  <c r="S201" i="5"/>
  <c r="R201" i="5"/>
  <c r="S200" i="5"/>
  <c r="R200" i="5"/>
  <c r="S198" i="5"/>
  <c r="R198" i="5"/>
  <c r="S197" i="5"/>
  <c r="R197" i="5"/>
  <c r="S196" i="5"/>
  <c r="R196" i="5"/>
  <c r="S194" i="5"/>
  <c r="R194" i="5"/>
  <c r="S193" i="5"/>
  <c r="R193" i="5"/>
  <c r="S192" i="5"/>
  <c r="R192" i="5"/>
  <c r="S190" i="5"/>
  <c r="R190" i="5"/>
  <c r="S187" i="5"/>
  <c r="R187" i="5"/>
  <c r="S186" i="5"/>
  <c r="R186" i="5"/>
  <c r="S185" i="5"/>
  <c r="R185" i="5"/>
  <c r="S184" i="5"/>
  <c r="R184" i="5"/>
  <c r="S183" i="5"/>
  <c r="R183" i="5"/>
  <c r="S182" i="5"/>
  <c r="R182" i="5"/>
  <c r="S181" i="5"/>
  <c r="R181" i="5"/>
  <c r="S180" i="5"/>
  <c r="R180" i="5"/>
  <c r="S179" i="5"/>
  <c r="R179" i="5"/>
  <c r="S178" i="5"/>
  <c r="R178" i="5"/>
  <c r="S177" i="5"/>
  <c r="R177" i="5"/>
  <c r="S176" i="5"/>
  <c r="R176" i="5"/>
  <c r="S175" i="5"/>
  <c r="R175" i="5"/>
  <c r="S174" i="5"/>
  <c r="R174" i="5"/>
  <c r="S173" i="5"/>
  <c r="R173" i="5"/>
  <c r="S172" i="5"/>
  <c r="R172" i="5"/>
  <c r="S171" i="5"/>
  <c r="R171" i="5"/>
  <c r="S170" i="5"/>
  <c r="R170" i="5"/>
  <c r="S169" i="5"/>
  <c r="R169" i="5"/>
  <c r="S168" i="5"/>
  <c r="R168" i="5"/>
  <c r="S163" i="5"/>
  <c r="R163" i="5"/>
  <c r="S162" i="5"/>
  <c r="R162" i="5"/>
  <c r="S161" i="5"/>
  <c r="R161" i="5"/>
  <c r="S160" i="5"/>
  <c r="R160" i="5"/>
  <c r="S157" i="5"/>
  <c r="R157" i="5"/>
  <c r="S156" i="5"/>
  <c r="R156" i="5"/>
  <c r="S155" i="5"/>
  <c r="R155" i="5"/>
  <c r="S154" i="5"/>
  <c r="R154" i="5"/>
  <c r="S153" i="5"/>
  <c r="R153" i="5"/>
  <c r="S152" i="5"/>
  <c r="R152" i="5"/>
  <c r="S151" i="5"/>
  <c r="R151" i="5"/>
  <c r="S150" i="5"/>
  <c r="R150" i="5"/>
  <c r="S145" i="5"/>
  <c r="R145" i="5"/>
  <c r="S143" i="5"/>
  <c r="R143" i="5"/>
  <c r="S142" i="5"/>
  <c r="R142" i="5"/>
  <c r="S141" i="5"/>
  <c r="R141" i="5"/>
  <c r="S140" i="5"/>
  <c r="R140" i="5"/>
  <c r="S139" i="5"/>
  <c r="R139" i="5"/>
  <c r="S138" i="5"/>
  <c r="R138" i="5"/>
  <c r="S137" i="5"/>
  <c r="R137" i="5"/>
  <c r="S136" i="5"/>
  <c r="R136" i="5"/>
  <c r="S135" i="5"/>
  <c r="R135" i="5"/>
  <c r="S134" i="5"/>
  <c r="R134" i="5"/>
  <c r="S132" i="5"/>
  <c r="R132" i="5"/>
  <c r="S131" i="5"/>
  <c r="R131" i="5"/>
  <c r="S130" i="5"/>
  <c r="R130" i="5"/>
  <c r="S129" i="5"/>
  <c r="R129" i="5"/>
  <c r="S128" i="5"/>
  <c r="R128" i="5"/>
  <c r="S127" i="5"/>
  <c r="R127" i="5"/>
  <c r="S126" i="5"/>
  <c r="R126" i="5"/>
  <c r="S125" i="5"/>
  <c r="R125" i="5"/>
  <c r="S124" i="5"/>
  <c r="R124" i="5"/>
  <c r="S123" i="5"/>
  <c r="R123" i="5"/>
  <c r="S122" i="5"/>
  <c r="R122" i="5"/>
  <c r="S121" i="5"/>
  <c r="R121" i="5"/>
  <c r="S120" i="5"/>
  <c r="R120" i="5"/>
  <c r="S119" i="5"/>
  <c r="R119" i="5"/>
  <c r="S117" i="5"/>
  <c r="R117" i="5"/>
  <c r="S115" i="5"/>
  <c r="R115" i="5"/>
  <c r="S114" i="5"/>
  <c r="R114" i="5"/>
  <c r="S113" i="5"/>
  <c r="R113" i="5"/>
  <c r="S112" i="5"/>
  <c r="R112" i="5"/>
  <c r="S111" i="5"/>
  <c r="R111" i="5"/>
  <c r="S110" i="5"/>
  <c r="R110" i="5"/>
  <c r="S109" i="5"/>
  <c r="R109" i="5"/>
  <c r="S107" i="5"/>
  <c r="R107" i="5"/>
  <c r="S106" i="5"/>
  <c r="R106" i="5"/>
  <c r="S105" i="5"/>
  <c r="R105" i="5"/>
  <c r="S100" i="5"/>
  <c r="R100" i="5"/>
  <c r="S99" i="5"/>
  <c r="R99" i="5"/>
  <c r="S98" i="5"/>
  <c r="R98" i="5"/>
  <c r="S95" i="5"/>
  <c r="R95" i="5"/>
  <c r="S94" i="5"/>
  <c r="R94" i="5"/>
  <c r="S93" i="5"/>
  <c r="R93" i="5"/>
  <c r="S91" i="5"/>
  <c r="R91" i="5"/>
  <c r="S90" i="5"/>
  <c r="R90" i="5"/>
  <c r="S89" i="5"/>
  <c r="R89" i="5"/>
  <c r="S88" i="5"/>
  <c r="R88" i="5"/>
  <c r="S87" i="5"/>
  <c r="R87" i="5"/>
  <c r="S86" i="5"/>
  <c r="R86" i="5"/>
  <c r="S84" i="5"/>
  <c r="R84" i="5"/>
  <c r="S83" i="5"/>
  <c r="R83" i="5"/>
  <c r="S82" i="5"/>
  <c r="R82" i="5"/>
  <c r="S81" i="5"/>
  <c r="R81" i="5"/>
  <c r="S80" i="5"/>
  <c r="R80" i="5"/>
  <c r="S79" i="5"/>
  <c r="R79" i="5"/>
  <c r="S78" i="5"/>
  <c r="R78" i="5"/>
  <c r="S77" i="5"/>
  <c r="R77" i="5"/>
  <c r="S76" i="5"/>
  <c r="R76" i="5"/>
  <c r="S75" i="5"/>
  <c r="R75" i="5"/>
  <c r="S74" i="5"/>
  <c r="R74" i="5"/>
  <c r="S73" i="5"/>
  <c r="R73" i="5"/>
  <c r="S72" i="5"/>
  <c r="R72" i="5"/>
  <c r="S71" i="5"/>
  <c r="R71" i="5"/>
  <c r="S70" i="5"/>
  <c r="R70" i="5"/>
  <c r="S69" i="5"/>
  <c r="R69" i="5"/>
  <c r="S68" i="5"/>
  <c r="R68" i="5"/>
  <c r="S65" i="5"/>
  <c r="R65" i="5"/>
  <c r="S64" i="5"/>
  <c r="R64" i="5"/>
  <c r="S63" i="5"/>
  <c r="R63" i="5"/>
  <c r="S62" i="5"/>
  <c r="R62" i="5"/>
  <c r="S60" i="5"/>
  <c r="R60" i="5"/>
  <c r="S59" i="5"/>
  <c r="R59" i="5"/>
  <c r="S58" i="5"/>
  <c r="R58" i="5"/>
  <c r="S57" i="5"/>
  <c r="R57" i="5"/>
  <c r="S56" i="5"/>
  <c r="R56" i="5"/>
  <c r="S55" i="5"/>
  <c r="R55" i="5"/>
  <c r="S54" i="5"/>
  <c r="R54" i="5"/>
  <c r="S53" i="5"/>
  <c r="R53" i="5"/>
  <c r="S52" i="5"/>
  <c r="R52" i="5"/>
  <c r="S51" i="5"/>
  <c r="R51" i="5"/>
  <c r="S50" i="5"/>
  <c r="R50" i="5"/>
  <c r="S49" i="5"/>
  <c r="R49" i="5"/>
  <c r="S48" i="5"/>
  <c r="R48" i="5"/>
  <c r="S47" i="5"/>
  <c r="R47" i="5"/>
  <c r="S46" i="5"/>
  <c r="R46" i="5"/>
  <c r="S45" i="5"/>
  <c r="R45" i="5"/>
  <c r="S44" i="5"/>
  <c r="R44" i="5"/>
  <c r="S43" i="5"/>
  <c r="R43" i="5"/>
  <c r="S42" i="5"/>
  <c r="R42" i="5"/>
  <c r="S41" i="5"/>
  <c r="R41" i="5"/>
  <c r="S39" i="5"/>
  <c r="R39" i="5"/>
  <c r="S38" i="5"/>
  <c r="R38" i="5"/>
  <c r="S37" i="5"/>
  <c r="R37" i="5"/>
  <c r="S36" i="5"/>
  <c r="R36" i="5"/>
  <c r="S34" i="5"/>
  <c r="R34" i="5"/>
  <c r="S33" i="5"/>
  <c r="R33" i="5"/>
  <c r="S31" i="5"/>
  <c r="R31" i="5"/>
  <c r="S30" i="5"/>
  <c r="R30" i="5"/>
  <c r="S29" i="5"/>
  <c r="R29" i="5"/>
  <c r="S28" i="5"/>
  <c r="R28" i="5"/>
  <c r="S27" i="5"/>
  <c r="R27" i="5"/>
  <c r="S26" i="5"/>
  <c r="R26" i="5"/>
  <c r="S24" i="5"/>
  <c r="R24" i="5"/>
  <c r="S23" i="5"/>
  <c r="R23" i="5"/>
  <c r="S22" i="5"/>
  <c r="R22" i="5"/>
  <c r="S21" i="5"/>
  <c r="R21" i="5"/>
  <c r="S20" i="5"/>
  <c r="R20" i="5"/>
  <c r="S18" i="5"/>
  <c r="R18" i="5"/>
  <c r="S17" i="5"/>
  <c r="R17" i="5"/>
  <c r="S16" i="5"/>
  <c r="R16" i="5"/>
  <c r="S15" i="5"/>
  <c r="R15" i="5"/>
  <c r="S14" i="5"/>
  <c r="R14" i="5"/>
  <c r="S13" i="5"/>
  <c r="R13" i="5"/>
  <c r="S12" i="5"/>
  <c r="R12" i="5"/>
  <c r="S11" i="5"/>
  <c r="R11" i="5"/>
  <c r="S10" i="5"/>
  <c r="R10" i="5"/>
  <c r="S9" i="5"/>
  <c r="R9" i="5"/>
  <c r="S8" i="5"/>
  <c r="R8" i="5"/>
  <c r="S7" i="5"/>
  <c r="R7" i="5"/>
  <c r="S4" i="5"/>
  <c r="R4" i="5"/>
  <c r="S3" i="5"/>
  <c r="R3" i="5"/>
  <c r="S2" i="5"/>
  <c r="S1394" i="5" s="1"/>
  <c r="R2" i="5"/>
  <c r="S681" i="4" l="1"/>
  <c r="R681" i="4"/>
  <c r="S680" i="4"/>
  <c r="R680" i="4"/>
  <c r="S679" i="4"/>
  <c r="R679" i="4"/>
  <c r="S678" i="4"/>
  <c r="R678" i="4"/>
  <c r="S677" i="4"/>
  <c r="R677" i="4"/>
  <c r="S676" i="4"/>
  <c r="R676" i="4"/>
  <c r="S675" i="4"/>
  <c r="R675" i="4"/>
  <c r="S674" i="4"/>
  <c r="R674" i="4"/>
  <c r="S672" i="4"/>
  <c r="R672" i="4"/>
  <c r="S671" i="4"/>
  <c r="R671" i="4"/>
  <c r="S670" i="4"/>
  <c r="R670" i="4"/>
  <c r="S669" i="4"/>
  <c r="R669" i="4"/>
  <c r="S668" i="4"/>
  <c r="R668" i="4"/>
  <c r="S666" i="4"/>
  <c r="R666" i="4"/>
  <c r="S665" i="4"/>
  <c r="R665" i="4"/>
  <c r="S664" i="4"/>
  <c r="R664" i="4"/>
  <c r="S663" i="4"/>
  <c r="R663" i="4"/>
  <c r="S662" i="4"/>
  <c r="R662" i="4"/>
  <c r="S661" i="4"/>
  <c r="R661" i="4"/>
  <c r="S660" i="4"/>
  <c r="R660" i="4"/>
  <c r="S659" i="4"/>
  <c r="R659" i="4"/>
  <c r="S658" i="4"/>
  <c r="R658" i="4"/>
  <c r="S657" i="4"/>
  <c r="R657" i="4"/>
  <c r="S656" i="4"/>
  <c r="R656" i="4"/>
  <c r="S655" i="4"/>
  <c r="R655" i="4"/>
  <c r="S653" i="4"/>
  <c r="R653" i="4"/>
  <c r="S652" i="4"/>
  <c r="R652" i="4"/>
  <c r="S651" i="4"/>
  <c r="R651" i="4"/>
  <c r="S650" i="4"/>
  <c r="R650" i="4"/>
  <c r="S649" i="4"/>
  <c r="R649" i="4"/>
  <c r="S648" i="4"/>
  <c r="R648" i="4"/>
  <c r="S647" i="4"/>
  <c r="R647" i="4"/>
  <c r="S646" i="4"/>
  <c r="R646" i="4"/>
  <c r="S645" i="4"/>
  <c r="R645" i="4"/>
  <c r="S644" i="4"/>
  <c r="R644" i="4"/>
  <c r="S643" i="4"/>
  <c r="R643" i="4"/>
  <c r="S642" i="4"/>
  <c r="R642" i="4"/>
  <c r="S641" i="4"/>
  <c r="R641" i="4"/>
  <c r="S640" i="4"/>
  <c r="R640" i="4"/>
  <c r="S639" i="4"/>
  <c r="R639" i="4"/>
  <c r="S638" i="4"/>
  <c r="R638" i="4"/>
  <c r="S637" i="4"/>
  <c r="R637" i="4"/>
  <c r="S636" i="4"/>
  <c r="R636" i="4"/>
  <c r="S635" i="4"/>
  <c r="R635" i="4"/>
  <c r="S634" i="4"/>
  <c r="R634" i="4"/>
  <c r="S633" i="4"/>
  <c r="R633" i="4"/>
  <c r="S632" i="4"/>
  <c r="R632" i="4"/>
  <c r="S631" i="4"/>
  <c r="R631" i="4"/>
  <c r="S628" i="4"/>
  <c r="R628" i="4"/>
  <c r="S627" i="4"/>
  <c r="R627" i="4"/>
  <c r="S626" i="4"/>
  <c r="R626" i="4"/>
  <c r="S625" i="4"/>
  <c r="R625" i="4"/>
  <c r="S624" i="4"/>
  <c r="R624" i="4"/>
  <c r="S623" i="4"/>
  <c r="R623" i="4"/>
  <c r="S622" i="4"/>
  <c r="R622" i="4"/>
  <c r="S621" i="4"/>
  <c r="R621" i="4"/>
  <c r="S620" i="4"/>
  <c r="R620" i="4"/>
  <c r="S619" i="4"/>
  <c r="R619" i="4"/>
  <c r="S618" i="4"/>
  <c r="R618" i="4"/>
  <c r="S616" i="4"/>
  <c r="R616" i="4"/>
  <c r="S615" i="4"/>
  <c r="R615" i="4"/>
  <c r="S614" i="4"/>
  <c r="R614" i="4"/>
  <c r="S613" i="4"/>
  <c r="R613" i="4"/>
  <c r="S612" i="4"/>
  <c r="R612" i="4"/>
  <c r="S611" i="4"/>
  <c r="R611" i="4"/>
  <c r="S610" i="4"/>
  <c r="R610" i="4"/>
  <c r="S609" i="4"/>
  <c r="R609" i="4"/>
  <c r="S608" i="4"/>
  <c r="R608" i="4"/>
  <c r="S607" i="4"/>
  <c r="R607" i="4"/>
  <c r="S606" i="4"/>
  <c r="R606" i="4"/>
  <c r="S605" i="4"/>
  <c r="R605" i="4"/>
  <c r="S604" i="4"/>
  <c r="R604" i="4"/>
  <c r="S603" i="4"/>
  <c r="R603" i="4"/>
  <c r="S602" i="4"/>
  <c r="R602" i="4"/>
  <c r="S601" i="4"/>
  <c r="R601" i="4"/>
  <c r="S600" i="4"/>
  <c r="R600" i="4"/>
  <c r="S599" i="4"/>
  <c r="R599" i="4"/>
  <c r="S598" i="4"/>
  <c r="R598" i="4"/>
  <c r="S596" i="4"/>
  <c r="R596" i="4"/>
  <c r="S595" i="4"/>
  <c r="R595" i="4"/>
  <c r="S594" i="4"/>
  <c r="R594" i="4"/>
  <c r="S593" i="4"/>
  <c r="R593" i="4"/>
  <c r="S592" i="4"/>
  <c r="R592" i="4"/>
  <c r="S591" i="4"/>
  <c r="R591" i="4"/>
  <c r="S590" i="4"/>
  <c r="R590" i="4"/>
  <c r="S589" i="4"/>
  <c r="R589" i="4"/>
  <c r="S588" i="4"/>
  <c r="R588" i="4"/>
  <c r="S587" i="4"/>
  <c r="R587" i="4"/>
  <c r="S586" i="4"/>
  <c r="R586" i="4"/>
  <c r="S583" i="4"/>
  <c r="R583" i="4"/>
  <c r="S582" i="4"/>
  <c r="R582" i="4"/>
  <c r="S579" i="4"/>
  <c r="R579" i="4"/>
  <c r="S578" i="4"/>
  <c r="R578" i="4"/>
  <c r="S577" i="4"/>
  <c r="R577" i="4"/>
  <c r="S576" i="4"/>
  <c r="R576" i="4"/>
  <c r="S575" i="4"/>
  <c r="R575" i="4"/>
  <c r="S574" i="4"/>
  <c r="R574" i="4"/>
  <c r="S573" i="4"/>
  <c r="R573" i="4"/>
  <c r="S572" i="4"/>
  <c r="R572" i="4"/>
  <c r="S569" i="4"/>
  <c r="R569" i="4"/>
  <c r="S568" i="4"/>
  <c r="R568" i="4"/>
  <c r="S567" i="4"/>
  <c r="R567" i="4"/>
  <c r="S566" i="4"/>
  <c r="R566" i="4"/>
  <c r="S565" i="4"/>
  <c r="R565" i="4"/>
  <c r="S564" i="4"/>
  <c r="R564" i="4"/>
  <c r="S563" i="4"/>
  <c r="R563" i="4"/>
  <c r="S562" i="4"/>
  <c r="R562" i="4"/>
  <c r="S561" i="4"/>
  <c r="R561" i="4"/>
  <c r="S560" i="4"/>
  <c r="R560" i="4"/>
  <c r="S559" i="4"/>
  <c r="R559" i="4"/>
  <c r="S558" i="4"/>
  <c r="R558" i="4"/>
  <c r="S557" i="4"/>
  <c r="R557" i="4"/>
  <c r="S555" i="4"/>
  <c r="R555" i="4"/>
  <c r="S554" i="4"/>
  <c r="R554" i="4"/>
  <c r="S553" i="4"/>
  <c r="R553" i="4"/>
  <c r="S552" i="4"/>
  <c r="R552" i="4"/>
  <c r="S551" i="4"/>
  <c r="R551" i="4"/>
  <c r="S550" i="4"/>
  <c r="R550" i="4"/>
  <c r="S549" i="4"/>
  <c r="R549" i="4"/>
  <c r="S548" i="4"/>
  <c r="R548" i="4"/>
  <c r="S547" i="4"/>
  <c r="R547" i="4"/>
  <c r="S546" i="4"/>
  <c r="R546" i="4"/>
  <c r="S545" i="4"/>
  <c r="R545" i="4"/>
  <c r="S544" i="4"/>
  <c r="R544" i="4"/>
  <c r="S543" i="4"/>
  <c r="R543" i="4"/>
  <c r="S542" i="4"/>
  <c r="R542" i="4"/>
  <c r="S541" i="4"/>
  <c r="R541" i="4"/>
  <c r="S540" i="4"/>
  <c r="R540" i="4"/>
  <c r="S539" i="4"/>
  <c r="R539" i="4"/>
  <c r="S538" i="4"/>
  <c r="R538" i="4"/>
  <c r="S537" i="4"/>
  <c r="R537" i="4"/>
  <c r="S536" i="4"/>
  <c r="R536" i="4"/>
  <c r="S535" i="4"/>
  <c r="R535" i="4"/>
  <c r="S534" i="4"/>
  <c r="R534" i="4"/>
  <c r="S533" i="4"/>
  <c r="R533" i="4"/>
  <c r="S532" i="4"/>
  <c r="R532" i="4"/>
  <c r="S531" i="4"/>
  <c r="R531" i="4"/>
  <c r="S530" i="4"/>
  <c r="R530" i="4"/>
  <c r="S528" i="4"/>
  <c r="R528" i="4"/>
  <c r="S526" i="4"/>
  <c r="R526" i="4"/>
  <c r="S525" i="4"/>
  <c r="R525" i="4"/>
  <c r="S524" i="4"/>
  <c r="R524" i="4"/>
  <c r="S523" i="4"/>
  <c r="R523" i="4"/>
  <c r="S522" i="4"/>
  <c r="R522" i="4"/>
  <c r="S521" i="4"/>
  <c r="R521" i="4"/>
  <c r="S520" i="4"/>
  <c r="R520" i="4"/>
  <c r="S519" i="4"/>
  <c r="R519" i="4"/>
  <c r="S518" i="4"/>
  <c r="R518" i="4"/>
  <c r="S515" i="4"/>
  <c r="R515" i="4"/>
  <c r="S514" i="4"/>
  <c r="R514" i="4"/>
  <c r="S513" i="4"/>
  <c r="R513" i="4"/>
  <c r="S512" i="4"/>
  <c r="R512" i="4"/>
  <c r="S511" i="4"/>
  <c r="R511" i="4"/>
  <c r="S510" i="4"/>
  <c r="R510" i="4"/>
  <c r="S509" i="4"/>
  <c r="R509" i="4"/>
  <c r="S508" i="4"/>
  <c r="R508" i="4"/>
  <c r="S507" i="4"/>
  <c r="R507" i="4"/>
  <c r="S503" i="4"/>
  <c r="R503" i="4"/>
  <c r="S502" i="4"/>
  <c r="R502" i="4"/>
  <c r="S501" i="4"/>
  <c r="R501" i="4"/>
  <c r="S500" i="4"/>
  <c r="R500" i="4"/>
  <c r="S499" i="4"/>
  <c r="R499" i="4"/>
  <c r="S498" i="4"/>
  <c r="R498" i="4"/>
  <c r="S497" i="4"/>
  <c r="R497" i="4"/>
  <c r="S496" i="4"/>
  <c r="R496" i="4"/>
  <c r="S495" i="4"/>
  <c r="R495" i="4"/>
  <c r="S493" i="4"/>
  <c r="R493" i="4"/>
  <c r="S492" i="4"/>
  <c r="R492" i="4"/>
  <c r="S491" i="4"/>
  <c r="R491" i="4"/>
  <c r="S489" i="4"/>
  <c r="R489" i="4"/>
  <c r="S488" i="4"/>
  <c r="R488" i="4"/>
  <c r="S487" i="4"/>
  <c r="R487" i="4"/>
  <c r="S486" i="4"/>
  <c r="R486" i="4"/>
  <c r="S484" i="4"/>
  <c r="R484" i="4"/>
  <c r="S483" i="4"/>
  <c r="R483" i="4"/>
  <c r="S482" i="4"/>
  <c r="R482" i="4"/>
  <c r="S481" i="4"/>
  <c r="R481" i="4"/>
  <c r="S480" i="4"/>
  <c r="R480" i="4"/>
  <c r="S479" i="4"/>
  <c r="R479" i="4"/>
  <c r="S478" i="4"/>
  <c r="R478" i="4"/>
  <c r="S477" i="4"/>
  <c r="R477" i="4"/>
  <c r="S476" i="4"/>
  <c r="R476" i="4"/>
  <c r="S475" i="4"/>
  <c r="R475" i="4"/>
  <c r="S472" i="4"/>
  <c r="R472" i="4"/>
  <c r="S471" i="4"/>
  <c r="R471" i="4"/>
  <c r="S470" i="4"/>
  <c r="R470" i="4"/>
  <c r="S469" i="4"/>
  <c r="R469" i="4"/>
  <c r="S468" i="4"/>
  <c r="R468" i="4"/>
  <c r="S467" i="4"/>
  <c r="R467" i="4"/>
  <c r="S466" i="4"/>
  <c r="R466" i="4"/>
  <c r="S465" i="4"/>
  <c r="R465" i="4"/>
  <c r="S464" i="4"/>
  <c r="R464" i="4"/>
  <c r="S463" i="4"/>
  <c r="R463" i="4"/>
  <c r="S462" i="4"/>
  <c r="R462" i="4"/>
  <c r="S461" i="4"/>
  <c r="R461" i="4"/>
  <c r="S460" i="4"/>
  <c r="R460" i="4"/>
  <c r="S459" i="4"/>
  <c r="R459" i="4"/>
  <c r="S457" i="4"/>
  <c r="R457" i="4"/>
  <c r="S456" i="4"/>
  <c r="R456" i="4"/>
  <c r="S455" i="4"/>
  <c r="R455" i="4"/>
  <c r="S454" i="4"/>
  <c r="R454" i="4"/>
  <c r="S453" i="4"/>
  <c r="R453" i="4"/>
  <c r="S452" i="4"/>
  <c r="R452" i="4"/>
  <c r="S451" i="4"/>
  <c r="R451" i="4"/>
  <c r="S450" i="4"/>
  <c r="R450" i="4"/>
  <c r="S449" i="4"/>
  <c r="R449" i="4"/>
  <c r="S448" i="4"/>
  <c r="R448" i="4"/>
  <c r="S447" i="4"/>
  <c r="R447" i="4"/>
  <c r="S446" i="4"/>
  <c r="R446" i="4"/>
  <c r="S445" i="4"/>
  <c r="R445" i="4"/>
  <c r="S444" i="4"/>
  <c r="R444" i="4"/>
  <c r="S443" i="4"/>
  <c r="R443" i="4"/>
  <c r="S442" i="4"/>
  <c r="R442" i="4"/>
  <c r="S441" i="4"/>
  <c r="R441" i="4"/>
  <c r="S439" i="4"/>
  <c r="R439" i="4"/>
  <c r="S438" i="4"/>
  <c r="R438" i="4"/>
  <c r="S437" i="4"/>
  <c r="R437" i="4"/>
  <c r="S436" i="4"/>
  <c r="R436" i="4"/>
  <c r="S434" i="4"/>
  <c r="R434" i="4"/>
  <c r="S433" i="4"/>
  <c r="R433" i="4"/>
  <c r="S432" i="4"/>
  <c r="R432" i="4"/>
  <c r="S431" i="4"/>
  <c r="R431" i="4"/>
  <c r="S430" i="4"/>
  <c r="R430" i="4"/>
  <c r="S429" i="4"/>
  <c r="R429" i="4"/>
  <c r="S428" i="4"/>
  <c r="R428" i="4"/>
  <c r="S427" i="4"/>
  <c r="R427" i="4"/>
  <c r="S422" i="4"/>
  <c r="R422" i="4"/>
  <c r="S421" i="4"/>
  <c r="R421" i="4"/>
  <c r="S419" i="4"/>
  <c r="R419" i="4"/>
  <c r="S417" i="4"/>
  <c r="R417" i="4"/>
  <c r="S416" i="4"/>
  <c r="R416" i="4"/>
  <c r="S415" i="4"/>
  <c r="R415" i="4"/>
  <c r="S414" i="4"/>
  <c r="R414" i="4"/>
  <c r="S411" i="4"/>
  <c r="R411" i="4"/>
  <c r="S410" i="4"/>
  <c r="R410" i="4"/>
  <c r="S408" i="4"/>
  <c r="R408" i="4"/>
  <c r="S407" i="4"/>
  <c r="R407" i="4"/>
  <c r="S405" i="4"/>
  <c r="R405" i="4"/>
  <c r="S404" i="4"/>
  <c r="R404" i="4"/>
  <c r="S403" i="4"/>
  <c r="R403" i="4"/>
  <c r="S402" i="4"/>
  <c r="R402" i="4"/>
  <c r="S401" i="4"/>
  <c r="R401" i="4"/>
  <c r="S399" i="4"/>
  <c r="R399" i="4"/>
  <c r="S398" i="4"/>
  <c r="R398" i="4"/>
  <c r="S397" i="4"/>
  <c r="R397" i="4"/>
  <c r="S396" i="4"/>
  <c r="R396" i="4"/>
  <c r="S395" i="4"/>
  <c r="R395" i="4"/>
  <c r="S394" i="4"/>
  <c r="R394" i="4"/>
  <c r="S393" i="4"/>
  <c r="R393" i="4"/>
  <c r="S392" i="4"/>
  <c r="R392" i="4"/>
  <c r="S391" i="4"/>
  <c r="R391" i="4"/>
  <c r="S390" i="4"/>
  <c r="R390" i="4"/>
  <c r="S389" i="4"/>
  <c r="R389" i="4"/>
  <c r="S388" i="4"/>
  <c r="R388" i="4"/>
  <c r="S387" i="4"/>
  <c r="R387" i="4"/>
  <c r="S386" i="4"/>
  <c r="R386" i="4"/>
  <c r="S385" i="4"/>
  <c r="R385" i="4"/>
  <c r="S384" i="4"/>
  <c r="R384" i="4"/>
  <c r="S383" i="4"/>
  <c r="R383" i="4"/>
  <c r="S382" i="4"/>
  <c r="R382" i="4"/>
  <c r="S381" i="4"/>
  <c r="R381" i="4"/>
  <c r="S380" i="4"/>
  <c r="R380" i="4"/>
  <c r="S379" i="4"/>
  <c r="R379" i="4"/>
  <c r="S378" i="4"/>
  <c r="R378" i="4"/>
  <c r="S377" i="4"/>
  <c r="R377" i="4"/>
  <c r="S376" i="4"/>
  <c r="R376" i="4"/>
  <c r="S375" i="4"/>
  <c r="R375" i="4"/>
  <c r="S373" i="4"/>
  <c r="R373" i="4"/>
  <c r="S372" i="4"/>
  <c r="R372" i="4"/>
  <c r="S368" i="4"/>
  <c r="R368" i="4"/>
  <c r="S367" i="4"/>
  <c r="R367" i="4"/>
  <c r="S366" i="4"/>
  <c r="R366" i="4"/>
  <c r="S365" i="4"/>
  <c r="R365" i="4"/>
  <c r="S364" i="4"/>
  <c r="R364" i="4"/>
  <c r="S363" i="4"/>
  <c r="R363" i="4"/>
  <c r="S362" i="4"/>
  <c r="R362" i="4"/>
  <c r="S360" i="4"/>
  <c r="R360" i="4"/>
  <c r="S359" i="4"/>
  <c r="R359" i="4"/>
  <c r="S358" i="4"/>
  <c r="R358" i="4"/>
  <c r="S357" i="4"/>
  <c r="R357" i="4"/>
  <c r="S356" i="4"/>
  <c r="R356" i="4"/>
  <c r="S355" i="4"/>
  <c r="R355" i="4"/>
  <c r="S354" i="4"/>
  <c r="R354" i="4"/>
  <c r="S353" i="4"/>
  <c r="R353" i="4"/>
  <c r="S350" i="4"/>
  <c r="R350" i="4"/>
  <c r="S349" i="4"/>
  <c r="R349" i="4"/>
  <c r="S348" i="4"/>
  <c r="R348" i="4"/>
  <c r="S347" i="4"/>
  <c r="R347" i="4"/>
  <c r="S346" i="4"/>
  <c r="R346" i="4"/>
  <c r="S345" i="4"/>
  <c r="R345" i="4"/>
  <c r="S344" i="4"/>
  <c r="R344" i="4"/>
  <c r="S343" i="4"/>
  <c r="R343" i="4"/>
  <c r="S342" i="4"/>
  <c r="R342" i="4"/>
  <c r="S341" i="4"/>
  <c r="R341" i="4"/>
  <c r="S340" i="4"/>
  <c r="R340" i="4"/>
  <c r="S339" i="4"/>
  <c r="R339" i="4"/>
  <c r="S338" i="4"/>
  <c r="R338" i="4"/>
  <c r="S337" i="4"/>
  <c r="R337" i="4"/>
  <c r="S336" i="4"/>
  <c r="R336" i="4"/>
  <c r="S335" i="4"/>
  <c r="R335" i="4"/>
  <c r="S334" i="4"/>
  <c r="R334" i="4"/>
  <c r="S333" i="4"/>
  <c r="R333" i="4"/>
  <c r="S332" i="4"/>
  <c r="R332" i="4"/>
  <c r="S331" i="4"/>
  <c r="R331" i="4"/>
  <c r="S329" i="4"/>
  <c r="R329" i="4"/>
  <c r="S328" i="4"/>
  <c r="R328" i="4"/>
  <c r="S327" i="4"/>
  <c r="R327" i="4"/>
  <c r="S325" i="4"/>
  <c r="R325" i="4"/>
  <c r="S324" i="4"/>
  <c r="R324" i="4"/>
  <c r="S323" i="4"/>
  <c r="R323" i="4"/>
  <c r="S322" i="4"/>
  <c r="R322" i="4"/>
  <c r="S321" i="4"/>
  <c r="R321" i="4"/>
  <c r="S320" i="4"/>
  <c r="R320" i="4"/>
  <c r="S318" i="4"/>
  <c r="R318" i="4"/>
  <c r="S315" i="4"/>
  <c r="R315" i="4"/>
  <c r="S314" i="4"/>
  <c r="R314" i="4"/>
  <c r="S313" i="4"/>
  <c r="R313" i="4"/>
  <c r="S312" i="4"/>
  <c r="R312" i="4"/>
  <c r="S311" i="4"/>
  <c r="R311" i="4"/>
  <c r="S310" i="4"/>
  <c r="R310" i="4"/>
  <c r="S308" i="4"/>
  <c r="R308" i="4"/>
  <c r="S307" i="4"/>
  <c r="R307" i="4"/>
  <c r="S306" i="4"/>
  <c r="R306" i="4"/>
  <c r="S305" i="4"/>
  <c r="R305" i="4"/>
  <c r="S304" i="4"/>
  <c r="R304" i="4"/>
  <c r="S301" i="4"/>
  <c r="R301" i="4"/>
  <c r="S300" i="4"/>
  <c r="R300" i="4"/>
  <c r="S299" i="4"/>
  <c r="R299" i="4"/>
  <c r="S298" i="4"/>
  <c r="R298" i="4"/>
  <c r="S296" i="4"/>
  <c r="R296" i="4"/>
  <c r="S295" i="4"/>
  <c r="R295" i="4"/>
  <c r="S294" i="4"/>
  <c r="R294" i="4"/>
  <c r="S293" i="4"/>
  <c r="R293" i="4"/>
  <c r="S292" i="4"/>
  <c r="R292" i="4"/>
  <c r="S291" i="4"/>
  <c r="R291" i="4"/>
  <c r="S290" i="4"/>
  <c r="R290" i="4"/>
  <c r="S289" i="4"/>
  <c r="R289" i="4"/>
  <c r="S288" i="4"/>
  <c r="R288" i="4"/>
  <c r="S287" i="4"/>
  <c r="R287" i="4"/>
  <c r="S286" i="4"/>
  <c r="R286" i="4"/>
  <c r="S285" i="4"/>
  <c r="R285" i="4"/>
  <c r="S284" i="4"/>
  <c r="R284" i="4"/>
  <c r="S283" i="4"/>
  <c r="R283" i="4"/>
  <c r="S282" i="4"/>
  <c r="R282" i="4"/>
  <c r="S281" i="4"/>
  <c r="R281" i="4"/>
  <c r="S280" i="4"/>
  <c r="R280" i="4"/>
  <c r="S279" i="4"/>
  <c r="R279" i="4"/>
  <c r="S278" i="4"/>
  <c r="R278" i="4"/>
  <c r="S276" i="4"/>
  <c r="R276" i="4"/>
  <c r="S275" i="4"/>
  <c r="R275" i="4"/>
  <c r="S273" i="4"/>
  <c r="R273" i="4"/>
  <c r="S272" i="4"/>
  <c r="R272" i="4"/>
  <c r="S271" i="4"/>
  <c r="R271" i="4"/>
  <c r="S270" i="4"/>
  <c r="R270" i="4"/>
  <c r="S269" i="4"/>
  <c r="R269" i="4"/>
  <c r="S268" i="4"/>
  <c r="R268" i="4"/>
  <c r="S267" i="4"/>
  <c r="R267" i="4"/>
  <c r="S266" i="4"/>
  <c r="R266" i="4"/>
  <c r="S265" i="4"/>
  <c r="R265" i="4"/>
  <c r="S264" i="4"/>
  <c r="R264" i="4"/>
  <c r="S262" i="4"/>
  <c r="R262" i="4"/>
  <c r="S261" i="4"/>
  <c r="R261" i="4"/>
  <c r="S256" i="4"/>
  <c r="R256" i="4"/>
  <c r="S255" i="4"/>
  <c r="R255" i="4"/>
  <c r="S254" i="4"/>
  <c r="R254" i="4"/>
  <c r="S253" i="4"/>
  <c r="R253" i="4"/>
  <c r="S252" i="4"/>
  <c r="R252" i="4"/>
  <c r="S251" i="4"/>
  <c r="R251" i="4"/>
  <c r="S250" i="4"/>
  <c r="R250" i="4"/>
  <c r="S249" i="4"/>
  <c r="R249" i="4"/>
  <c r="S246" i="4"/>
  <c r="R246" i="4"/>
  <c r="S245" i="4"/>
  <c r="R245" i="4"/>
  <c r="S244" i="4"/>
  <c r="R244" i="4"/>
  <c r="S242" i="4"/>
  <c r="R242" i="4"/>
  <c r="S241" i="4"/>
  <c r="R241" i="4"/>
  <c r="S240" i="4"/>
  <c r="R240" i="4"/>
  <c r="S231" i="4"/>
  <c r="R231" i="4"/>
  <c r="S230" i="4"/>
  <c r="R230" i="4"/>
  <c r="S229" i="4"/>
  <c r="R229" i="4"/>
  <c r="S228" i="4"/>
  <c r="R228" i="4"/>
  <c r="S227" i="4"/>
  <c r="R227" i="4"/>
  <c r="S226" i="4"/>
  <c r="R226" i="4"/>
  <c r="S225" i="4"/>
  <c r="R225" i="4"/>
  <c r="S224" i="4"/>
  <c r="R224" i="4"/>
  <c r="S223" i="4"/>
  <c r="R223" i="4"/>
  <c r="S222" i="4"/>
  <c r="R222" i="4"/>
  <c r="S221" i="4"/>
  <c r="R221" i="4"/>
  <c r="S220" i="4"/>
  <c r="R220" i="4"/>
  <c r="S219" i="4"/>
  <c r="R219" i="4"/>
  <c r="S217" i="4"/>
  <c r="R217" i="4"/>
  <c r="S216" i="4"/>
  <c r="R216" i="4"/>
  <c r="S215" i="4"/>
  <c r="R215" i="4"/>
  <c r="S214" i="4"/>
  <c r="R214" i="4"/>
  <c r="S213" i="4"/>
  <c r="R213" i="4"/>
  <c r="S212" i="4"/>
  <c r="R212" i="4"/>
  <c r="S211" i="4"/>
  <c r="R211" i="4"/>
  <c r="S207" i="4"/>
  <c r="R207" i="4"/>
  <c r="S206" i="4"/>
  <c r="R206" i="4"/>
  <c r="S205" i="4"/>
  <c r="R205" i="4"/>
  <c r="S204" i="4"/>
  <c r="R204" i="4"/>
  <c r="S203" i="4"/>
  <c r="R203" i="4"/>
  <c r="S202" i="4"/>
  <c r="R202" i="4"/>
  <c r="S201" i="4"/>
  <c r="R201" i="4"/>
  <c r="S200" i="4"/>
  <c r="R200" i="4"/>
  <c r="S198" i="4"/>
  <c r="R198" i="4"/>
  <c r="S197" i="4"/>
  <c r="R197" i="4"/>
  <c r="S196" i="4"/>
  <c r="R196" i="4"/>
  <c r="S194" i="4"/>
  <c r="R194" i="4"/>
  <c r="S193" i="4"/>
  <c r="R193" i="4"/>
  <c r="S192" i="4"/>
  <c r="R192" i="4"/>
  <c r="S190" i="4"/>
  <c r="R190" i="4"/>
  <c r="S187" i="4"/>
  <c r="R187" i="4"/>
  <c r="S186" i="4"/>
  <c r="R186" i="4"/>
  <c r="S185" i="4"/>
  <c r="R185" i="4"/>
  <c r="S184" i="4"/>
  <c r="R184" i="4"/>
  <c r="S183" i="4"/>
  <c r="R183" i="4"/>
  <c r="S182" i="4"/>
  <c r="R182" i="4"/>
  <c r="S181" i="4"/>
  <c r="R181" i="4"/>
  <c r="S180" i="4"/>
  <c r="R180" i="4"/>
  <c r="S179" i="4"/>
  <c r="R179" i="4"/>
  <c r="S178" i="4"/>
  <c r="R178" i="4"/>
  <c r="S177" i="4"/>
  <c r="R177" i="4"/>
  <c r="S176" i="4"/>
  <c r="R176" i="4"/>
  <c r="S175" i="4"/>
  <c r="R175" i="4"/>
  <c r="S174" i="4"/>
  <c r="R174" i="4"/>
  <c r="S173" i="4"/>
  <c r="R173" i="4"/>
  <c r="S172" i="4"/>
  <c r="R172" i="4"/>
  <c r="S171" i="4"/>
  <c r="R171" i="4"/>
  <c r="S170" i="4"/>
  <c r="R170" i="4"/>
  <c r="S169" i="4"/>
  <c r="R169" i="4"/>
  <c r="S168" i="4"/>
  <c r="R168" i="4"/>
  <c r="S163" i="4"/>
  <c r="R163" i="4"/>
  <c r="S162" i="4"/>
  <c r="R162" i="4"/>
  <c r="S161" i="4"/>
  <c r="R161" i="4"/>
  <c r="S160" i="4"/>
  <c r="R160" i="4"/>
  <c r="S157" i="4"/>
  <c r="R157" i="4"/>
  <c r="S156" i="4"/>
  <c r="R156" i="4"/>
  <c r="S155" i="4"/>
  <c r="R155" i="4"/>
  <c r="S154" i="4"/>
  <c r="R154" i="4"/>
  <c r="S153" i="4"/>
  <c r="R153" i="4"/>
  <c r="S152" i="4"/>
  <c r="R152" i="4"/>
  <c r="S151" i="4"/>
  <c r="R151" i="4"/>
  <c r="S150" i="4"/>
  <c r="R150" i="4"/>
  <c r="S145" i="4"/>
  <c r="R145" i="4"/>
  <c r="S143" i="4"/>
  <c r="R143" i="4"/>
  <c r="S142" i="4"/>
  <c r="R142" i="4"/>
  <c r="S141" i="4"/>
  <c r="R141" i="4"/>
  <c r="S140" i="4"/>
  <c r="R140" i="4"/>
  <c r="S139" i="4"/>
  <c r="R139" i="4"/>
  <c r="S138" i="4"/>
  <c r="R138" i="4"/>
  <c r="S137" i="4"/>
  <c r="R137" i="4"/>
  <c r="S136" i="4"/>
  <c r="R136" i="4"/>
  <c r="S135" i="4"/>
  <c r="R135" i="4"/>
  <c r="S134" i="4"/>
  <c r="R134" i="4"/>
  <c r="S132" i="4"/>
  <c r="R132" i="4"/>
  <c r="S131" i="4"/>
  <c r="R131" i="4"/>
  <c r="S130" i="4"/>
  <c r="R130" i="4"/>
  <c r="S129" i="4"/>
  <c r="R129" i="4"/>
  <c r="S128" i="4"/>
  <c r="R128" i="4"/>
  <c r="S127" i="4"/>
  <c r="R127" i="4"/>
  <c r="S126" i="4"/>
  <c r="R126" i="4"/>
  <c r="S125" i="4"/>
  <c r="R125" i="4"/>
  <c r="S124" i="4"/>
  <c r="R124" i="4"/>
  <c r="S123" i="4"/>
  <c r="R123" i="4"/>
  <c r="S122" i="4"/>
  <c r="R122" i="4"/>
  <c r="S121" i="4"/>
  <c r="R121" i="4"/>
  <c r="S120" i="4"/>
  <c r="R120" i="4"/>
  <c r="S119" i="4"/>
  <c r="R119" i="4"/>
  <c r="S117" i="4"/>
  <c r="R117" i="4"/>
  <c r="S115" i="4"/>
  <c r="R115" i="4"/>
  <c r="S114" i="4"/>
  <c r="R114" i="4"/>
  <c r="S113" i="4"/>
  <c r="R113" i="4"/>
  <c r="S112" i="4"/>
  <c r="R112" i="4"/>
  <c r="S111" i="4"/>
  <c r="R111" i="4"/>
  <c r="S110" i="4"/>
  <c r="R110" i="4"/>
  <c r="S109" i="4"/>
  <c r="R109" i="4"/>
  <c r="S107" i="4"/>
  <c r="R107" i="4"/>
  <c r="S106" i="4"/>
  <c r="R106" i="4"/>
  <c r="S105" i="4"/>
  <c r="R105" i="4"/>
  <c r="S100" i="4"/>
  <c r="R100" i="4"/>
  <c r="S99" i="4"/>
  <c r="R99" i="4"/>
  <c r="S98" i="4"/>
  <c r="R98" i="4"/>
  <c r="S95" i="4"/>
  <c r="R95" i="4"/>
  <c r="S94" i="4"/>
  <c r="R94" i="4"/>
  <c r="S93" i="4"/>
  <c r="R93" i="4"/>
  <c r="S91" i="4"/>
  <c r="R91" i="4"/>
  <c r="S90" i="4"/>
  <c r="R90" i="4"/>
  <c r="S89" i="4"/>
  <c r="R89" i="4"/>
  <c r="S88" i="4"/>
  <c r="R88" i="4"/>
  <c r="S87" i="4"/>
  <c r="R87" i="4"/>
  <c r="S86" i="4"/>
  <c r="R86" i="4"/>
  <c r="S84" i="4"/>
  <c r="R84" i="4"/>
  <c r="S83" i="4"/>
  <c r="R83" i="4"/>
  <c r="S82" i="4"/>
  <c r="R82" i="4"/>
  <c r="S81" i="4"/>
  <c r="R81" i="4"/>
  <c r="S80" i="4"/>
  <c r="R80" i="4"/>
  <c r="S79" i="4"/>
  <c r="R79" i="4"/>
  <c r="S78" i="4"/>
  <c r="R78" i="4"/>
  <c r="S77" i="4"/>
  <c r="R77" i="4"/>
  <c r="S76" i="4"/>
  <c r="R76" i="4"/>
  <c r="S75" i="4"/>
  <c r="R75" i="4"/>
  <c r="S74" i="4"/>
  <c r="R74" i="4"/>
  <c r="S73" i="4"/>
  <c r="R73" i="4"/>
  <c r="S72" i="4"/>
  <c r="R72" i="4"/>
  <c r="S71" i="4"/>
  <c r="R71" i="4"/>
  <c r="S70" i="4"/>
  <c r="R70" i="4"/>
  <c r="S69" i="4"/>
  <c r="R69" i="4"/>
  <c r="S68" i="4"/>
  <c r="R68" i="4"/>
  <c r="S65" i="4"/>
  <c r="R65" i="4"/>
  <c r="S64" i="4"/>
  <c r="R64" i="4"/>
  <c r="S63" i="4"/>
  <c r="R63" i="4"/>
  <c r="S62" i="4"/>
  <c r="R62" i="4"/>
  <c r="S60" i="4"/>
  <c r="R60" i="4"/>
  <c r="S59" i="4"/>
  <c r="R59" i="4"/>
  <c r="S58" i="4"/>
  <c r="R58" i="4"/>
  <c r="S57" i="4"/>
  <c r="R57" i="4"/>
  <c r="S56" i="4"/>
  <c r="R56" i="4"/>
  <c r="S55" i="4"/>
  <c r="R55" i="4"/>
  <c r="S54" i="4"/>
  <c r="R54" i="4"/>
  <c r="S53" i="4"/>
  <c r="R53" i="4"/>
  <c r="S52" i="4"/>
  <c r="R52" i="4"/>
  <c r="S51" i="4"/>
  <c r="R51" i="4"/>
  <c r="S50" i="4"/>
  <c r="R50" i="4"/>
  <c r="S49" i="4"/>
  <c r="R49" i="4"/>
  <c r="S48" i="4"/>
  <c r="R48" i="4"/>
  <c r="S47" i="4"/>
  <c r="R47" i="4"/>
  <c r="S46" i="4"/>
  <c r="R46" i="4"/>
  <c r="S45" i="4"/>
  <c r="R45" i="4"/>
  <c r="S44" i="4"/>
  <c r="R44" i="4"/>
  <c r="S43" i="4"/>
  <c r="R43" i="4"/>
  <c r="S42" i="4"/>
  <c r="R42" i="4"/>
  <c r="S41" i="4"/>
  <c r="R41" i="4"/>
  <c r="S39" i="4"/>
  <c r="R39" i="4"/>
  <c r="S38" i="4"/>
  <c r="R38" i="4"/>
  <c r="S37" i="4"/>
  <c r="R37" i="4"/>
  <c r="S36" i="4"/>
  <c r="R36" i="4"/>
  <c r="S34" i="4"/>
  <c r="R34" i="4"/>
  <c r="S33" i="4"/>
  <c r="R33" i="4"/>
  <c r="S31" i="4"/>
  <c r="R31" i="4"/>
  <c r="S30" i="4"/>
  <c r="R30" i="4"/>
  <c r="S29" i="4"/>
  <c r="R29" i="4"/>
  <c r="S28" i="4"/>
  <c r="R28" i="4"/>
  <c r="S27" i="4"/>
  <c r="R27" i="4"/>
  <c r="S26" i="4"/>
  <c r="R26" i="4"/>
  <c r="S24" i="4"/>
  <c r="R24" i="4"/>
  <c r="S23" i="4"/>
  <c r="R23" i="4"/>
  <c r="S22" i="4"/>
  <c r="R22" i="4"/>
  <c r="S21" i="4"/>
  <c r="R21" i="4"/>
  <c r="S20" i="4"/>
  <c r="R20" i="4"/>
  <c r="S18" i="4"/>
  <c r="R18" i="4"/>
  <c r="S17" i="4"/>
  <c r="R17" i="4"/>
  <c r="S16" i="4"/>
  <c r="R16" i="4"/>
  <c r="S15" i="4"/>
  <c r="R15" i="4"/>
  <c r="S14" i="4"/>
  <c r="R14" i="4"/>
  <c r="S13" i="4"/>
  <c r="R13" i="4"/>
  <c r="S12" i="4"/>
  <c r="R12" i="4"/>
  <c r="S11" i="4"/>
  <c r="R11" i="4"/>
  <c r="S10" i="4"/>
  <c r="R10" i="4"/>
  <c r="S9" i="4"/>
  <c r="R9" i="4"/>
  <c r="S8" i="4"/>
  <c r="R8" i="4"/>
  <c r="S7" i="4"/>
  <c r="R7" i="4"/>
  <c r="S4" i="4"/>
  <c r="R4" i="4"/>
  <c r="S3" i="4"/>
  <c r="R3" i="4"/>
  <c r="S2" i="4"/>
  <c r="R2" i="4"/>
  <c r="S691" i="4" l="1"/>
  <c r="S692" i="4"/>
  <c r="S694" i="4"/>
  <c r="S695" i="4"/>
  <c r="S696" i="4"/>
  <c r="S697" i="4"/>
  <c r="S698" i="4"/>
  <c r="S700" i="4"/>
  <c r="S701" i="4"/>
  <c r="S702" i="4"/>
  <c r="S706" i="4"/>
  <c r="S707" i="4"/>
  <c r="S708" i="4"/>
  <c r="S709" i="4"/>
  <c r="S710" i="4"/>
  <c r="S711" i="4"/>
  <c r="S712" i="4"/>
  <c r="S713" i="4"/>
  <c r="S714" i="4"/>
  <c r="S715" i="4"/>
  <c r="S716" i="4"/>
  <c r="S717" i="4"/>
  <c r="S718" i="4"/>
  <c r="S719" i="4"/>
  <c r="S720" i="4"/>
  <c r="S721" i="4"/>
  <c r="S722" i="4"/>
  <c r="S723" i="4"/>
  <c r="S726" i="4"/>
  <c r="S727" i="4"/>
  <c r="S732" i="4"/>
  <c r="S733" i="4"/>
  <c r="S734" i="4"/>
  <c r="S735" i="4"/>
  <c r="S736" i="4"/>
  <c r="S740" i="4"/>
  <c r="S741" i="4"/>
  <c r="S743" i="4"/>
  <c r="S744" i="4"/>
  <c r="S745" i="4"/>
  <c r="S746" i="4"/>
  <c r="S747" i="4"/>
  <c r="S748" i="4"/>
  <c r="S749" i="4"/>
  <c r="S750" i="4"/>
  <c r="S751" i="4"/>
  <c r="S752" i="4"/>
  <c r="S753" i="4"/>
  <c r="S754" i="4"/>
  <c r="S755" i="4"/>
  <c r="S756" i="4"/>
  <c r="S757" i="4"/>
  <c r="S758" i="4"/>
  <c r="S759" i="4"/>
  <c r="S761" i="4"/>
  <c r="S762" i="4"/>
  <c r="S763" i="4"/>
  <c r="S764" i="4"/>
  <c r="S765" i="4"/>
  <c r="S767" i="4"/>
  <c r="S768" i="4"/>
  <c r="S769" i="4"/>
  <c r="S770" i="4"/>
  <c r="S771" i="4"/>
  <c r="S772" i="4"/>
  <c r="S773" i="4"/>
  <c r="S774" i="4"/>
  <c r="S775" i="4"/>
  <c r="S779" i="4"/>
  <c r="S785" i="4"/>
  <c r="S786" i="4"/>
  <c r="S787" i="4"/>
  <c r="S788" i="4"/>
  <c r="S792" i="4"/>
  <c r="S794" i="4"/>
  <c r="S795" i="4"/>
  <c r="S796" i="4"/>
  <c r="S797" i="4"/>
  <c r="S798" i="4"/>
  <c r="S799" i="4"/>
  <c r="S800" i="4"/>
  <c r="S801" i="4"/>
  <c r="S802" i="4"/>
  <c r="S806" i="4"/>
  <c r="S807" i="4"/>
  <c r="S808" i="4"/>
  <c r="S809" i="4"/>
  <c r="S810" i="4"/>
  <c r="S811" i="4"/>
  <c r="S812" i="4"/>
  <c r="S813" i="4"/>
  <c r="S815" i="4"/>
  <c r="S817" i="4"/>
  <c r="S819" i="4"/>
  <c r="S820" i="4"/>
  <c r="S821" i="4"/>
  <c r="S822" i="4"/>
  <c r="S823" i="4"/>
  <c r="S824" i="4"/>
  <c r="S825" i="4"/>
  <c r="S826" i="4"/>
  <c r="S827" i="4"/>
  <c r="S828" i="4"/>
  <c r="S829" i="4"/>
  <c r="S832" i="4"/>
  <c r="S834" i="4"/>
  <c r="S835" i="4"/>
  <c r="S836" i="4"/>
  <c r="S837" i="4"/>
  <c r="S838" i="4"/>
  <c r="S840" i="4"/>
  <c r="S841" i="4"/>
  <c r="S842" i="4"/>
  <c r="S844" i="4"/>
  <c r="S847" i="4"/>
  <c r="S848" i="4"/>
  <c r="S849" i="4"/>
  <c r="S850" i="4"/>
  <c r="S851" i="4"/>
  <c r="S852" i="4"/>
  <c r="S853" i="4"/>
  <c r="S854" i="4"/>
  <c r="S855" i="4"/>
  <c r="S856" i="4"/>
  <c r="S857" i="4"/>
  <c r="S858" i="4"/>
  <c r="S859" i="4"/>
  <c r="S860" i="4"/>
  <c r="S862" i="4"/>
  <c r="S864" i="4"/>
  <c r="S865" i="4"/>
  <c r="S866" i="4"/>
  <c r="S867" i="4"/>
  <c r="S868" i="4"/>
  <c r="S869" i="4"/>
  <c r="S870" i="4"/>
  <c r="S871" i="4"/>
  <c r="S872" i="4"/>
  <c r="S874" i="4"/>
  <c r="S875" i="4"/>
  <c r="S876" i="4"/>
  <c r="S877" i="4"/>
  <c r="S879" i="4"/>
  <c r="S881" i="4"/>
  <c r="S882" i="4"/>
  <c r="S883" i="4"/>
  <c r="S884" i="4"/>
  <c r="S885" i="4"/>
  <c r="S886" i="4"/>
  <c r="S887" i="4"/>
  <c r="S888" i="4"/>
  <c r="S889" i="4"/>
  <c r="S890" i="4"/>
  <c r="S891" i="4"/>
  <c r="S893" i="4"/>
  <c r="S894" i="4"/>
  <c r="S895" i="4"/>
  <c r="S897" i="4"/>
  <c r="S898" i="4"/>
  <c r="S903" i="4"/>
  <c r="S904" i="4"/>
  <c r="S908" i="4"/>
  <c r="S910" i="4"/>
  <c r="S911" i="4"/>
  <c r="S912" i="4"/>
  <c r="S913" i="4"/>
  <c r="S914" i="4"/>
  <c r="S915" i="4"/>
  <c r="S916" i="4"/>
  <c r="S919" i="4"/>
  <c r="S920" i="4"/>
  <c r="S921" i="4"/>
  <c r="S922" i="4"/>
  <c r="S923" i="4"/>
  <c r="S924" i="4"/>
  <c r="S925" i="4"/>
  <c r="S926" i="4"/>
  <c r="S928" i="4"/>
  <c r="S929" i="4"/>
  <c r="S930" i="4"/>
  <c r="S931" i="4"/>
  <c r="S932" i="4"/>
  <c r="S933" i="4"/>
  <c r="S934" i="4"/>
  <c r="S935" i="4"/>
  <c r="S936" i="4"/>
  <c r="S937" i="4"/>
  <c r="S938" i="4"/>
  <c r="S939" i="4"/>
  <c r="S940" i="4"/>
  <c r="S941" i="4"/>
  <c r="S942" i="4"/>
  <c r="S943" i="4"/>
  <c r="S944" i="4"/>
  <c r="S945" i="4"/>
  <c r="S946" i="4"/>
  <c r="S949" i="4"/>
  <c r="S950" i="4"/>
  <c r="S951" i="4"/>
  <c r="S953" i="4"/>
  <c r="S954" i="4"/>
  <c r="S960" i="4"/>
  <c r="S963" i="4"/>
  <c r="S964" i="4"/>
  <c r="S965" i="4"/>
  <c r="S966" i="4"/>
  <c r="S967" i="4"/>
  <c r="S968" i="4"/>
  <c r="S969" i="4"/>
  <c r="S970" i="4"/>
  <c r="S971" i="4"/>
  <c r="S972" i="4"/>
  <c r="S973" i="4"/>
  <c r="S974" i="4"/>
  <c r="S976" i="4"/>
  <c r="S977" i="4"/>
  <c r="S978" i="4"/>
  <c r="S979" i="4"/>
  <c r="S981" i="4"/>
  <c r="S983" i="4"/>
  <c r="S985" i="4"/>
  <c r="S987" i="4"/>
  <c r="S988" i="4"/>
  <c r="S989" i="4"/>
  <c r="S990" i="4"/>
  <c r="S991" i="4"/>
  <c r="S992" i="4"/>
  <c r="S993" i="4"/>
  <c r="S994" i="4"/>
  <c r="S995" i="4"/>
  <c r="S996" i="4"/>
  <c r="S999" i="4"/>
  <c r="S1000" i="4"/>
  <c r="S1001" i="4"/>
  <c r="S1002" i="4"/>
  <c r="S1004" i="4"/>
  <c r="S1005" i="4"/>
  <c r="S1006" i="4"/>
  <c r="S1007" i="4"/>
  <c r="S1008" i="4"/>
  <c r="S1009" i="4"/>
  <c r="S1010" i="4"/>
  <c r="S1011" i="4"/>
  <c r="S1012" i="4"/>
  <c r="S1013" i="4"/>
  <c r="S1014" i="4"/>
  <c r="S1015" i="4"/>
  <c r="S1016" i="4"/>
  <c r="S1017" i="4"/>
  <c r="S1020" i="4"/>
  <c r="S1021" i="4"/>
  <c r="S1022" i="4"/>
  <c r="S1023" i="4"/>
  <c r="S1024" i="4"/>
  <c r="S1025" i="4"/>
  <c r="S1026" i="4"/>
  <c r="S1027" i="4"/>
  <c r="S1028" i="4"/>
  <c r="S1029" i="4"/>
  <c r="S1030" i="4"/>
  <c r="S1033" i="4"/>
  <c r="S1034" i="4"/>
  <c r="S1035" i="4"/>
  <c r="S1037" i="4"/>
  <c r="S1038" i="4"/>
  <c r="S1039" i="4"/>
  <c r="S1041" i="4"/>
  <c r="S1042" i="4"/>
  <c r="S1044" i="4"/>
  <c r="S1045" i="4"/>
  <c r="S1048" i="4"/>
  <c r="S1049" i="4"/>
  <c r="S1050" i="4"/>
  <c r="S1051" i="4"/>
  <c r="S1052" i="4"/>
  <c r="S1053" i="4"/>
  <c r="S1054" i="4"/>
  <c r="S1055" i="4"/>
  <c r="S1056" i="4"/>
  <c r="S1057" i="4"/>
  <c r="S1065" i="4"/>
  <c r="S1067" i="4"/>
  <c r="S1068" i="4"/>
  <c r="S1070" i="4"/>
  <c r="S1072" i="4"/>
  <c r="S1073" i="4"/>
  <c r="S1074" i="4"/>
  <c r="S1075" i="4"/>
  <c r="S1076" i="4"/>
  <c r="S1078" i="4"/>
  <c r="S1081" i="4"/>
  <c r="S1082" i="4"/>
  <c r="S1083" i="4"/>
  <c r="S1085" i="4"/>
  <c r="S1086" i="4"/>
  <c r="S1087" i="4"/>
  <c r="S1088" i="4"/>
  <c r="S1090" i="4"/>
  <c r="S1097" i="4"/>
  <c r="S1098" i="4"/>
  <c r="S1099" i="4"/>
  <c r="S1100" i="4"/>
  <c r="S1101" i="4"/>
  <c r="S1102" i="4"/>
  <c r="S1104" i="4"/>
  <c r="S1105" i="4"/>
  <c r="S1106" i="4"/>
  <c r="S1107" i="4"/>
  <c r="S1108" i="4"/>
  <c r="S1109" i="4"/>
  <c r="S1110" i="4"/>
  <c r="S1111" i="4"/>
  <c r="S1113" i="4"/>
  <c r="S1114" i="4"/>
  <c r="S1117" i="4"/>
  <c r="S1118" i="4"/>
  <c r="S1119" i="4"/>
  <c r="S1120" i="4"/>
  <c r="S1121" i="4"/>
  <c r="S1122" i="4"/>
  <c r="S1124" i="4"/>
  <c r="S1125" i="4"/>
  <c r="S1126" i="4"/>
  <c r="S1127" i="4"/>
  <c r="S1129" i="4"/>
  <c r="S1130" i="4"/>
  <c r="S1132" i="4"/>
  <c r="S1142" i="4"/>
  <c r="S1143" i="4"/>
  <c r="S1144" i="4"/>
  <c r="S1145" i="4"/>
  <c r="S1146" i="4"/>
  <c r="S1147" i="4"/>
  <c r="S1148" i="4"/>
  <c r="S1149" i="4"/>
  <c r="S1150" i="4"/>
  <c r="S1152" i="4"/>
  <c r="S1153" i="4"/>
  <c r="S1154" i="4"/>
  <c r="S1155" i="4"/>
  <c r="S1156" i="4"/>
  <c r="S1157" i="4"/>
  <c r="S1158" i="4"/>
  <c r="S1159" i="4"/>
  <c r="S1160" i="4"/>
  <c r="S1161" i="4"/>
  <c r="S1163" i="4"/>
  <c r="S1164" i="4"/>
  <c r="S1165" i="4"/>
  <c r="S1167" i="4"/>
  <c r="S1168" i="4"/>
  <c r="S1169" i="4"/>
  <c r="S1170" i="4"/>
  <c r="S1171" i="4"/>
  <c r="S1172" i="4"/>
  <c r="S1173" i="4"/>
  <c r="S1175" i="4"/>
  <c r="S1176" i="4"/>
  <c r="S1177" i="4"/>
  <c r="S1178" i="4"/>
  <c r="S1179" i="4"/>
  <c r="S1180" i="4"/>
  <c r="S1181" i="4"/>
  <c r="S1182" i="4"/>
  <c r="S1183" i="4"/>
  <c r="S1184" i="4"/>
  <c r="S1185" i="4"/>
  <c r="S1186" i="4"/>
  <c r="S1187" i="4"/>
  <c r="S1188" i="4"/>
  <c r="S1189" i="4"/>
  <c r="S1193" i="4"/>
  <c r="S1194" i="4"/>
  <c r="S1195" i="4"/>
  <c r="S1196" i="4"/>
  <c r="S1197" i="4"/>
  <c r="S1198" i="4"/>
  <c r="S1199" i="4"/>
  <c r="S1200" i="4"/>
  <c r="S1201" i="4"/>
  <c r="S1202" i="4"/>
  <c r="S1203" i="4"/>
  <c r="S1204" i="4"/>
  <c r="S1205" i="4"/>
  <c r="S1206" i="4"/>
  <c r="S1207" i="4"/>
  <c r="S1208" i="4"/>
  <c r="S1209" i="4"/>
  <c r="S1210" i="4"/>
  <c r="S1212" i="4"/>
  <c r="S1216" i="4"/>
  <c r="S1217" i="4"/>
  <c r="S1218" i="4"/>
  <c r="S1219" i="4"/>
  <c r="S1220" i="4"/>
  <c r="S1222" i="4"/>
  <c r="S1224" i="4"/>
  <c r="S1225" i="4"/>
  <c r="S1227" i="4"/>
  <c r="S1228" i="4"/>
  <c r="S1229" i="4"/>
  <c r="S1230" i="4"/>
  <c r="S1231" i="4"/>
  <c r="S1232" i="4"/>
  <c r="S1233" i="4"/>
  <c r="S1234" i="4"/>
  <c r="S1235" i="4"/>
  <c r="S1241" i="4"/>
  <c r="S1242" i="4"/>
  <c r="S1243" i="4"/>
  <c r="S1244" i="4"/>
  <c r="S1246" i="4"/>
  <c r="S1247" i="4"/>
  <c r="S1248" i="4"/>
  <c r="S1249" i="4"/>
  <c r="S1250" i="4"/>
  <c r="S1251" i="4"/>
  <c r="S1253" i="4"/>
  <c r="S1254" i="4"/>
  <c r="S1255" i="4"/>
  <c r="S1257" i="4"/>
  <c r="S1258" i="4"/>
  <c r="S1259" i="4"/>
  <c r="S1261" i="4"/>
  <c r="S1262" i="4"/>
  <c r="S1263" i="4"/>
  <c r="S1264" i="4"/>
  <c r="S1265" i="4"/>
  <c r="S1266" i="4"/>
  <c r="S1267" i="4"/>
  <c r="S1268" i="4"/>
  <c r="S1270" i="4"/>
  <c r="S1271" i="4"/>
  <c r="S1272" i="4"/>
  <c r="S1273" i="4"/>
  <c r="S1274" i="4"/>
  <c r="S1275" i="4"/>
  <c r="S1276" i="4"/>
  <c r="S1277" i="4"/>
  <c r="S1278" i="4"/>
  <c r="S1280" i="4"/>
  <c r="S1281" i="4"/>
  <c r="S1282" i="4"/>
  <c r="S1283" i="4"/>
  <c r="S1284" i="4"/>
  <c r="S1285" i="4"/>
  <c r="S1286" i="4"/>
  <c r="S1287" i="4"/>
  <c r="S1288" i="4"/>
  <c r="S1289" i="4"/>
  <c r="S1290" i="4"/>
  <c r="S1293" i="4"/>
  <c r="S1294" i="4"/>
  <c r="S1295" i="4"/>
  <c r="S1296" i="4"/>
  <c r="S1297" i="4"/>
  <c r="S1298" i="4"/>
  <c r="S1299" i="4"/>
  <c r="S1300" i="4"/>
  <c r="S1301" i="4"/>
  <c r="S1302" i="4"/>
  <c r="S1303" i="4"/>
  <c r="S1304" i="4"/>
  <c r="S1310" i="4"/>
  <c r="S1311" i="4"/>
  <c r="S1312" i="4"/>
  <c r="S1314" i="4"/>
  <c r="S1315" i="4"/>
  <c r="S1316" i="4"/>
  <c r="S1317" i="4"/>
  <c r="S1318" i="4"/>
  <c r="S1319" i="4"/>
  <c r="S1323" i="4"/>
  <c r="S1325" i="4"/>
  <c r="S1326" i="4"/>
  <c r="S1327" i="4"/>
  <c r="S1328" i="4"/>
  <c r="S1330" i="4"/>
  <c r="S1331" i="4"/>
  <c r="S1332" i="4"/>
  <c r="S1333" i="4"/>
  <c r="S1335" i="4"/>
  <c r="S1336" i="4"/>
  <c r="S1338" i="4"/>
  <c r="S1339" i="4"/>
  <c r="S1340" i="4"/>
  <c r="S1342" i="4"/>
  <c r="S1343" i="4"/>
  <c r="S1345" i="4"/>
  <c r="S1346" i="4"/>
  <c r="S1347" i="4"/>
  <c r="S1348" i="4"/>
  <c r="S1350" i="4"/>
  <c r="S1357" i="4"/>
  <c r="S1358" i="4"/>
  <c r="S1359" i="4"/>
  <c r="S1361" i="4"/>
  <c r="S1362" i="4"/>
  <c r="S1363" i="4"/>
  <c r="S1368" i="4"/>
  <c r="S1369" i="4"/>
  <c r="S1370" i="4"/>
  <c r="S1371" i="4"/>
  <c r="S1373" i="4"/>
  <c r="S1376" i="4"/>
  <c r="S1377" i="4"/>
  <c r="S1380" i="4"/>
  <c r="S1382" i="4"/>
  <c r="S1383" i="4"/>
  <c r="S1384" i="4"/>
  <c r="S1385" i="4"/>
  <c r="S1386" i="4"/>
  <c r="S1387" i="4"/>
  <c r="S1388" i="4"/>
  <c r="S1389" i="4"/>
  <c r="S1390" i="4"/>
  <c r="S1391" i="4"/>
  <c r="S1392" i="4"/>
  <c r="S1393" i="4"/>
  <c r="S690" i="4"/>
  <c r="S1394" i="4" s="1"/>
  <c r="R691" i="4"/>
  <c r="R692" i="4"/>
  <c r="R694" i="4"/>
  <c r="R695" i="4"/>
  <c r="R696" i="4"/>
  <c r="R697" i="4"/>
  <c r="R698" i="4"/>
  <c r="R700" i="4"/>
  <c r="R701" i="4"/>
  <c r="R702" i="4"/>
  <c r="R706" i="4"/>
  <c r="R707" i="4"/>
  <c r="R708" i="4"/>
  <c r="R709" i="4"/>
  <c r="R710" i="4"/>
  <c r="R711" i="4"/>
  <c r="R712" i="4"/>
  <c r="R713" i="4"/>
  <c r="R714" i="4"/>
  <c r="R715" i="4"/>
  <c r="R716" i="4"/>
  <c r="R717" i="4"/>
  <c r="R718" i="4"/>
  <c r="R719" i="4"/>
  <c r="R720" i="4"/>
  <c r="R721" i="4"/>
  <c r="R722" i="4"/>
  <c r="R723" i="4"/>
  <c r="R726" i="4"/>
  <c r="R727" i="4"/>
  <c r="R732" i="4"/>
  <c r="R733" i="4"/>
  <c r="R734" i="4"/>
  <c r="R735" i="4"/>
  <c r="R736" i="4"/>
  <c r="R740" i="4"/>
  <c r="R741" i="4"/>
  <c r="R743" i="4"/>
  <c r="R744" i="4"/>
  <c r="R745" i="4"/>
  <c r="R746" i="4"/>
  <c r="R747" i="4"/>
  <c r="R748" i="4"/>
  <c r="R749" i="4"/>
  <c r="R750" i="4"/>
  <c r="R751" i="4"/>
  <c r="R752" i="4"/>
  <c r="R753" i="4"/>
  <c r="R754" i="4"/>
  <c r="R755" i="4"/>
  <c r="R756" i="4"/>
  <c r="R757" i="4"/>
  <c r="R758" i="4"/>
  <c r="R759" i="4"/>
  <c r="R761" i="4"/>
  <c r="R762" i="4"/>
  <c r="R763" i="4"/>
  <c r="R764" i="4"/>
  <c r="R765" i="4"/>
  <c r="R767" i="4"/>
  <c r="R768" i="4"/>
  <c r="R769" i="4"/>
  <c r="R770" i="4"/>
  <c r="R771" i="4"/>
  <c r="R772" i="4"/>
  <c r="R773" i="4"/>
  <c r="R774" i="4"/>
  <c r="R775" i="4"/>
  <c r="R779" i="4"/>
  <c r="R785" i="4"/>
  <c r="R786" i="4"/>
  <c r="R787" i="4"/>
  <c r="R788" i="4"/>
  <c r="R792" i="4"/>
  <c r="R794" i="4"/>
  <c r="R795" i="4"/>
  <c r="R796" i="4"/>
  <c r="R797" i="4"/>
  <c r="R798" i="4"/>
  <c r="R799" i="4"/>
  <c r="R800" i="4"/>
  <c r="R801" i="4"/>
  <c r="R802" i="4"/>
  <c r="R806" i="4"/>
  <c r="R807" i="4"/>
  <c r="R808" i="4"/>
  <c r="R809" i="4"/>
  <c r="R810" i="4"/>
  <c r="R811" i="4"/>
  <c r="R812" i="4"/>
  <c r="R813" i="4"/>
  <c r="R815" i="4"/>
  <c r="R817" i="4"/>
  <c r="R819" i="4"/>
  <c r="R820" i="4"/>
  <c r="R821" i="4"/>
  <c r="R822" i="4"/>
  <c r="R823" i="4"/>
  <c r="R824" i="4"/>
  <c r="R825" i="4"/>
  <c r="R826" i="4"/>
  <c r="R827" i="4"/>
  <c r="R828" i="4"/>
  <c r="R829" i="4"/>
  <c r="R832" i="4"/>
  <c r="R834" i="4"/>
  <c r="R835" i="4"/>
  <c r="R836" i="4"/>
  <c r="R837" i="4"/>
  <c r="R838" i="4"/>
  <c r="R840" i="4"/>
  <c r="R841" i="4"/>
  <c r="R842" i="4"/>
  <c r="R844" i="4"/>
  <c r="R847" i="4"/>
  <c r="R848" i="4"/>
  <c r="R849" i="4"/>
  <c r="R850" i="4"/>
  <c r="R851" i="4"/>
  <c r="R852" i="4"/>
  <c r="R853" i="4"/>
  <c r="R854" i="4"/>
  <c r="R855" i="4"/>
  <c r="R856" i="4"/>
  <c r="R857" i="4"/>
  <c r="R858" i="4"/>
  <c r="R859" i="4"/>
  <c r="R860" i="4"/>
  <c r="R862" i="4"/>
  <c r="R864" i="4"/>
  <c r="R865" i="4"/>
  <c r="R866" i="4"/>
  <c r="R867" i="4"/>
  <c r="R868" i="4"/>
  <c r="R869" i="4"/>
  <c r="R870" i="4"/>
  <c r="R871" i="4"/>
  <c r="R872" i="4"/>
  <c r="R874" i="4"/>
  <c r="R875" i="4"/>
  <c r="R876" i="4"/>
  <c r="R877" i="4"/>
  <c r="R879" i="4"/>
  <c r="R881" i="4"/>
  <c r="R882" i="4"/>
  <c r="R883" i="4"/>
  <c r="R884" i="4"/>
  <c r="R885" i="4"/>
  <c r="R886" i="4"/>
  <c r="R887" i="4"/>
  <c r="R888" i="4"/>
  <c r="R889" i="4"/>
  <c r="R890" i="4"/>
  <c r="R891" i="4"/>
  <c r="R893" i="4"/>
  <c r="R894" i="4"/>
  <c r="R895" i="4"/>
  <c r="R897" i="4"/>
  <c r="R898" i="4"/>
  <c r="R903" i="4"/>
  <c r="R904" i="4"/>
  <c r="R908" i="4"/>
  <c r="R910" i="4"/>
  <c r="R911" i="4"/>
  <c r="R912" i="4"/>
  <c r="R913" i="4"/>
  <c r="R914" i="4"/>
  <c r="R915" i="4"/>
  <c r="R916" i="4"/>
  <c r="R919" i="4"/>
  <c r="R920" i="4"/>
  <c r="R921" i="4"/>
  <c r="R922" i="4"/>
  <c r="R923" i="4"/>
  <c r="R924" i="4"/>
  <c r="R925" i="4"/>
  <c r="R926" i="4"/>
  <c r="R928" i="4"/>
  <c r="R929" i="4"/>
  <c r="R930" i="4"/>
  <c r="R931" i="4"/>
  <c r="R932" i="4"/>
  <c r="R933" i="4"/>
  <c r="R934" i="4"/>
  <c r="R935" i="4"/>
  <c r="R936" i="4"/>
  <c r="R937" i="4"/>
  <c r="R938" i="4"/>
  <c r="R939" i="4"/>
  <c r="R940" i="4"/>
  <c r="R941" i="4"/>
  <c r="R942" i="4"/>
  <c r="R943" i="4"/>
  <c r="R944" i="4"/>
  <c r="R945" i="4"/>
  <c r="R946" i="4"/>
  <c r="R949" i="4"/>
  <c r="R950" i="4"/>
  <c r="R951" i="4"/>
  <c r="R953" i="4"/>
  <c r="R954" i="4"/>
  <c r="R960" i="4"/>
  <c r="R963" i="4"/>
  <c r="R964" i="4"/>
  <c r="R965" i="4"/>
  <c r="R966" i="4"/>
  <c r="R967" i="4"/>
  <c r="R968" i="4"/>
  <c r="R969" i="4"/>
  <c r="R970" i="4"/>
  <c r="R971" i="4"/>
  <c r="R972" i="4"/>
  <c r="R973" i="4"/>
  <c r="R974" i="4"/>
  <c r="R976" i="4"/>
  <c r="R977" i="4"/>
  <c r="R978" i="4"/>
  <c r="R979" i="4"/>
  <c r="R981" i="4"/>
  <c r="R983" i="4"/>
  <c r="R985" i="4"/>
  <c r="R987" i="4"/>
  <c r="R988" i="4"/>
  <c r="R989" i="4"/>
  <c r="R990" i="4"/>
  <c r="R991" i="4"/>
  <c r="R992" i="4"/>
  <c r="R993" i="4"/>
  <c r="R994" i="4"/>
  <c r="R995" i="4"/>
  <c r="R996" i="4"/>
  <c r="R999" i="4"/>
  <c r="R1000" i="4"/>
  <c r="R1001" i="4"/>
  <c r="R1002" i="4"/>
  <c r="R1004" i="4"/>
  <c r="R1005" i="4"/>
  <c r="R1006" i="4"/>
  <c r="R1007" i="4"/>
  <c r="R1008" i="4"/>
  <c r="R1009" i="4"/>
  <c r="R1010" i="4"/>
  <c r="R1011" i="4"/>
  <c r="R1012" i="4"/>
  <c r="R1013" i="4"/>
  <c r="R1014" i="4"/>
  <c r="R1015" i="4"/>
  <c r="R1016" i="4"/>
  <c r="R1017" i="4"/>
  <c r="R1020" i="4"/>
  <c r="R1021" i="4"/>
  <c r="R1022" i="4"/>
  <c r="R1023" i="4"/>
  <c r="R1024" i="4"/>
  <c r="R1025" i="4"/>
  <c r="R1026" i="4"/>
  <c r="R1027" i="4"/>
  <c r="R1028" i="4"/>
  <c r="R1029" i="4"/>
  <c r="R1030" i="4"/>
  <c r="R1033" i="4"/>
  <c r="R1034" i="4"/>
  <c r="R1035" i="4"/>
  <c r="R1037" i="4"/>
  <c r="R1038" i="4"/>
  <c r="R1039" i="4"/>
  <c r="R1041" i="4"/>
  <c r="R1042" i="4"/>
  <c r="R1044" i="4"/>
  <c r="R1045" i="4"/>
  <c r="R1048" i="4"/>
  <c r="R1049" i="4"/>
  <c r="R1050" i="4"/>
  <c r="R1051" i="4"/>
  <c r="R1052" i="4"/>
  <c r="R1053" i="4"/>
  <c r="R1054" i="4"/>
  <c r="R1055" i="4"/>
  <c r="R1056" i="4"/>
  <c r="R1057" i="4"/>
  <c r="R1065" i="4"/>
  <c r="R1067" i="4"/>
  <c r="R1068" i="4"/>
  <c r="R1070" i="4"/>
  <c r="R1072" i="4"/>
  <c r="R1073" i="4"/>
  <c r="R1074" i="4"/>
  <c r="R1075" i="4"/>
  <c r="R1076" i="4"/>
  <c r="R1078" i="4"/>
  <c r="R1081" i="4"/>
  <c r="R1082" i="4"/>
  <c r="R1083" i="4"/>
  <c r="R1085" i="4"/>
  <c r="R1086" i="4"/>
  <c r="R1087" i="4"/>
  <c r="R1088" i="4"/>
  <c r="R1090" i="4"/>
  <c r="R1097" i="4"/>
  <c r="R1098" i="4"/>
  <c r="R1099" i="4"/>
  <c r="R1100" i="4"/>
  <c r="R1101" i="4"/>
  <c r="R1102" i="4"/>
  <c r="R1104" i="4"/>
  <c r="R1105" i="4"/>
  <c r="R1106" i="4"/>
  <c r="R1107" i="4"/>
  <c r="R1108" i="4"/>
  <c r="R1109" i="4"/>
  <c r="R1110" i="4"/>
  <c r="R1111" i="4"/>
  <c r="R1113" i="4"/>
  <c r="R1114" i="4"/>
  <c r="R1117" i="4"/>
  <c r="R1118" i="4"/>
  <c r="R1119" i="4"/>
  <c r="R1120" i="4"/>
  <c r="R1121" i="4"/>
  <c r="R1122" i="4"/>
  <c r="R1124" i="4"/>
  <c r="R1125" i="4"/>
  <c r="R1126" i="4"/>
  <c r="R1127" i="4"/>
  <c r="R1129" i="4"/>
  <c r="R1130" i="4"/>
  <c r="R1132" i="4"/>
  <c r="R1142" i="4"/>
  <c r="R1143" i="4"/>
  <c r="R1144" i="4"/>
  <c r="R1145" i="4"/>
  <c r="R1146" i="4"/>
  <c r="R1147" i="4"/>
  <c r="R1148" i="4"/>
  <c r="R1149" i="4"/>
  <c r="R1150" i="4"/>
  <c r="R1152" i="4"/>
  <c r="R1153" i="4"/>
  <c r="R1154" i="4"/>
  <c r="R1155" i="4"/>
  <c r="R1156" i="4"/>
  <c r="R1157" i="4"/>
  <c r="R1158" i="4"/>
  <c r="R1159" i="4"/>
  <c r="R1160" i="4"/>
  <c r="R1161" i="4"/>
  <c r="R1163" i="4"/>
  <c r="R1164" i="4"/>
  <c r="R1165" i="4"/>
  <c r="R1167" i="4"/>
  <c r="R1168" i="4"/>
  <c r="R1169" i="4"/>
  <c r="R1170" i="4"/>
  <c r="R1171" i="4"/>
  <c r="R1172" i="4"/>
  <c r="R1173" i="4"/>
  <c r="R1175" i="4"/>
  <c r="R1176" i="4"/>
  <c r="R1177" i="4"/>
  <c r="R1178" i="4"/>
  <c r="R1179" i="4"/>
  <c r="R1180" i="4"/>
  <c r="R1181" i="4"/>
  <c r="R1182" i="4"/>
  <c r="R1183" i="4"/>
  <c r="R1184" i="4"/>
  <c r="R1185" i="4"/>
  <c r="R1186" i="4"/>
  <c r="R1187" i="4"/>
  <c r="R1188" i="4"/>
  <c r="R1189" i="4"/>
  <c r="R1193" i="4"/>
  <c r="R1194" i="4"/>
  <c r="R1195" i="4"/>
  <c r="R1196" i="4"/>
  <c r="R1197" i="4"/>
  <c r="R1198" i="4"/>
  <c r="R1199" i="4"/>
  <c r="R1200" i="4"/>
  <c r="R1201" i="4"/>
  <c r="R1202" i="4"/>
  <c r="R1203" i="4"/>
  <c r="R1204" i="4"/>
  <c r="R1205" i="4"/>
  <c r="R1206" i="4"/>
  <c r="R1207" i="4"/>
  <c r="R1208" i="4"/>
  <c r="R1209" i="4"/>
  <c r="R1210" i="4"/>
  <c r="R1212" i="4"/>
  <c r="R1216" i="4"/>
  <c r="R1217" i="4"/>
  <c r="R1218" i="4"/>
  <c r="R1219" i="4"/>
  <c r="R1220" i="4"/>
  <c r="R1222" i="4"/>
  <c r="R1224" i="4"/>
  <c r="R1225" i="4"/>
  <c r="R1227" i="4"/>
  <c r="R1228" i="4"/>
  <c r="R1229" i="4"/>
  <c r="R1230" i="4"/>
  <c r="R1231" i="4"/>
  <c r="R1232" i="4"/>
  <c r="R1233" i="4"/>
  <c r="R1234" i="4"/>
  <c r="R1235" i="4"/>
  <c r="R1241" i="4"/>
  <c r="R1242" i="4"/>
  <c r="R1243" i="4"/>
  <c r="R1244" i="4"/>
  <c r="R1246" i="4"/>
  <c r="R1247" i="4"/>
  <c r="R1248" i="4"/>
  <c r="R1249" i="4"/>
  <c r="R1250" i="4"/>
  <c r="R1251" i="4"/>
  <c r="R1253" i="4"/>
  <c r="R1254" i="4"/>
  <c r="R1255" i="4"/>
  <c r="R1257" i="4"/>
  <c r="R1258" i="4"/>
  <c r="R1259" i="4"/>
  <c r="R1261" i="4"/>
  <c r="R1262" i="4"/>
  <c r="R1263" i="4"/>
  <c r="R1264" i="4"/>
  <c r="R1265" i="4"/>
  <c r="R1266" i="4"/>
  <c r="R1267" i="4"/>
  <c r="R1268" i="4"/>
  <c r="R1270" i="4"/>
  <c r="R1271" i="4"/>
  <c r="R1272" i="4"/>
  <c r="R1273" i="4"/>
  <c r="R1274" i="4"/>
  <c r="R1275" i="4"/>
  <c r="R1276" i="4"/>
  <c r="R1277" i="4"/>
  <c r="R1278" i="4"/>
  <c r="R1280" i="4"/>
  <c r="R1281" i="4"/>
  <c r="R1282" i="4"/>
  <c r="R1283" i="4"/>
  <c r="R1284" i="4"/>
  <c r="R1285" i="4"/>
  <c r="R1286" i="4"/>
  <c r="R1287" i="4"/>
  <c r="R1288" i="4"/>
  <c r="R1289" i="4"/>
  <c r="R1290" i="4"/>
  <c r="R1293" i="4"/>
  <c r="R1294" i="4"/>
  <c r="R1295" i="4"/>
  <c r="R1296" i="4"/>
  <c r="R1297" i="4"/>
  <c r="R1298" i="4"/>
  <c r="R1299" i="4"/>
  <c r="R1300" i="4"/>
  <c r="R1301" i="4"/>
  <c r="R1302" i="4"/>
  <c r="R1303" i="4"/>
  <c r="R1304" i="4"/>
  <c r="R1310" i="4"/>
  <c r="R1311" i="4"/>
  <c r="R1312" i="4"/>
  <c r="R1314" i="4"/>
  <c r="R1315" i="4"/>
  <c r="R1316" i="4"/>
  <c r="R1317" i="4"/>
  <c r="R1318" i="4"/>
  <c r="R1319" i="4"/>
  <c r="R1323" i="4"/>
  <c r="R1325" i="4"/>
  <c r="R1326" i="4"/>
  <c r="R1327" i="4"/>
  <c r="R1328" i="4"/>
  <c r="R1330" i="4"/>
  <c r="R1331" i="4"/>
  <c r="R1332" i="4"/>
  <c r="R1333" i="4"/>
  <c r="R1335" i="4"/>
  <c r="R1336" i="4"/>
  <c r="R1338" i="4"/>
  <c r="R1339" i="4"/>
  <c r="R1340" i="4"/>
  <c r="R1342" i="4"/>
  <c r="R1343" i="4"/>
  <c r="R1345" i="4"/>
  <c r="R1346" i="4"/>
  <c r="R1347" i="4"/>
  <c r="R1348" i="4"/>
  <c r="R1350" i="4"/>
  <c r="R1357" i="4"/>
  <c r="R1358" i="4"/>
  <c r="R1359" i="4"/>
  <c r="R1361" i="4"/>
  <c r="R1362" i="4"/>
  <c r="R1363" i="4"/>
  <c r="R1368" i="4"/>
  <c r="R1369" i="4"/>
  <c r="R1370" i="4"/>
  <c r="R1371" i="4"/>
  <c r="R1373" i="4"/>
  <c r="R1376" i="4"/>
  <c r="R1377" i="4"/>
  <c r="R1380" i="4"/>
  <c r="R1382" i="4"/>
  <c r="R1383" i="4"/>
  <c r="R1384" i="4"/>
  <c r="R1385" i="4"/>
  <c r="R1386" i="4"/>
  <c r="R1387" i="4"/>
  <c r="R1388" i="4"/>
  <c r="R1389" i="4"/>
  <c r="R1390" i="4"/>
  <c r="R1391" i="4"/>
  <c r="R1392" i="4"/>
  <c r="R1393" i="4"/>
  <c r="R690" i="4"/>
</calcChain>
</file>

<file path=xl/sharedStrings.xml><?xml version="1.0" encoding="utf-8"?>
<sst xmlns="http://schemas.openxmlformats.org/spreadsheetml/2006/main" count="26911" uniqueCount="4772">
  <si>
    <t>REGULADO</t>
  </si>
  <si>
    <t>NOMBRE PRODUCTO</t>
  </si>
  <si>
    <t>PRESENTACION</t>
  </si>
  <si>
    <t xml:space="preserve">UNIDAD DE MEDIDA </t>
  </si>
  <si>
    <t>VALOR UNITARIO 2019</t>
  </si>
  <si>
    <t>VALOR TOTAL 2019</t>
  </si>
  <si>
    <t>VALOR UNITARIO 2020</t>
  </si>
  <si>
    <t>VALOR UNITARIO UNIDROGAS</t>
  </si>
  <si>
    <t>VALOR UNITARIO PROMEDIO</t>
  </si>
  <si>
    <t>CUM</t>
  </si>
  <si>
    <t>INVIMA</t>
  </si>
  <si>
    <t>ESTADO DEL REGISTRO SANITARIO A FEBRERO/2020</t>
  </si>
  <si>
    <t>GENÉRICO</t>
  </si>
  <si>
    <t>FORMA
FARMACEUTICA</t>
  </si>
  <si>
    <t xml:space="preserve">VIA </t>
  </si>
  <si>
    <t>LABORATORIO</t>
  </si>
  <si>
    <t>NO</t>
  </si>
  <si>
    <t>ACERUMEN SPRAY 40 ML</t>
  </si>
  <si>
    <t>FRASCO</t>
  </si>
  <si>
    <t>2011DM-0008301</t>
  </si>
  <si>
    <t>ASILSARCOSINATO Y ESTER DE SUCROSA</t>
  </si>
  <si>
    <t>SPRAY</t>
  </si>
  <si>
    <t>SIN VIA</t>
  </si>
  <si>
    <t xml:space="preserve">QUIMICA SUIZA COLOMBIA S.A.S </t>
  </si>
  <si>
    <t>ACERUMEN UNIDOSIS GOTAS 2 ML X 10</t>
  </si>
  <si>
    <t>GOTAS</t>
  </si>
  <si>
    <t>VIA TOPICA O LOCAL (PERCUTANEA)</t>
  </si>
  <si>
    <t>ACETAMINOFEN AG JARABE 150 MG FRASCO 90 ML</t>
  </si>
  <si>
    <t xml:space="preserve">19929516-4          </t>
  </si>
  <si>
    <t>2012M-0001556R1</t>
  </si>
  <si>
    <t>Vigente</t>
  </si>
  <si>
    <t>ACETAMINOFEN</t>
  </si>
  <si>
    <t>JARABE</t>
  </si>
  <si>
    <t>VIA ORAL</t>
  </si>
  <si>
    <t xml:space="preserve">LAFRANCOL (AMERICAN GENERICS)           </t>
  </si>
  <si>
    <t>ACETAMINOFEN FORTE TABLETAS 500MG/65MG X 16 UNDS</t>
  </si>
  <si>
    <t xml:space="preserve">CAJA </t>
  </si>
  <si>
    <t>N/A</t>
  </si>
  <si>
    <t>19992272-19</t>
  </si>
  <si>
    <t>2008M-0008723</t>
  </si>
  <si>
    <t>ACETAMINOFEN+CAFEINA</t>
  </si>
  <si>
    <t>TABLETAS</t>
  </si>
  <si>
    <t>TECNOQUIMICAS FIXALIA.</t>
  </si>
  <si>
    <t>ACETAMINOFEN FORTE TABLETAS 500MG/65MG X 48 UNDS</t>
  </si>
  <si>
    <t>19992272-20</t>
  </si>
  <si>
    <t>ACETAMINOFEN GENFAR KIDS JARABE FRUTOS ROJOS FRASCO 90 ML</t>
  </si>
  <si>
    <t>2018M-0018264</t>
  </si>
  <si>
    <t xml:space="preserve">GENFAR S.A.                             </t>
  </si>
  <si>
    <t>ACETAMINOFEN GENFAR TABLETAS 500 MG CAJA 100UNDS</t>
  </si>
  <si>
    <t>2005M-006528-R2</t>
  </si>
  <si>
    <t>ACETAMINOFEN MK TABLETAS 500 MG CAJA 100UNDS</t>
  </si>
  <si>
    <t>25040-10</t>
  </si>
  <si>
    <t>2016M-007907-R3</t>
  </si>
  <si>
    <t>ACETAMINOFEN+CODEINA GF COMPRIMIDOS 325MG/30MG X 30 UNDS</t>
  </si>
  <si>
    <t>2006M-005316 R1</t>
  </si>
  <si>
    <t>ACETAMINOFEN-CODEINA</t>
  </si>
  <si>
    <t>COMPRIMIDOS</t>
  </si>
  <si>
    <t>ACETAMINOFEN+CODEINA MK TABLETAS 325/8MG CAJA X 20 UNDS</t>
  </si>
  <si>
    <t>2011M-0012728</t>
  </si>
  <si>
    <t xml:space="preserve">TECNOQUIMICAS MK (OFA)                  </t>
  </si>
  <si>
    <t>ACETATO ALUMINIO GENFAR LOCION 120 ML</t>
  </si>
  <si>
    <t xml:space="preserve">56604-01            </t>
  </si>
  <si>
    <t>2015 M-002965-R2</t>
  </si>
  <si>
    <t>ACETATO DE ALUMINIO</t>
  </si>
  <si>
    <t>LOCION</t>
  </si>
  <si>
    <t>ACICLOVIR GENFAR TABLETAS 800 MG CAJA X 10 UNDS</t>
  </si>
  <si>
    <t xml:space="preserve">51715-1             </t>
  </si>
  <si>
    <t>2015M-001477-R2</t>
  </si>
  <si>
    <t>ACICLOVIR</t>
  </si>
  <si>
    <t>ACICLOVIR GENFAR UNGUENTO 5% CAJA 15 G</t>
  </si>
  <si>
    <t>TUBO</t>
  </si>
  <si>
    <t>57693-2</t>
  </si>
  <si>
    <t>2016M-005619-R2</t>
  </si>
  <si>
    <t>UNGUENTO</t>
  </si>
  <si>
    <t>ACID-MANTLE N LOCION 400 ML</t>
  </si>
  <si>
    <t>20005659-3</t>
  </si>
  <si>
    <t>2009M-0010112</t>
  </si>
  <si>
    <t>En tramite renov</t>
  </si>
  <si>
    <t>BAYER CONSUMO</t>
  </si>
  <si>
    <t>ACID-MANTLE N LOCION FRASCO 120 ML</t>
  </si>
  <si>
    <t>20005659-2</t>
  </si>
  <si>
    <t>ACIDO ACETILSALICÍLICO.GENFAR TABLETAS 100 MG CAJA X 100 UNDS</t>
  </si>
  <si>
    <t xml:space="preserve">19936296-2          </t>
  </si>
  <si>
    <t>2013M-0002447-R1</t>
  </si>
  <si>
    <t>ACIDO ACETILSALICILICO</t>
  </si>
  <si>
    <t>ACIDO FOLICO ECAR TABLETAS 1 MG FRASCO X 100 UNDS</t>
  </si>
  <si>
    <t xml:space="preserve">35662-7             </t>
  </si>
  <si>
    <t>2009 M-011236-R2</t>
  </si>
  <si>
    <t>ACIDO FOLICO</t>
  </si>
  <si>
    <t xml:space="preserve">ECAR LTDA.                              </t>
  </si>
  <si>
    <t>ACIDO FOLICO ECAR TABLETAS 1 MG X 50 UNDS</t>
  </si>
  <si>
    <t xml:space="preserve">35662-6             </t>
  </si>
  <si>
    <t>ACIDO FOLICO ECAR TABLETAS 5 MG X 20 UNDS</t>
  </si>
  <si>
    <t xml:space="preserve">32623-1             </t>
  </si>
  <si>
    <t>2008 M-010389 R2</t>
  </si>
  <si>
    <t>ACIDO FOLICO TABLETAS 1 MG CAJA X 300 UNDS</t>
  </si>
  <si>
    <t>35662-16</t>
  </si>
  <si>
    <t>ACIDO FUSIDICO GENFAR CREMA 2 % CAJA 15 G</t>
  </si>
  <si>
    <t xml:space="preserve">11697-2             </t>
  </si>
  <si>
    <t>2017M-005236-R2</t>
  </si>
  <si>
    <t>ACIDO FUSIDICO</t>
  </si>
  <si>
    <t>CREMA</t>
  </si>
  <si>
    <t>ACIDO RETINOICO CREMA 0.05 % 30 G</t>
  </si>
  <si>
    <t xml:space="preserve">19923975-1          </t>
  </si>
  <si>
    <t>2011M-0000729-R1</t>
  </si>
  <si>
    <t>ACIDO RETINOICO</t>
  </si>
  <si>
    <t xml:space="preserve">QUIFARMA LTDA.                          </t>
  </si>
  <si>
    <t>ACIDO RETINOICO LOCION 0.05 % 60 ML</t>
  </si>
  <si>
    <t xml:space="preserve">19914896-1          </t>
  </si>
  <si>
    <t>2016M-0000329-R2</t>
  </si>
  <si>
    <t>RETINOICO, ACIDO+PROPILENGLICOL</t>
  </si>
  <si>
    <t>ACIDO VALPROICO TABLETAS 250MG CAJA X 20 UNDS</t>
  </si>
  <si>
    <t xml:space="preserve">19956468-1          </t>
  </si>
  <si>
    <t>2017M-0005556-R1</t>
  </si>
  <si>
    <t>ACIDO VALPROICO</t>
  </si>
  <si>
    <t>CAPSULAS</t>
  </si>
  <si>
    <t xml:space="preserve">MEDICK NEUROLOGIA         </t>
  </si>
  <si>
    <t>ACNOIC GEL 30 G</t>
  </si>
  <si>
    <t>20012742-3</t>
  </si>
  <si>
    <t>2010M-0010885</t>
  </si>
  <si>
    <t>ADAPALENO/PEROXIDO DE BENZOILO</t>
  </si>
  <si>
    <t>GEL</t>
  </si>
  <si>
    <t>LAFRANCOL S.A.</t>
  </si>
  <si>
    <t>ACRYLARM GEL OFTALMICO 10 G</t>
  </si>
  <si>
    <t xml:space="preserve">19933626-2          </t>
  </si>
  <si>
    <t>2013M-0002099-R1</t>
  </si>
  <si>
    <t>POLIACRILICO ACIDOS</t>
  </si>
  <si>
    <t>GEL OFTALMICO</t>
  </si>
  <si>
    <t>VIA OCULAR</t>
  </si>
  <si>
    <t>SCANDINAVIA ROEMMERS</t>
  </si>
  <si>
    <t>ADOREM PLUS TABLETAS 500 MG CAJA X 100 UNDS</t>
  </si>
  <si>
    <t xml:space="preserve">19935345-11         </t>
  </si>
  <si>
    <t>2013M-0002330-R1</t>
  </si>
  <si>
    <t>SIEGFRIED OTC.</t>
  </si>
  <si>
    <t>ADOREM TABLETAS 500 MG CAJA X 100 UNDS</t>
  </si>
  <si>
    <t xml:space="preserve">33288-9             </t>
  </si>
  <si>
    <t>2009 M-001869-R3</t>
  </si>
  <si>
    <t>ADVANTAN CREMA 0.1% 15 G</t>
  </si>
  <si>
    <t xml:space="preserve">202762-1            </t>
  </si>
  <si>
    <t>2008 M-007197 R1</t>
  </si>
  <si>
    <t>ACEPONATO DE METILPREDNISOLONA</t>
  </si>
  <si>
    <t xml:space="preserve">BIOPAS, S.A.                            </t>
  </si>
  <si>
    <t>ADVIL CHILDREN PEDIÁTRICO JARABE FRASCO 100 ML</t>
  </si>
  <si>
    <t>2008 M-011320 R-1</t>
  </si>
  <si>
    <t>IBUPROFENO</t>
  </si>
  <si>
    <t xml:space="preserve">PFIZER PFE COLOMBIA S.A.S                  </t>
  </si>
  <si>
    <t>ADVIL FASTGEL CAPSULAS CAJA X 20 UNDS</t>
  </si>
  <si>
    <t xml:space="preserve">19928963-5          </t>
  </si>
  <si>
    <t>2012M-0001491-R1</t>
  </si>
  <si>
    <t>ADVIL MAX CÁPSULAS 400 MG X 10 UNDS</t>
  </si>
  <si>
    <t>2014M-0003510-R1</t>
  </si>
  <si>
    <t>AFLUX EFERVECENTE SOBRES 600 MG CAJA X 10 UNDS</t>
  </si>
  <si>
    <t>20015079-1</t>
  </si>
  <si>
    <t>2016M-0011036-R1</t>
  </si>
  <si>
    <t>N-ACETILCISTEINA</t>
  </si>
  <si>
    <t>SOBRES</t>
  </si>
  <si>
    <t>AFRISAL HUMECTANTE SOLUCION 30 ML</t>
  </si>
  <si>
    <t xml:space="preserve">224040-1            </t>
  </si>
  <si>
    <t>2008M-010697R1</t>
  </si>
  <si>
    <t>CLORURO DE SODIO</t>
  </si>
  <si>
    <t>SOLUCION</t>
  </si>
  <si>
    <t>VIA NASAL</t>
  </si>
  <si>
    <t>AGUJA INSULINA PEN NEEDL VERDE 32 G 4 MM</t>
  </si>
  <si>
    <t>2007DM-0001046</t>
  </si>
  <si>
    <t>AGUJAS</t>
  </si>
  <si>
    <t>SIN FORMA FARMACEUTICA</t>
  </si>
  <si>
    <t>BECTON DICKINSON DE COLOMBIA LTDA.</t>
  </si>
  <si>
    <t>AGUJA INSULINA PEN NEEDLE 31 G MORA 5 MM</t>
  </si>
  <si>
    <t>AINEX TABLETAS 100 MG CAJA X 10 UNDS</t>
  </si>
  <si>
    <t xml:space="preserve">35240-1             </t>
  </si>
  <si>
    <t>2016 M-011587-R3</t>
  </si>
  <si>
    <t>NIMESULIDA</t>
  </si>
  <si>
    <t xml:space="preserve">EUROFARMA COLOMBIA S.A.S                          </t>
  </si>
  <si>
    <t>AKATINOL TABLETAS 20 MG CAJA X 14 UNDS</t>
  </si>
  <si>
    <t xml:space="preserve">19999487-2          </t>
  </si>
  <si>
    <t>2008M-0008893</t>
  </si>
  <si>
    <t>MEMANTINA CLORHIDRATO</t>
  </si>
  <si>
    <t>FARMA DE COLOMBIA S.A</t>
  </si>
  <si>
    <t>SI</t>
  </si>
  <si>
    <t>ALACTIN TABLETAS 0.5 MG CAJA X 4 UNDS</t>
  </si>
  <si>
    <t>CAJA</t>
  </si>
  <si>
    <t xml:space="preserve">19966533-5          </t>
  </si>
  <si>
    <t>2017M-0006280-R1</t>
  </si>
  <si>
    <t>CABERGOLINA</t>
  </si>
  <si>
    <t>PROCAPS S.A.</t>
  </si>
  <si>
    <t>ALAP GOTAS OFTÁLMICAS 0.2 % FRASCO 3 ML</t>
  </si>
  <si>
    <t xml:space="preserve">19987145-2          </t>
  </si>
  <si>
    <t>2008M-0008401</t>
  </si>
  <si>
    <t>OLOPATADINA CLORHIDRATO</t>
  </si>
  <si>
    <t>GOTAS OFTALMICAS</t>
  </si>
  <si>
    <t>ALBENDAZOL AG TABLETAS 200 MG CAJA X 2 UNDS</t>
  </si>
  <si>
    <t xml:space="preserve">19929550-1          </t>
  </si>
  <si>
    <t>2012M-0001587R1</t>
  </si>
  <si>
    <t>ALBENDAZOL</t>
  </si>
  <si>
    <t>ALBENDAZOL GENFAR SUSPENSION 100 MG 20 ML</t>
  </si>
  <si>
    <t xml:space="preserve">33439-1             </t>
  </si>
  <si>
    <t>2009M-010770-R2</t>
  </si>
  <si>
    <t>SUSPENSION</t>
  </si>
  <si>
    <t>ALBENDAZOL GENFAR TABLETAS 200 MG CAJA X 2 UNDS</t>
  </si>
  <si>
    <t xml:space="preserve">37619-2             </t>
  </si>
  <si>
    <t>2011M-012390-R2</t>
  </si>
  <si>
    <t>ALDACTONE TABLETAS 25 MG CAJA X 30 UNDS</t>
  </si>
  <si>
    <t xml:space="preserve">49664-6             </t>
  </si>
  <si>
    <t>2018M-006221-R3</t>
  </si>
  <si>
    <t>ESPIRONOLACTONA</t>
  </si>
  <si>
    <t xml:space="preserve">PFIZER S.A.                             </t>
  </si>
  <si>
    <t>ALDOMET TABLETAS 250MG CAJA X 30 UNDS</t>
  </si>
  <si>
    <t xml:space="preserve">45047-2             </t>
  </si>
  <si>
    <t>2005M-005601-R2</t>
  </si>
  <si>
    <t>METILDOPA</t>
  </si>
  <si>
    <t>ASPEN FARMA</t>
  </si>
  <si>
    <t>ALENDRONATO GENFAR TABLETAS 70 MG CAJA 4</t>
  </si>
  <si>
    <t xml:space="preserve">19940724-2          </t>
  </si>
  <si>
    <t>2019M-0002948-R2</t>
  </si>
  <si>
    <t>ALENDRONATO SODICO</t>
  </si>
  <si>
    <t>ALENDRONATO MK TABLETAS 70 MG CAJA 4</t>
  </si>
  <si>
    <t xml:space="preserve">19930610-2          </t>
  </si>
  <si>
    <t>2012M-0001729R1</t>
  </si>
  <si>
    <t>ALERCET CAPSULAS 10 MG CAJA X 10 UNDS</t>
  </si>
  <si>
    <t xml:space="preserve">52351-2             </t>
  </si>
  <si>
    <t>2016M- 002663-R2</t>
  </si>
  <si>
    <t>CETIRIZINA DICLORHIDRATO</t>
  </si>
  <si>
    <t>ALERXY C SPRAY NASAL 140 DOSIS</t>
  </si>
  <si>
    <t xml:space="preserve">20067610-1          </t>
  </si>
  <si>
    <t>2015M-0016243</t>
  </si>
  <si>
    <t>AZELASTINA - FLUTICASONA</t>
  </si>
  <si>
    <t>SPRAY NASAL</t>
  </si>
  <si>
    <t>ALEVIAN DUO CÁPSULAS 100MG/300MG CAJA X 64 UNDS</t>
  </si>
  <si>
    <t>20028750-4</t>
  </si>
  <si>
    <t>2017M-0012353-R1</t>
  </si>
  <si>
    <t>BROMURO DE PINAVERIO/DIMETICONA</t>
  </si>
  <si>
    <t xml:space="preserve">TAKEDA PHARMACEUTICAL COMPANY LIMITED  </t>
  </si>
  <si>
    <t>ALGIMIDE F TABLETAS 325MG/30MG CAJA X 10 UNDS</t>
  </si>
  <si>
    <t>2007M-007352 R1</t>
  </si>
  <si>
    <t xml:space="preserve">SIEGFRIED S.A.                  </t>
  </si>
  <si>
    <t>ALGIMIDE TABLETAS 325/15MG CAJA 100UNDS</t>
  </si>
  <si>
    <t xml:space="preserve">58027-1             </t>
  </si>
  <si>
    <t>2017M-003494-R2</t>
  </si>
  <si>
    <t>ALIPRID SOLUCION ORAL 12 MG 15 ML</t>
  </si>
  <si>
    <t>20100280-2</t>
  </si>
  <si>
    <t>2017M-0017649</t>
  </si>
  <si>
    <t>ALIZAPRIDA</t>
  </si>
  <si>
    <t>SOLUCION ORAL</t>
  </si>
  <si>
    <t>FARMATECH S.A</t>
  </si>
  <si>
    <t>ALIPRID TABLETA 50 MG CAJA X 10 UNDS</t>
  </si>
  <si>
    <t>20100139-6</t>
  </si>
  <si>
    <t>2016M-0017494</t>
  </si>
  <si>
    <t>ALLEGRA COMPRIMIDOS 180 MG CAJA X 10 UNDS</t>
  </si>
  <si>
    <t xml:space="preserve">229773-1            </t>
  </si>
  <si>
    <t>2009 M-012536- R1</t>
  </si>
  <si>
    <t>FEXOFENADINA CLORHIDRATO</t>
  </si>
  <si>
    <t>SANOFI O.T.C</t>
  </si>
  <si>
    <t>ALLEGRA PEDIATRICO SUSPENSION 150 ML</t>
  </si>
  <si>
    <t xml:space="preserve">20001705-2          </t>
  </si>
  <si>
    <t>2009M-0009537</t>
  </si>
  <si>
    <t>ALLEGRA TABLETAS 120 MG CAJA X 10 UNDS</t>
  </si>
  <si>
    <t xml:space="preserve">1984916-2           </t>
  </si>
  <si>
    <t>2008 M-007439-R1</t>
  </si>
  <si>
    <t>ALOPURINOL AG TABLETAS 100 MG CAJA X 30 UNDS</t>
  </si>
  <si>
    <t xml:space="preserve">42938-4             </t>
  </si>
  <si>
    <t>2013M-14320R2</t>
  </si>
  <si>
    <t>ALOPURINOL</t>
  </si>
  <si>
    <t>ALOPURINOL MEMPHIS TABLETAS 300 MG CAJA X 30 UNDS</t>
  </si>
  <si>
    <t xml:space="preserve">11415-4             </t>
  </si>
  <si>
    <t>2005M-002562R1</t>
  </si>
  <si>
    <t>MEMPHIS PRODUCTS S.A.</t>
  </si>
  <si>
    <t>ALPHAGAN GOTAS OFTÁLMICAS 0.2 % 5 ML</t>
  </si>
  <si>
    <t>FRASCO GOTERO</t>
  </si>
  <si>
    <t xml:space="preserve">215874-1            </t>
  </si>
  <si>
    <t>2018M-007053-R2</t>
  </si>
  <si>
    <t>BRIMONIDINA TARTRATO</t>
  </si>
  <si>
    <t>ALLERGAN DE COLOMBIA S.A.</t>
  </si>
  <si>
    <t>ALPHAGAN P GOTAS OFTÁLMICAS 0.15% 5 ML</t>
  </si>
  <si>
    <t xml:space="preserve">19933000-3          </t>
  </si>
  <si>
    <t>2018M-0002308-R2</t>
  </si>
  <si>
    <t>ALQUIN GEL 30 G</t>
  </si>
  <si>
    <t xml:space="preserve">30108-1             </t>
  </si>
  <si>
    <t>2018M-0000207-R2</t>
  </si>
  <si>
    <t>TRETINOINA</t>
  </si>
  <si>
    <t xml:space="preserve">ALDOQUIN LTDA.                          </t>
  </si>
  <si>
    <t>ALSUCRAL TABLETAS 1 G CAJA X 20 UNDS</t>
  </si>
  <si>
    <t>36743-3</t>
  </si>
  <si>
    <t>2010 M-011598 R2</t>
  </si>
  <si>
    <t>SUCRALFATE</t>
  </si>
  <si>
    <t>ROPSOHN THERAPEUTICS LTDA.</t>
  </si>
  <si>
    <t>ALTRACINE-A UNGÜENTO OFTÁLMICO 5 G</t>
  </si>
  <si>
    <t xml:space="preserve">19987850-1          </t>
  </si>
  <si>
    <t>2008M-0008090</t>
  </si>
  <si>
    <t>BACITRACINA+DEXAMETASONA+POLIMIXINA</t>
  </si>
  <si>
    <t>UNGÜENTO OFTÁLMICO</t>
  </si>
  <si>
    <t xml:space="preserve">OFTALMOQUIMICA S.A.     </t>
  </si>
  <si>
    <t>ALZIT TABLETAS 10 MG CAJA X 28 UNDS</t>
  </si>
  <si>
    <t xml:space="preserve">19946097-4          </t>
  </si>
  <si>
    <t>2016M-0004129-R1</t>
  </si>
  <si>
    <t>DONEPECILO CLORHIDRATO</t>
  </si>
  <si>
    <t>AMARYL COMPRIMIDOS 4 MG CAJA X 15 UNDS</t>
  </si>
  <si>
    <t xml:space="preserve">213751-2            </t>
  </si>
  <si>
    <t>2007M-006659-R1</t>
  </si>
  <si>
    <t>GLIMEPIRIDA</t>
  </si>
  <si>
    <t>AVENTIS PHARMA S.A.</t>
  </si>
  <si>
    <t>AMDIPIN-H TABLETAS 10/25 MG CAJA X 10 UNDS</t>
  </si>
  <si>
    <t xml:space="preserve">19902458-2          </t>
  </si>
  <si>
    <t>2019M-13514- R2</t>
  </si>
  <si>
    <t>AMLODIPINO+HIDROCLOROTIAZIDA</t>
  </si>
  <si>
    <t>AMDIPIN-H TABLETAS 5/12.5 MG CAJA X 10 UNDS</t>
  </si>
  <si>
    <t xml:space="preserve">19902457-3          </t>
  </si>
  <si>
    <t>2019 M-13527-R2</t>
  </si>
  <si>
    <t>AMIODARONA MK TABLETAS 200 MG CAJA X 30 UNDS</t>
  </si>
  <si>
    <t>45892-1</t>
  </si>
  <si>
    <t>2012M-013975-R2</t>
  </si>
  <si>
    <t>AMITRIPTILINA MK TABLETAS 25 MG CAJA X 30 UNDS</t>
  </si>
  <si>
    <t xml:space="preserve">226438-4            </t>
  </si>
  <si>
    <t>2008M-011994R1</t>
  </si>
  <si>
    <t>AMITRIPTILINA</t>
  </si>
  <si>
    <t>AMITRIPTILINA WINTHROP TABLETAS 25 MG CAJA X 30 UNDS</t>
  </si>
  <si>
    <t xml:space="preserve">17144-12            </t>
  </si>
  <si>
    <t>2015M-002794-R2</t>
  </si>
  <si>
    <t>AMLODIPINO GENFAR TABLETAS 10 MG CAJA X 10 UNDS</t>
  </si>
  <si>
    <t xml:space="preserve">55894-2             </t>
  </si>
  <si>
    <t>2008 M-007360 R1</t>
  </si>
  <si>
    <t xml:space="preserve">AMLODIPINO </t>
  </si>
  <si>
    <t>AMLODIPINO GENFAR TABLETAS 5 MG CAJA X 10 UNDS</t>
  </si>
  <si>
    <t xml:space="preserve">55895-2             </t>
  </si>
  <si>
    <t>2018M-006138-R2</t>
  </si>
  <si>
    <t>AMLODIPINO MK TABLETAS 10 MG X 10 UNDS</t>
  </si>
  <si>
    <t xml:space="preserve">50227-3             </t>
  </si>
  <si>
    <t>2004M-014913R1</t>
  </si>
  <si>
    <t>AMLODIPINO MK TABLETAS 5 MG CAJA X 10 UNDS</t>
  </si>
  <si>
    <t xml:space="preserve">50503-1             </t>
  </si>
  <si>
    <t>2016M-000195-R2</t>
  </si>
  <si>
    <t>AMLOSYN TABLETAS 10 MG CAJA X 30 UNDS</t>
  </si>
  <si>
    <t>44863-1</t>
  </si>
  <si>
    <t>2018M-013854-R3</t>
  </si>
  <si>
    <t>AMLOSYN TABLETAS 5 MG CAJA X 30 UNDS</t>
  </si>
  <si>
    <t xml:space="preserve">44862-1             </t>
  </si>
  <si>
    <t>2013M-013855 R-3</t>
  </si>
  <si>
    <t>AMOXICILINA GENFAR CAPSULA 500 MG CAJA X 50 UNDS</t>
  </si>
  <si>
    <t xml:space="preserve">35816-4             </t>
  </si>
  <si>
    <t>2010M-002836-R3</t>
  </si>
  <si>
    <t>AMOXICILINA</t>
  </si>
  <si>
    <t>CAPSULA</t>
  </si>
  <si>
    <t>AMOXIDAL DUO COMPRIMIDOS 875 MG CAJA X 14 UNDS</t>
  </si>
  <si>
    <t xml:space="preserve">19908092-3          </t>
  </si>
  <si>
    <t>2015 M-014496-R2</t>
  </si>
  <si>
    <t>AMOXIDAL DUO SUSPENSION 750 MG CEREZA 120 ML</t>
  </si>
  <si>
    <t xml:space="preserve">19908091-5          </t>
  </si>
  <si>
    <t>2015 M-014711-R2</t>
  </si>
  <si>
    <t>AMOXIDAL DUO SUSPENSION 750 MG CEREZA 70 ML</t>
  </si>
  <si>
    <t xml:space="preserve">19908091-3          </t>
  </si>
  <si>
    <t>AMOXIDAL DUO TABLETAS 875 MG CAJA X 21 UNDS</t>
  </si>
  <si>
    <t xml:space="preserve">19908092-8          </t>
  </si>
  <si>
    <t>AMVAL TABLETAS 10/160 MCG CAJA X 28 UNDS</t>
  </si>
  <si>
    <t>19984452-5</t>
  </si>
  <si>
    <t>2008M-0008530</t>
  </si>
  <si>
    <t>AMLODIPINO</t>
  </si>
  <si>
    <t>ANASTROZOL TABLETAS 1 MG X 28 UNDS</t>
  </si>
  <si>
    <t>ANASTROSOL</t>
  </si>
  <si>
    <t xml:space="preserve">NUEVA POPULARES           </t>
  </si>
  <si>
    <t>ANEMIDOX CAPSULAS FRASCO X 30 UNDS</t>
  </si>
  <si>
    <t>19999002-2</t>
  </si>
  <si>
    <t>2009M-0009354</t>
  </si>
  <si>
    <t>FUMARATO FERROSO+ACIDO FOLICO</t>
  </si>
  <si>
    <t>MERCK S.A.</t>
  </si>
  <si>
    <t>ANEMIDOX PEDIATRICAS GOTAS CAJA 30 ML</t>
  </si>
  <si>
    <t xml:space="preserve">19941984-3          </t>
  </si>
  <si>
    <t>2014M-0003265-R2</t>
  </si>
  <si>
    <t>ANEMIDOX SUSPENSION 120 ML</t>
  </si>
  <si>
    <t xml:space="preserve">19941982-4          </t>
  </si>
  <si>
    <t>2014M-0003280-R2</t>
  </si>
  <si>
    <t>ANEXIA TABLETAS 120 MG CAJA X 7 UNDS</t>
  </si>
  <si>
    <t xml:space="preserve">20070876-11         </t>
  </si>
  <si>
    <t>2015M-0015646</t>
  </si>
  <si>
    <t>ERITOCOXIB</t>
  </si>
  <si>
    <t>ANEXIA TABLETAS 60 MG CAJA X 14 UNDS</t>
  </si>
  <si>
    <t xml:space="preserve">20070877-29         </t>
  </si>
  <si>
    <t>2015M-0015598</t>
  </si>
  <si>
    <t>ANEXIA TABLETAS 90 MG CAJA X 14 UNDS</t>
  </si>
  <si>
    <t xml:space="preserve">20070878-12         </t>
  </si>
  <si>
    <t>2015M-0015613</t>
  </si>
  <si>
    <t>ANGELIQ COMPRIMIDOS CAJA X 28 UNDS</t>
  </si>
  <si>
    <t xml:space="preserve">19946953-1          </t>
  </si>
  <si>
    <t>2015M-0003705-R1</t>
  </si>
  <si>
    <t>ESTRADIOL, DROSPIRENONA</t>
  </si>
  <si>
    <t>BAYER S.A.</t>
  </si>
  <si>
    <t>ANORO ELLIPTA INHALADOR</t>
  </si>
  <si>
    <t>20073341-1</t>
  </si>
  <si>
    <t>2015M-0016721</t>
  </si>
  <si>
    <t>BROMUERO UMECLIDINIO- VILANTEROL TRIFENATATO</t>
  </si>
  <si>
    <t>INHALADOR</t>
  </si>
  <si>
    <t>GLAXO SMITHKLINE</t>
  </si>
  <si>
    <t>ANTISS JARABE 100 ML</t>
  </si>
  <si>
    <t xml:space="preserve">19960276-6    </t>
  </si>
  <si>
    <t>2016M-0005678-R1</t>
  </si>
  <si>
    <t>LEVOCETIRIZINA-FENILEFRINA</t>
  </si>
  <si>
    <t>ANTISS TABLETAS 5 MG CAJA X 10 UNDS</t>
  </si>
  <si>
    <t xml:space="preserve">19950385-3          </t>
  </si>
  <si>
    <t>2015M-0004327-R1</t>
  </si>
  <si>
    <t>LEVOCETIRIZINA</t>
  </si>
  <si>
    <t>APEPLUS TABLETAS 1 MG CAJA X 30 UNDS</t>
  </si>
  <si>
    <t xml:space="preserve">19942490-1          </t>
  </si>
  <si>
    <t>2015M-0003511-R1</t>
  </si>
  <si>
    <t>FINASTERIDE</t>
  </si>
  <si>
    <t>APIDRA SOLOSTAR CF CARTUCHO 100 UI 3 ML</t>
  </si>
  <si>
    <t>CARTUCHO</t>
  </si>
  <si>
    <t xml:space="preserve">19950479-19         </t>
  </si>
  <si>
    <t>2015M-0004264-R1</t>
  </si>
  <si>
    <t>INSULINA GLULISINA</t>
  </si>
  <si>
    <t>VIA SUBCUTANEA</t>
  </si>
  <si>
    <t>APRONAX TABLETAS 550 MG CAJA X 60 UNDS</t>
  </si>
  <si>
    <t xml:space="preserve">40600-8             </t>
  </si>
  <si>
    <t>2012M-012970-R2</t>
  </si>
  <si>
    <t>NAPROXENO SODICO</t>
  </si>
  <si>
    <t>APROVASC COMPRIMIDOS 300 MG/5 MG CAJA X 28 UNDS</t>
  </si>
  <si>
    <t xml:space="preserve">20043398-2          </t>
  </si>
  <si>
    <t>2019M-0013008-R1</t>
  </si>
  <si>
    <t>IRBESARTAN/AMLODIPINO</t>
  </si>
  <si>
    <t>APROVASC COMPRIMIDOS 300MG/10MG CAJA X 28 UNDS</t>
  </si>
  <si>
    <t xml:space="preserve">20043405-2          </t>
  </si>
  <si>
    <t>2019M-0013063-R1</t>
  </si>
  <si>
    <t>APROVEL TABLETAS 150 MG CAJA X 14 UNDS</t>
  </si>
  <si>
    <t xml:space="preserve">226034-2            </t>
  </si>
  <si>
    <t>2019M-010586-R2</t>
  </si>
  <si>
    <t>IRBESARTAN</t>
  </si>
  <si>
    <t>SANOFI-AVENTIS DE COLOMBIA S.A.</t>
  </si>
  <si>
    <t>APROVEL TABLETAS 150 MG CAJA X 28 UNDS</t>
  </si>
  <si>
    <t xml:space="preserve">226034-3            </t>
  </si>
  <si>
    <t>APROVEL TABLETAS 300 MG CAJA X 14 UNDS</t>
  </si>
  <si>
    <t>226033-3</t>
  </si>
  <si>
    <t>2016M-0005171-R1</t>
  </si>
  <si>
    <t>APROVEL TABLETAS 300 MG CAJA X 28 UNDS</t>
  </si>
  <si>
    <t xml:space="preserve">226033-4            </t>
  </si>
  <si>
    <t>2019M-010587-R2</t>
  </si>
  <si>
    <t>AQUASOL-E CAPSULAS 400 UI CAJA X 30 UNDS</t>
  </si>
  <si>
    <t xml:space="preserve">1983607-1           </t>
  </si>
  <si>
    <t>2019M-005778-R4</t>
  </si>
  <si>
    <t>VITAMINA E</t>
  </si>
  <si>
    <t>ARANDA CÁPSULAS 2.5MG/50MG CAJA X 30 UNDS</t>
  </si>
  <si>
    <t xml:space="preserve">19974783-1          </t>
  </si>
  <si>
    <t>2007M-0007107</t>
  </si>
  <si>
    <t>AMLODIPINO,LOSARTAN</t>
  </si>
  <si>
    <t>ARANDA CÁPSULAS 5MG/100MG CAJA X 30 UNDS</t>
  </si>
  <si>
    <t xml:space="preserve">19974781-6          </t>
  </si>
  <si>
    <t>2007M-0007035</t>
  </si>
  <si>
    <t>ARAVA TABLETAS 20 MG CAJA X 30 UNDS</t>
  </si>
  <si>
    <t xml:space="preserve">230658-1            </t>
  </si>
  <si>
    <t>2019 M-013233-R2</t>
  </si>
  <si>
    <t>LENALIDOMIDA</t>
  </si>
  <si>
    <t>ARCALION TABLETAS 200 MG FRASCO 3 X 20UND</t>
  </si>
  <si>
    <t>200779-9</t>
  </si>
  <si>
    <t>2007M- 010069 R1</t>
  </si>
  <si>
    <t>SULBUTIAMINA</t>
  </si>
  <si>
    <t>LES LABORATORIES SERVIER</t>
  </si>
  <si>
    <t>ARCOLANE SHAMPOO 2 % 100 ML</t>
  </si>
  <si>
    <t xml:space="preserve">228338-1            </t>
  </si>
  <si>
    <t>2018 M- 011825-R2</t>
  </si>
  <si>
    <t>KETOCONAZOL</t>
  </si>
  <si>
    <t>SHAMPOO</t>
  </si>
  <si>
    <t>GALDERMA DE COLOMBIA S.A.</t>
  </si>
  <si>
    <t>ARCOXIA TABLETAS 120 MG X 7 UNDS</t>
  </si>
  <si>
    <t xml:space="preserve">19976048-1          </t>
  </si>
  <si>
    <t>2020M-0007160-R1</t>
  </si>
  <si>
    <t>ETORICOXIB</t>
  </si>
  <si>
    <t xml:space="preserve">MERCK SHARP &amp; DOHME COLOMBIA S.A.S.   </t>
  </si>
  <si>
    <t>ARTRODAR CÁPSULAS 50 MG CAJA X 30 UNDS</t>
  </si>
  <si>
    <t xml:space="preserve">19997975-4          </t>
  </si>
  <si>
    <t>2010M-0010564</t>
  </si>
  <si>
    <t>DIACEREÍNA</t>
  </si>
  <si>
    <t>NOVAMED S.A.</t>
  </si>
  <si>
    <t>ASA MK TABLETAS 100 MG CAJA 100UNDS</t>
  </si>
  <si>
    <t xml:space="preserve">19930573-9          </t>
  </si>
  <si>
    <t>2012M-0001771-R1</t>
  </si>
  <si>
    <t>ASAWIN PEDIATRICO TABLETAS 100 MG CAJA 100UNDS</t>
  </si>
  <si>
    <t xml:space="preserve">57642-1        </t>
  </si>
  <si>
    <t>2016 M-007290-R3</t>
  </si>
  <si>
    <t>ASPIRINA TABLETAS 100 MG CAJA X 140 UNDS</t>
  </si>
  <si>
    <t>20051807-2</t>
  </si>
  <si>
    <t>2013M-0014234</t>
  </si>
  <si>
    <t>ASPIRINA TABLETAS 100 MG CAJA X 28 UNDS</t>
  </si>
  <si>
    <t>20051807-1</t>
  </si>
  <si>
    <t>ASTONIN-H TABLETAS 0.1MG CAJA X 50 UNDS</t>
  </si>
  <si>
    <t xml:space="preserve">27649-1             </t>
  </si>
  <si>
    <t>2019 M-012722-R2</t>
  </si>
  <si>
    <t>FLUDROCORTISONA</t>
  </si>
  <si>
    <t>ATACAND TABLETAS 8 MG CAJA X 30 UNDS</t>
  </si>
  <si>
    <t xml:space="preserve">226041-7            </t>
  </si>
  <si>
    <t>2008M-011862-R1</t>
  </si>
  <si>
    <t>CANDESARTAN CILEXETILO</t>
  </si>
  <si>
    <t>ASTRAZENECA COLOMBIA S.A.</t>
  </si>
  <si>
    <t>ATERGIT GOTAS 0.05 % 5 ML</t>
  </si>
  <si>
    <t xml:space="preserve">19977977-1          </t>
  </si>
  <si>
    <t>2007M-0007324</t>
  </si>
  <si>
    <t>EPINASTINA CLORHIDRATO</t>
  </si>
  <si>
    <t>ATIVAN DCONT TABLETAS 1 MG CAJA X 30 UNDS</t>
  </si>
  <si>
    <t>19902391-3</t>
  </si>
  <si>
    <t>2009 M-013247 - R1</t>
  </si>
  <si>
    <t>ATIVAN DCONT TABLETAS 2 MG CAJA X 30 UNDS</t>
  </si>
  <si>
    <t xml:space="preserve">19902389-3          </t>
  </si>
  <si>
    <t>2009M-013234-R1</t>
  </si>
  <si>
    <t>LORAZEPAM</t>
  </si>
  <si>
    <t>ATORLIP TABLETAS 10 MG CAJA X 30 UNDS</t>
  </si>
  <si>
    <t xml:space="preserve">19904879-16         </t>
  </si>
  <si>
    <t>2019M-14044-R2</t>
  </si>
  <si>
    <t>ATORVASTATINA</t>
  </si>
  <si>
    <t>ATORLIP TABLETAS 20 MG CAJA X 30 UNDS</t>
  </si>
  <si>
    <t xml:space="preserve">19904880-4         </t>
  </si>
  <si>
    <t>2019M-14053-R2</t>
  </si>
  <si>
    <t>ATORLIP TABLETAS 40 MG CAJA X 30 UNDS</t>
  </si>
  <si>
    <t xml:space="preserve">19931616-5        </t>
  </si>
  <si>
    <t>2012M-0001873-R1</t>
  </si>
  <si>
    <t>ATORVASTATINA AG TABLETAS 20 MG CAJA X 30 UNDS</t>
  </si>
  <si>
    <t xml:space="preserve">19924607-3          </t>
  </si>
  <si>
    <t>2018M-0000707-R2</t>
  </si>
  <si>
    <t>ATORVASTATINA MK TABLETAS 10 MG CAJA X 30 UNDS</t>
  </si>
  <si>
    <t>19908238-3</t>
  </si>
  <si>
    <t>2010 M-014684 R1</t>
  </si>
  <si>
    <t>ATORVASTATINA MK TABLETAS 20 MG CAJA X 30 UNDS</t>
  </si>
  <si>
    <t>19908144-3</t>
  </si>
  <si>
    <t>2010 M-014601 R1</t>
  </si>
  <si>
    <t>LABORATORIOS MK S.A.S.</t>
  </si>
  <si>
    <t>ATORVASTATINA MK TABLETAS 40 MG CAJA X 30 UNDS</t>
  </si>
  <si>
    <t xml:space="preserve">20087456-22        </t>
  </si>
  <si>
    <t>2015M-0016466</t>
  </si>
  <si>
    <t>ATORVASTATINA WINTHROP TABLETAS 40 MG X 10 UNDS</t>
  </si>
  <si>
    <t xml:space="preserve">19962943-1          </t>
  </si>
  <si>
    <t>2017M-0006092-R1</t>
  </si>
  <si>
    <t>ATOVAROL 20 MG. 30 TBS. TABLETAS 20 MG CAJA</t>
  </si>
  <si>
    <t>ATOVAROL CÁPSULAS BLANDAS 20 MG CAJA X 20 UNDS</t>
  </si>
  <si>
    <t>2014M0003094R1</t>
  </si>
  <si>
    <t>CÁPSULAS BLANDAS</t>
  </si>
  <si>
    <t>PROCAPS DIABETRICS</t>
  </si>
  <si>
    <t>ATOVAROL CÁPSULAS BLANDAS 20 MG CAJA X 60 UNDS</t>
  </si>
  <si>
    <t>AVAMYS SPRAY NASAL 27.5 MCG 120 DOSIS</t>
  </si>
  <si>
    <t>FRASCO SPRAY</t>
  </si>
  <si>
    <t xml:space="preserve">19986156-1          </t>
  </si>
  <si>
    <t>2008M-0007822</t>
  </si>
  <si>
    <t>FLUTICASONA</t>
  </si>
  <si>
    <t>AZARGA GOTAS 10/5MG 5 ML</t>
  </si>
  <si>
    <t xml:space="preserve">20005679-1          </t>
  </si>
  <si>
    <t>2009M-0010040</t>
  </si>
  <si>
    <t>BRINZOLAMIDA -TIMOLOL</t>
  </si>
  <si>
    <t>NOVARTIS DE COLOMBIA S.A.</t>
  </si>
  <si>
    <t>AZITROMICINA GENFAR TABLETAS 500 MG CAJA X 3 UND</t>
  </si>
  <si>
    <t xml:space="preserve">11700-2             </t>
  </si>
  <si>
    <t>2016M003819-R2</t>
  </si>
  <si>
    <t>AZITROMICINA</t>
  </si>
  <si>
    <t>AZITROMICINA MK TABLETAS 500 MG CAJA X 3 UND</t>
  </si>
  <si>
    <t xml:space="preserve">6411-02             </t>
  </si>
  <si>
    <t>2017M-005294-R2</t>
  </si>
  <si>
    <t>AZOPT GOTAS OFTÁLMICAS 1 % 5 ML</t>
  </si>
  <si>
    <t xml:space="preserve">229448-3            </t>
  </si>
  <si>
    <t>2009M-011886-R1</t>
  </si>
  <si>
    <t>BRINZOLAMIDA</t>
  </si>
  <si>
    <t>NOVARTIS PHARMA A.G.</t>
  </si>
  <si>
    <t>BACTRIM TABLETAS CAJA X 20 UNDS</t>
  </si>
  <si>
    <t xml:space="preserve">38361-2             </t>
  </si>
  <si>
    <t>2010 M-003829 R3</t>
  </si>
  <si>
    <t>TRIMETOPRIM,SULFAMETOXAZOL</t>
  </si>
  <si>
    <t>BACTRIM-F TABLETAS CAJA X 10 UNDS</t>
  </si>
  <si>
    <t xml:space="preserve">34239-1             </t>
  </si>
  <si>
    <t>2018 M-002312-R4</t>
  </si>
  <si>
    <t>F. HOFFMANN-LA ROCHE LTD.</t>
  </si>
  <si>
    <t>BAN CREMA 15 G</t>
  </si>
  <si>
    <t xml:space="preserve">42917-1             </t>
  </si>
  <si>
    <t>2003M-004630-R2</t>
  </si>
  <si>
    <t>HIDROQUINONA Y GLICOLICO ACIDO</t>
  </si>
  <si>
    <t>BARRERA OSTOMIA FLEXIBLE 57 MM</t>
  </si>
  <si>
    <t>BATEN CAPSULAS 200 MG CAJA X 5 UNDS</t>
  </si>
  <si>
    <t>48560-2</t>
  </si>
  <si>
    <t>2015M-000499-R2</t>
  </si>
  <si>
    <t>FLUCONAZOL</t>
  </si>
  <si>
    <t xml:space="preserve">BUSSIE S.A.                             </t>
  </si>
  <si>
    <t>BAYCUTEN-N CREMA 35 G</t>
  </si>
  <si>
    <t xml:space="preserve">25941-6             </t>
  </si>
  <si>
    <t>2017M-008385-R3</t>
  </si>
  <si>
    <t>DEXAMETASONA,NEOMICINA,CLOTRIMAZOL</t>
  </si>
  <si>
    <t>BECLOMETASONA FORTE MK INHALADOR 250 MCG 200 DOSIS</t>
  </si>
  <si>
    <t xml:space="preserve">FRASCO INHALADOR </t>
  </si>
  <si>
    <t>19996407-1</t>
  </si>
  <si>
    <t>2008M-0008659</t>
  </si>
  <si>
    <t>BECLOMETASONA DIPROPINATO</t>
  </si>
  <si>
    <t>TECNOQUIMICAS S.A.</t>
  </si>
  <si>
    <t>BECLOMETASONA MK BUCAL INHALADOR 50 MCG 200 DOSIS</t>
  </si>
  <si>
    <t xml:space="preserve">19924207-1          </t>
  </si>
  <si>
    <t>2018-0001082-R2</t>
  </si>
  <si>
    <t>BEDOYECTA-TRI JERINGA PRELLENADA HYPAK 2 ML</t>
  </si>
  <si>
    <t xml:space="preserve">213259-1            </t>
  </si>
  <si>
    <t>2008 M-010620-R1</t>
  </si>
  <si>
    <t>HIDROXOCOBALAMINA,PIRIDOXINA,TIAMINA</t>
  </si>
  <si>
    <t xml:space="preserve">HYPAK J.PRELLENADA </t>
  </si>
  <si>
    <t>VIA INTRAMUSCULAR</t>
  </si>
  <si>
    <t xml:space="preserve">HUMAX PHARMACEUTICAL S.A.   </t>
  </si>
  <si>
    <t>BELARA TABLETAS X 21 UNDS</t>
  </si>
  <si>
    <t xml:space="preserve">19908328-1          </t>
  </si>
  <si>
    <t>2016M-015077-R2</t>
  </si>
  <si>
    <t>CLORMADINONA+ETINILESTRADIOL</t>
  </si>
  <si>
    <t>GRUNENTHAL COLOMBIANA S.A.</t>
  </si>
  <si>
    <t>BELLAFACE SUAVE TABLETAS 2MG/20MCG CAJA X 28 UNDS</t>
  </si>
  <si>
    <t xml:space="preserve">20055000-1          </t>
  </si>
  <si>
    <t>2014M-0015240</t>
  </si>
  <si>
    <t>DIENOGEST-ETINILESTRADIOL</t>
  </si>
  <si>
    <t>BELLAFACE TABLETAS CAJA X 21 UNDS</t>
  </si>
  <si>
    <t xml:space="preserve">20001058-1          </t>
  </si>
  <si>
    <t>2018M-0009470-R1</t>
  </si>
  <si>
    <t>BELLANEW TABLETAS 1.5MG/2.0MG CAJA X 28 UNDS</t>
  </si>
  <si>
    <t xml:space="preserve">20156284-1        </t>
  </si>
  <si>
    <t>2019M-0018900</t>
  </si>
  <si>
    <t>DIENOGEST-ESTRADIOL HEMIDRATO</t>
  </si>
  <si>
    <t>BEMERIN LOCION 120 ML</t>
  </si>
  <si>
    <t>20110972-1</t>
  </si>
  <si>
    <t>2017M-0017905</t>
  </si>
  <si>
    <t>FUROATO DE MOMETASONA-ACIDO SALICILICO</t>
  </si>
  <si>
    <t>BENGAY DEPORTISTAS CREMA 30 G</t>
  </si>
  <si>
    <t xml:space="preserve">37470-4        </t>
  </si>
  <si>
    <t>2010M-012026 R2</t>
  </si>
  <si>
    <t>SALICILATO DE METILO+MENTOL</t>
  </si>
  <si>
    <t>BENGAY DOLORES ARTICULARES CREMA 30 G</t>
  </si>
  <si>
    <t xml:space="preserve">38615-3        </t>
  </si>
  <si>
    <t>2016M-012171-R3</t>
  </si>
  <si>
    <t>BENZAC-AC GEL 5 % 60 G</t>
  </si>
  <si>
    <t xml:space="preserve">40133-1             </t>
  </si>
  <si>
    <t>2012M-012790-R2</t>
  </si>
  <si>
    <t>PEROXIDO DE BENZOILO</t>
  </si>
  <si>
    <t>BENZAC-AC WASH GEL 5 % 125 ML</t>
  </si>
  <si>
    <t xml:space="preserve">49424-1             </t>
  </si>
  <si>
    <t>2015 M-014998-R1</t>
  </si>
  <si>
    <t>BENZIRIN VERDE FORTE SPRAY 120 ML</t>
  </si>
  <si>
    <t xml:space="preserve">19962766-01         </t>
  </si>
  <si>
    <t>2018M-0006145-R1</t>
  </si>
  <si>
    <t>BENCIDAMINA,CLORHIDRATO DE</t>
  </si>
  <si>
    <t>BENZIRIN VERDE SPRAY MENTA 120 ML</t>
  </si>
  <si>
    <t xml:space="preserve">40974-19            </t>
  </si>
  <si>
    <t>2012M-004678-R3</t>
  </si>
  <si>
    <t>BERODUAL GOTAS NEBULIZAR 20 ML</t>
  </si>
  <si>
    <t xml:space="preserve">54889-1             </t>
  </si>
  <si>
    <t>2005 M-003240-R2</t>
  </si>
  <si>
    <t>BROMURO DE IPRATROPIO/BROMU.DE FENOTEROL</t>
  </si>
  <si>
    <t>VIA INHALATORIA ABSORCION BUCAL</t>
  </si>
  <si>
    <t>BOEHRINGER INGELHEIM S.A.</t>
  </si>
  <si>
    <t>BERODUAL INHALADOR 10 ML X 200 DOSIS</t>
  </si>
  <si>
    <t>FRASCO INHALADOR</t>
  </si>
  <si>
    <t xml:space="preserve">19931241-1          </t>
  </si>
  <si>
    <t>2017M-0002085-R2</t>
  </si>
  <si>
    <t>VIA INHALATORIA ABSORCION NASAL</t>
  </si>
  <si>
    <t>BETADUO HYPAK J.PRELLENADA  CAJA 1 X 1 ML</t>
  </si>
  <si>
    <t xml:space="preserve">19944461-8          </t>
  </si>
  <si>
    <t>2015M-0004171-R1</t>
  </si>
  <si>
    <t>BETAMETASONA</t>
  </si>
  <si>
    <t>BETADUO HYPAK J.PRELLENADA  CAJA 1 X 2 ML</t>
  </si>
  <si>
    <t xml:space="preserve">19974890-2          </t>
  </si>
  <si>
    <t>2007M-0007080</t>
  </si>
  <si>
    <t>BETAMETASONA SODICA, BETAMETA.DIPROPIONATO</t>
  </si>
  <si>
    <t>BETAHISTINA DICLORHIDRATO GF TABLETAS 16 MG CAJA X 20 UNDS</t>
  </si>
  <si>
    <t xml:space="preserve">020115176-01        </t>
  </si>
  <si>
    <t>2018M-0018343</t>
  </si>
  <si>
    <t>BETAHISTINA DICLORHIDRATO</t>
  </si>
  <si>
    <t>BETAHISTINA DICLORHIDRATO.GF TABLETAS 8 MG CAJA X 50 UNDS</t>
  </si>
  <si>
    <t xml:space="preserve">20030408-3          </t>
  </si>
  <si>
    <t>2016M0005733-R1</t>
  </si>
  <si>
    <t>BETALOC ZOK COMPRIMIDOS 100 MG CAJA X 30 UNDS</t>
  </si>
  <si>
    <t xml:space="preserve">33788-4             </t>
  </si>
  <si>
    <t>2009M-010775-R2</t>
  </si>
  <si>
    <t>METOPROLOL SUCCINATO</t>
  </si>
  <si>
    <t>BETALOC ZOK TABLETAS 200 MG CAJA X 30 UNDS</t>
  </si>
  <si>
    <t xml:space="preserve">19901250-15         </t>
  </si>
  <si>
    <t>2010 M-013944-R1</t>
  </si>
  <si>
    <t>BETALOC ZOK TABLETAS 25 MG CAJA X 30 UNDS</t>
  </si>
  <si>
    <t xml:space="preserve">19927923-6          </t>
  </si>
  <si>
    <t>2013M-0002062-R1</t>
  </si>
  <si>
    <t>BETALOC ZOK TABLETAS 50 MG CAJA X 30 UNDS</t>
  </si>
  <si>
    <t xml:space="preserve">200541-11           </t>
  </si>
  <si>
    <t>2017M-006135-R2</t>
  </si>
  <si>
    <t>BETAMETASONA 4MG.10AMP.1ML(CF)</t>
  </si>
  <si>
    <t>AMPOLLAS</t>
  </si>
  <si>
    <t>BETAMETASONA GENFAR 2ML AMPOLLAS 8 MG CAJA X 10 UNDS</t>
  </si>
  <si>
    <t>19946107-5</t>
  </si>
  <si>
    <t>2015M-0003519-R1</t>
  </si>
  <si>
    <t>BETAMETASONA GENFAR CREMA 0.05 % CAJA 40 G</t>
  </si>
  <si>
    <t>45688-1</t>
  </si>
  <si>
    <t>2017M-005364-R2</t>
  </si>
  <si>
    <t>BETAMETASONA GENFAR CREMA 0.1% 40 G</t>
  </si>
  <si>
    <t xml:space="preserve">19915569-1          </t>
  </si>
  <si>
    <t>2017M-0000359-R2</t>
  </si>
  <si>
    <t>BETAMETASONA MK CREMA 0.05 % 20 G</t>
  </si>
  <si>
    <t>2013M-0002512-R</t>
  </si>
  <si>
    <t>BETAMETASONA MK CREMA 0.1% 20 G</t>
  </si>
  <si>
    <t>19988404-1</t>
  </si>
  <si>
    <t>2008M-0008662</t>
  </si>
  <si>
    <t>BETARRETIN CREMA 0.5 % 30 G</t>
  </si>
  <si>
    <t xml:space="preserve">38861-1             </t>
  </si>
  <si>
    <t>2011M- 012228-R2</t>
  </si>
  <si>
    <t>BETARRETIN GEL 0.025% CAJA 30 G</t>
  </si>
  <si>
    <t xml:space="preserve">38863-1             </t>
  </si>
  <si>
    <t>2016M-012287-R3</t>
  </si>
  <si>
    <t>BETARRETIN H CREMA 30 G</t>
  </si>
  <si>
    <t xml:space="preserve">19953067-1          </t>
  </si>
  <si>
    <t>2015M-0004485-R1</t>
  </si>
  <si>
    <t>HIDROQUINONA Y RETINOICO</t>
  </si>
  <si>
    <t>BETARRETIN-H LOCION 60 ML</t>
  </si>
  <si>
    <t xml:space="preserve">58935-1             </t>
  </si>
  <si>
    <t>2015 M- 000148-R2</t>
  </si>
  <si>
    <t>BETASERC TABLETAS 16 MG CAJA X 20 UNDS</t>
  </si>
  <si>
    <t xml:space="preserve">19939887-1          </t>
  </si>
  <si>
    <t>2019M-0002984-R2</t>
  </si>
  <si>
    <t>CLORHIDRATO DE BETAHISTINA</t>
  </si>
  <si>
    <t>BETAZOL CREMA 0.5 % 30 G</t>
  </si>
  <si>
    <t xml:space="preserve">56222-1             </t>
  </si>
  <si>
    <t>2015M-000147-R2</t>
  </si>
  <si>
    <t>CLOBETASOL, PROPIONATO DE</t>
  </si>
  <si>
    <t>BIOBACTRO CÁPSULAS CAJA X 28 UNDS</t>
  </si>
  <si>
    <t>SD2012-0002276</t>
  </si>
  <si>
    <t>LACTOBACILOS ACIDOFILOS</t>
  </si>
  <si>
    <t>BIOCALCIUM PLUS SOBRES 600 MG CAJA X 30 UNDS</t>
  </si>
  <si>
    <t xml:space="preserve">20063407-9          </t>
  </si>
  <si>
    <t>2014M-0015513</t>
  </si>
  <si>
    <t>CITRATO DE CALCIO + VIT D</t>
  </si>
  <si>
    <t>BIOCALCIUM-D EFERVESCENTE SOBRES CAJA X 30 UNDS</t>
  </si>
  <si>
    <t xml:space="preserve">19940656-07         </t>
  </si>
  <si>
    <t>2016M-0003599-R1</t>
  </si>
  <si>
    <t>CALCIO Y VITAMINA D</t>
  </si>
  <si>
    <t>BIPERIDENO MK TABLETAS 2 MG CAJA X 90 UNDS</t>
  </si>
  <si>
    <t>19900906-17</t>
  </si>
  <si>
    <t>2009M-012650 -R1</t>
  </si>
  <si>
    <t>BIPERIDENO</t>
  </si>
  <si>
    <t>BIPRETERAX COMPRIMIDOS 10 MG CAJA X 30 UNDS</t>
  </si>
  <si>
    <t>20112070-4</t>
  </si>
  <si>
    <t>2017M-0017904</t>
  </si>
  <si>
    <t>PERINDOPRIL+INDAPAMIDA</t>
  </si>
  <si>
    <t>BIPRETERAX COMPRIMIDOS 5 MG CAJA X 30 UNDS</t>
  </si>
  <si>
    <t>2009M-0010209</t>
  </si>
  <si>
    <t>INDAPAMIDA-PERINDOPRIL</t>
  </si>
  <si>
    <t>BISACODILO HUMAX TABLETAS 5 MG CAJA X 100 UNDS</t>
  </si>
  <si>
    <t xml:space="preserve">19953922-2          </t>
  </si>
  <si>
    <t>2014M-0003206-R1</t>
  </si>
  <si>
    <t>BISACODILO</t>
  </si>
  <si>
    <t>BISBACTER T.MASTICABLES 262MG CAJA X 48 UNDS</t>
  </si>
  <si>
    <t xml:space="preserve">42932-7             </t>
  </si>
  <si>
    <t>2018M-013059-R3</t>
  </si>
  <si>
    <t>SUBSALICILATO DE BISMUTO</t>
  </si>
  <si>
    <t>T. MASTICABLES</t>
  </si>
  <si>
    <t>LAFRANCOL O.T.C.</t>
  </si>
  <si>
    <t>BISOR CAPSULAS 840 MG FRASCO X 60 UNDS</t>
  </si>
  <si>
    <t>SD2017-0004021</t>
  </si>
  <si>
    <t>BICARBONATO DE SODIO -VIT D3</t>
  </si>
  <si>
    <t xml:space="preserve">RC2 PHARMACEUTICAL S.A.S     </t>
  </si>
  <si>
    <t>BISOR CAPSULAS 840 MG X 60 UNDS</t>
  </si>
  <si>
    <t xml:space="preserve">FRASCO </t>
  </si>
  <si>
    <t>BLADURIL GRAGEAS 200 MG CAJA X 10 UNDS</t>
  </si>
  <si>
    <t>20026026-1</t>
  </si>
  <si>
    <t>2017M-0012266-R1</t>
  </si>
  <si>
    <t>FLAVOXATO</t>
  </si>
  <si>
    <t>GRAGEAS</t>
  </si>
  <si>
    <t>BOLSA COLOSTOMIA #57   BOLSA</t>
  </si>
  <si>
    <t>BONAC GEL 4% 30 G</t>
  </si>
  <si>
    <t xml:space="preserve">200107-2            </t>
  </si>
  <si>
    <t>2018 M- 010463-R2</t>
  </si>
  <si>
    <t>ERITROMICINA</t>
  </si>
  <si>
    <t>BON-DIGEST COMPLEX TABLETAS 90 MG CAJA X 30 UNDS</t>
  </si>
  <si>
    <t xml:space="preserve">19994557-9          </t>
  </si>
  <si>
    <t>2019M-0009252-R1</t>
  </si>
  <si>
    <t>MOSAPRIDA CITRATO-PANCREATINA-SIMETICONA</t>
  </si>
  <si>
    <t>BON-DIGEST TABLETAS 5 MG CAJA X 30 UNDS</t>
  </si>
  <si>
    <t xml:space="preserve">19963117-6          </t>
  </si>
  <si>
    <t>2017M-0005600-R1</t>
  </si>
  <si>
    <t>MOSAPRIDA CITRATO</t>
  </si>
  <si>
    <t>BRIMOFTAL GOTAS OFTÁLMICAS 0.2 % 5 ML</t>
  </si>
  <si>
    <t>20037341-1</t>
  </si>
  <si>
    <t>2017M-0013147-R1</t>
  </si>
  <si>
    <t>BROMURO DE OTILONIO GENFAR TABLETAS 40 MG CAJA X 30 UNDS</t>
  </si>
  <si>
    <t xml:space="preserve">20091435-4          </t>
  </si>
  <si>
    <t>2015-M0016263</t>
  </si>
  <si>
    <t>BROMURO DE OTILONIO</t>
  </si>
  <si>
    <t>BRONCHO-VAXOM ADULTO CÁPSULAS CAJA X 10 UNDS</t>
  </si>
  <si>
    <t xml:space="preserve">5581-1              </t>
  </si>
  <si>
    <t>2016M-007838-R3</t>
  </si>
  <si>
    <t>LISADOS BACTERIANOS</t>
  </si>
  <si>
    <t>OM PHARMA SA</t>
  </si>
  <si>
    <t>BRONCHO-VAXOM NIÑOS CÁPSULAS CAJA X 10 UNDS</t>
  </si>
  <si>
    <t xml:space="preserve">24275-2             </t>
  </si>
  <si>
    <t>2016 M- 007879-R3</t>
  </si>
  <si>
    <t>LISADO BACTERIANO LIOFILIZADO</t>
  </si>
  <si>
    <t>BUCALIV TABLETAS MASTICABLES MENTA CAJA X 48 UNDS</t>
  </si>
  <si>
    <t>2008M-0008666</t>
  </si>
  <si>
    <t>CETILPIRIDINIO+BENOXINATO CLORHIDRATO</t>
  </si>
  <si>
    <t xml:space="preserve">LAFRANCOL DERMA               </t>
  </si>
  <si>
    <t>BUDEMAR INHALADOR 100 MCG 200 DOSIS</t>
  </si>
  <si>
    <t>INHALADOR NASAL</t>
  </si>
  <si>
    <t xml:space="preserve">19980699-1          </t>
  </si>
  <si>
    <t>2018 M-0007661-R1</t>
  </si>
  <si>
    <t>BUDESONIDA</t>
  </si>
  <si>
    <t>BIOTOSCANA FARMA S.A.</t>
  </si>
  <si>
    <t>BUDESYNT (BUDESONIDA) 200 MCG INHALADOR 200 DOSIS</t>
  </si>
  <si>
    <t>20019744-1</t>
  </si>
  <si>
    <t>2016M-0011624-R1</t>
  </si>
  <si>
    <t>BCN MEDICAL S.A.</t>
  </si>
  <si>
    <t>BUMETIN RETARD TABLETAS 300 MG CAJA X 40 UNDS</t>
  </si>
  <si>
    <t>CA</t>
  </si>
  <si>
    <t xml:space="preserve">58074-3             </t>
  </si>
  <si>
    <t>2009 M-012665-R1</t>
  </si>
  <si>
    <t>TRIMEBUTINA MALEATO</t>
  </si>
  <si>
    <t xml:space="preserve">LA SANTE S.A.                  </t>
  </si>
  <si>
    <t>BUSCAPINA COMPOSITUM NF COMPRIMIDOS CAJA X 100 UNDS</t>
  </si>
  <si>
    <t>36345-1</t>
  </si>
  <si>
    <t>2010M-003171-R3</t>
  </si>
  <si>
    <t>HIOSCINA N-BUTILBROMURO+ACETAMINOFEN</t>
  </si>
  <si>
    <t>BUSCAPINA FEM COMPRIMIDOS CAJA X 6 UNDS</t>
  </si>
  <si>
    <t>19963423-6</t>
  </si>
  <si>
    <t>2016M-0005595-R1</t>
  </si>
  <si>
    <t>HIOSCINA N-BUTILBROMURO+ANALGESICOS</t>
  </si>
  <si>
    <t>BUSCAPINA GRAGEAS 10 MG CAJA X 20 UNDS</t>
  </si>
  <si>
    <t xml:space="preserve">29374-2             </t>
  </si>
  <si>
    <t>2008M- 000552 R-3</t>
  </si>
  <si>
    <t xml:space="preserve">N-BUTIL BROMURO DE HIOSCINA </t>
  </si>
  <si>
    <t>CALCIBON D TABLETAS 800 U.I CAJA 30+15</t>
  </si>
  <si>
    <t>20039942-1</t>
  </si>
  <si>
    <t>2013M-0014237</t>
  </si>
  <si>
    <t>CALCIBON D TABLETAS 800 U.I CAJA 60+30</t>
  </si>
  <si>
    <t>CALCIBON D TABLETAS 800 U.I CAJA X 30 UNDS</t>
  </si>
  <si>
    <t>20039942-2</t>
  </si>
  <si>
    <t>2018M-0014237-R1</t>
  </si>
  <si>
    <t>ALTEA FARMACEUTICA S.A.</t>
  </si>
  <si>
    <t>CALCIO+VITAMINA-D GENFAR TABLETAS 600 MG CAJA X 30 UNDS</t>
  </si>
  <si>
    <t xml:space="preserve">19927029-1          </t>
  </si>
  <si>
    <t>2012M-0001076-R1</t>
  </si>
  <si>
    <t>CALCITRIOL GYNOPH.0.25MCG.30CA</t>
  </si>
  <si>
    <t xml:space="preserve">19932660-1         </t>
  </si>
  <si>
    <t>2019M-0001994-R2</t>
  </si>
  <si>
    <t>CALCITRIOL PROCAPS CÁPSULAS 0.25 MCG CAJA X 30 UNDS</t>
  </si>
  <si>
    <t>19934690-1</t>
  </si>
  <si>
    <t>2018M-0002275-R2</t>
  </si>
  <si>
    <t>CALCITRIOL</t>
  </si>
  <si>
    <t>PROCAPS COLMED</t>
  </si>
  <si>
    <t>CALCITRIOL PROCAPS CÁPSULAS 0.5 MCG CAJA X 30 UNDS</t>
  </si>
  <si>
    <t xml:space="preserve">19942545-1          </t>
  </si>
  <si>
    <t>2019M-0003054-R2</t>
  </si>
  <si>
    <t>CALMIDOL COMPUESTO CÁPSULAS CAJA X 48 UNDS</t>
  </si>
  <si>
    <t xml:space="preserve">229857-9            </t>
  </si>
  <si>
    <t>2009M-012990-R1</t>
  </si>
  <si>
    <t>IBUPROFENO+CAFEINA</t>
  </si>
  <si>
    <t>CALTRATE D TABLETAS 600 MG CAJA X 30 UNDS</t>
  </si>
  <si>
    <t xml:space="preserve">20011348-2            </t>
  </si>
  <si>
    <t>2012M-0013771</t>
  </si>
  <si>
    <t>CALTRATE D TABLETAS 600 MG CAJA X 60 UNDS</t>
  </si>
  <si>
    <t xml:space="preserve">20011348-3          </t>
  </si>
  <si>
    <t>CALTRATE PLUS TABLETAS 600 MG CAJA X 30 UNDS</t>
  </si>
  <si>
    <t>20062574-3</t>
  </si>
  <si>
    <t>2014M-0015048</t>
  </si>
  <si>
    <t>CALTRATE PLUS TABLETAS 600 MG CAJA X 60 UNDS</t>
  </si>
  <si>
    <t>20062574-4</t>
  </si>
  <si>
    <t>CANDEPREX TABLETAS 16 MG CAJA X 30 UNDS</t>
  </si>
  <si>
    <t>19995395-2</t>
  </si>
  <si>
    <t>2009M-0009243</t>
  </si>
  <si>
    <t>GARMISCH PHARMACEUTICAL S.A.</t>
  </si>
  <si>
    <t>CAPRIMIDA D TABLETAS CAJA X 30 UNDS</t>
  </si>
  <si>
    <t xml:space="preserve">19952818-01         </t>
  </si>
  <si>
    <t>2016M-0005541-R1</t>
  </si>
  <si>
    <t>CITRATO DE CALCIO-ISOFLAVONAS DE SOYA-VITAMINA D</t>
  </si>
  <si>
    <t>CAPRIMIDA SOYA TABLETAS CAJA X 30 UNDS</t>
  </si>
  <si>
    <t>2009M-0010071</t>
  </si>
  <si>
    <t>CAPTOPRIL GENFAR TABLETAS 50 MG CAJA X 30 UNDS</t>
  </si>
  <si>
    <t xml:space="preserve">38879-4             </t>
  </si>
  <si>
    <t>2018M-012395-R3</t>
  </si>
  <si>
    <t>CAPTOPRIL</t>
  </si>
  <si>
    <t>CAPTOPRIL MK TABLETAS 50 MG CAJA X 30 UNDS</t>
  </si>
  <si>
    <t xml:space="preserve">32119-1             </t>
  </si>
  <si>
    <t>2009M-010259</t>
  </si>
  <si>
    <t>CARBAMAZEPINA LAPROFF TABLETAS 200 MG CAJA X 300 UNDS</t>
  </si>
  <si>
    <t xml:space="preserve">44969-5             </t>
  </si>
  <si>
    <t>2004M-014867R1</t>
  </si>
  <si>
    <t>CARBAMAZEPINA</t>
  </si>
  <si>
    <t xml:space="preserve">LAPROFF MULTIPACK                       </t>
  </si>
  <si>
    <t>CARBIDOPA LEVODOPA.GENFAR COMPRIMIDOS 25/250 MG X 30 UNDS</t>
  </si>
  <si>
    <t xml:space="preserve">1980397-1           </t>
  </si>
  <si>
    <t>2008 M-007252-R1</t>
  </si>
  <si>
    <t>CARBIDOPA,LEVODOPA</t>
  </si>
  <si>
    <t>CARDIOASPIRINA TABLETAS 100 MG CAJA X 30 UNDS</t>
  </si>
  <si>
    <t xml:space="preserve">1983281-3           </t>
  </si>
  <si>
    <t>2015M-000122-R2</t>
  </si>
  <si>
    <t>CARDIOASPIRINA TABLETAS 81 MG CAJA X 30 UNDS</t>
  </si>
  <si>
    <t>19959398-7</t>
  </si>
  <si>
    <t>2016M-0005079-R1</t>
  </si>
  <si>
    <t>CARDIOMAX PLUS TABLETAS 10/20 MG CAJA X 28 UNDS</t>
  </si>
  <si>
    <t>20016190-7</t>
  </si>
  <si>
    <t>2017M-0011316-R1</t>
  </si>
  <si>
    <t>EZETIMIBA+ROSUVASTATINA</t>
  </si>
  <si>
    <t>CARDIOMAX TABLETAS 10 MG CAJA X 20 UNDS</t>
  </si>
  <si>
    <t xml:space="preserve">19994456-5          </t>
  </si>
  <si>
    <t>2018M-0008899-R1</t>
  </si>
  <si>
    <t>ROSUVASTATINA</t>
  </si>
  <si>
    <t>CARDIOMAX TABLETAS 20 MG CAJA X 20 UNDS</t>
  </si>
  <si>
    <t xml:space="preserve">19985046-5          </t>
  </si>
  <si>
    <t>2018M-0008663-R1</t>
  </si>
  <si>
    <t>CARDURAN TABLETAS 4 MG CAJA X 14 UNDS</t>
  </si>
  <si>
    <t xml:space="preserve">227361-3            </t>
  </si>
  <si>
    <t>2018 M-011576-R2</t>
  </si>
  <si>
    <t>DOXAZOSINA</t>
  </si>
  <si>
    <t>CARDURAN XL TABLETAS 4 MG CAJA X 30 UNDS</t>
  </si>
  <si>
    <t>2009M-0009608</t>
  </si>
  <si>
    <t>DOXAZOCINA MESILATO</t>
  </si>
  <si>
    <t>CARMELUB TEARSGEL MK GOTAS OFTÁLMICAS 10 ML</t>
  </si>
  <si>
    <t>20018219-1</t>
  </si>
  <si>
    <t>2015M-0011241-R1</t>
  </si>
  <si>
    <t>CARBOXIMETILCELULOSA SÓDICA</t>
  </si>
  <si>
    <t>OFTALMICA</t>
  </si>
  <si>
    <t>CARVEDILOL MK TABLETAS 12.5MG CAJA X 30 UNDS</t>
  </si>
  <si>
    <t>20099616-12</t>
  </si>
  <si>
    <t>2016M-0016913</t>
  </si>
  <si>
    <t>CARVEDILOL</t>
  </si>
  <si>
    <t>CARVEDILOL MK TABLETAS 6.25 MG CAJA X 30 UNDS</t>
  </si>
  <si>
    <t>20099612-28</t>
  </si>
  <si>
    <t>2016M-0016781</t>
  </si>
  <si>
    <t>CARVEDILOL WINTHROP TABLETAS 12.5MG CAJA X 30 UNDS</t>
  </si>
  <si>
    <t>20005109-3</t>
  </si>
  <si>
    <t>2010M-0010492</t>
  </si>
  <si>
    <t xml:space="preserve">GENFAR ESPECIAL   </t>
  </si>
  <si>
    <t>CARVEDILOL WINTHROP TABLETAS 25 MG CAJA X 30 UNDS</t>
  </si>
  <si>
    <t>19972152-1</t>
  </si>
  <si>
    <t>2018M-0006841-R1</t>
  </si>
  <si>
    <t>CARVEDILOL WINTHROP TABLETAS 6.25 MG CAJA X 30 UNDS</t>
  </si>
  <si>
    <t>20005748-3</t>
  </si>
  <si>
    <t>2019M-0010098-R1</t>
  </si>
  <si>
    <t>CASILAN LATA 250 G</t>
  </si>
  <si>
    <t>LATA</t>
  </si>
  <si>
    <t>RSIA10191713</t>
  </si>
  <si>
    <t>CASEINATO DE CALCIO</t>
  </si>
  <si>
    <t>POLVO</t>
  </si>
  <si>
    <t xml:space="preserve">DANONE BABY NUTRITION COLOMBIA S.A.S.   </t>
  </si>
  <si>
    <t>CATAPRESAN TABLETAS 150 MG CAJA X 20 UNDS</t>
  </si>
  <si>
    <t>20048027-2</t>
  </si>
  <si>
    <t>2012M-0013703</t>
  </si>
  <si>
    <t>CLORHIDRATO DE CLONIDINA</t>
  </si>
  <si>
    <t>CEFALEXINA GENFAR CÁPSULAS 500 MG CAJA X 10 UNDS</t>
  </si>
  <si>
    <t xml:space="preserve">25353-1             </t>
  </si>
  <si>
    <t>2008M-010172-R1</t>
  </si>
  <si>
    <t>CEFALEXINA</t>
  </si>
  <si>
    <t>CEFALEXINA MK CÁPSULAS 500 MG CAJA X 10 UNDS</t>
  </si>
  <si>
    <t xml:space="preserve">1984797-2           </t>
  </si>
  <si>
    <t>2008M-000948R3</t>
  </si>
  <si>
    <t>CEFRADINA MK CAPSULAS 500 MG CAJA X 24 UNDS</t>
  </si>
  <si>
    <t xml:space="preserve">29313-2             </t>
  </si>
  <si>
    <t>CEFRADINA</t>
  </si>
  <si>
    <t>CELEBREX CÁPSULAS 200 MG CAJA X 10 UNDS</t>
  </si>
  <si>
    <t>19900840-5</t>
  </si>
  <si>
    <t>2019M-012710-R2</t>
  </si>
  <si>
    <t>CELECOXIB</t>
  </si>
  <si>
    <t>PFIZER S.A.S.</t>
  </si>
  <si>
    <t>CELECOXIB MK CÁPSULAS 100 MG CAJA X 20 UNDS</t>
  </si>
  <si>
    <t xml:space="preserve">19914682-02         </t>
  </si>
  <si>
    <t>2017M-0000333-R2</t>
  </si>
  <si>
    <t>CELECOXIB MK CAPSULAS 200 MG CAJA X 10 UNDS</t>
  </si>
  <si>
    <t xml:space="preserve">19914681-1          </t>
  </si>
  <si>
    <t>2017M-0000334-R2</t>
  </si>
  <si>
    <t>CELESTONE AMPOLLA 4 MG 1 X 1 ML</t>
  </si>
  <si>
    <t>AMPOLLA</t>
  </si>
  <si>
    <t xml:space="preserve">1983779-1           </t>
  </si>
  <si>
    <t>2017M-006028-R3</t>
  </si>
  <si>
    <t>CELLCEPT 250 MG. 100 CAPS(ED) CAPSULAS 250MG CAJA</t>
  </si>
  <si>
    <t>204751-2</t>
  </si>
  <si>
    <t>2007M-006383-R1</t>
  </si>
  <si>
    <t>MICOFENOLATO</t>
  </si>
  <si>
    <t>F. HOFFMANN-LA ROCHE LTD. BASILEA - SUIZA</t>
  </si>
  <si>
    <t>CELLCEPT COMPRIMIDOS 500 MG CAJA X 50 UNDS</t>
  </si>
  <si>
    <t xml:space="preserve">216049-3            </t>
  </si>
  <si>
    <t>2008 M- 010433-R1</t>
  </si>
  <si>
    <t>MOFETILO, MICOFEMOLATO DE</t>
  </si>
  <si>
    <t>POS REGULADOS</t>
  </si>
  <si>
    <t>CENTRUM ADVANCE NF TABLETAS CAJA X 30 UNDS</t>
  </si>
  <si>
    <t>SD2015-0003675</t>
  </si>
  <si>
    <t>VITAMINAS Y MINERALES</t>
  </si>
  <si>
    <t>CENTRUM SILVER NF TABLETAS CAJA X 30 UNDS</t>
  </si>
  <si>
    <t>SD2015-0003677</t>
  </si>
  <si>
    <t>CETIRAX JARABE FRASCO 60 ML</t>
  </si>
  <si>
    <t xml:space="preserve">59395-1             </t>
  </si>
  <si>
    <t>2017M-005502-R2</t>
  </si>
  <si>
    <t>CETIRAX TABLETAS 10 MG CAJA X 10 UNDS</t>
  </si>
  <si>
    <t xml:space="preserve">49679-3             </t>
  </si>
  <si>
    <t>2015M-015242-R2</t>
  </si>
  <si>
    <t>CETIRAX-D CÁPSULAS CAJA X 10 UNDS</t>
  </si>
  <si>
    <t xml:space="preserve">50282-6             </t>
  </si>
  <si>
    <t>2007M-006246 R1</t>
  </si>
  <si>
    <t>CETIRIZINA DICLORHIDRATO-FENILEFRINA CLORHIDRATO</t>
  </si>
  <si>
    <t>CETIRIZINA GENFAR TABLETAS 10 MG CAJA X 10 UNDS</t>
  </si>
  <si>
    <t xml:space="preserve">19906142-1          </t>
  </si>
  <si>
    <t>2010M-14083-R1</t>
  </si>
  <si>
    <t>CETIRIZINA KIDS GENFAR JARABE 0.1% CAJA 60 ML</t>
  </si>
  <si>
    <t>2016M-0005929 R1</t>
  </si>
  <si>
    <t>CETIRIZINA MK TABLETAS 10 MG CAJA X 10 UNDS</t>
  </si>
  <si>
    <t xml:space="preserve">19994744-1          </t>
  </si>
  <si>
    <t>2008M-0008745</t>
  </si>
  <si>
    <t>CICALFATE REPARADORA AVENE CREMA 40 ML</t>
  </si>
  <si>
    <t>NSC2006CO18131</t>
  </si>
  <si>
    <t>AGUA TERMAL-GLUCONATO DE CINC-CUCURB</t>
  </si>
  <si>
    <t>CREMA REPARADORA</t>
  </si>
  <si>
    <t>PERCOS S.A.</t>
  </si>
  <si>
    <t>CICLOBENZAPRINA MOMENTA TABLETAS 10 MG CAJA X 15 UNDS</t>
  </si>
  <si>
    <t xml:space="preserve">020092574-01        </t>
  </si>
  <si>
    <t>2016M-0016994</t>
  </si>
  <si>
    <t>CICLOBENZAPRINA CLORHIDRATO</t>
  </si>
  <si>
    <t>MOMENTA (EUROFARMA GENERICOS)</t>
  </si>
  <si>
    <t>CICLOPIROX LOCION 1 % 10 ML</t>
  </si>
  <si>
    <t>VENCIDO</t>
  </si>
  <si>
    <t>CILOSTAL TABLETAS 50 MG CAJA X 30 UNDS</t>
  </si>
  <si>
    <t xml:space="preserve">19956202-4          </t>
  </si>
  <si>
    <t>2015M-0005084-R1</t>
  </si>
  <si>
    <t>CILOSTAZOL</t>
  </si>
  <si>
    <t>CIMBRAR SR CÁPSULAS 6 MG CAJA X 5 UNDS</t>
  </si>
  <si>
    <t xml:space="preserve">19996040-6          </t>
  </si>
  <si>
    <t>2008M-0008584</t>
  </si>
  <si>
    <t>TIZANIDINA</t>
  </si>
  <si>
    <t>EUROETIKA LTDA.</t>
  </si>
  <si>
    <t>CIPRO COMPRIMIDOS 750 MG CAJA X 6 UNDS</t>
  </si>
  <si>
    <t xml:space="preserve">48831-1             </t>
  </si>
  <si>
    <t>2019M-14306-R3</t>
  </si>
  <si>
    <t>CIPROFLOXACINA CLORHIDRATO</t>
  </si>
  <si>
    <t>CIPROFIBRATO MK TABLETAS 100 MG CAJA X 10 UNDS</t>
  </si>
  <si>
    <t>20034210-21</t>
  </si>
  <si>
    <t>2018M-0012794-R1</t>
  </si>
  <si>
    <t>CIPROFIBRATO</t>
  </si>
  <si>
    <t>CIPROFLOXACINA GENFAR TABLETAS 500 MG CAJA X 10 UNDS</t>
  </si>
  <si>
    <t xml:space="preserve">51066-1             </t>
  </si>
  <si>
    <t>2016M-001483-R2</t>
  </si>
  <si>
    <t>CIPROFLOXACINA MK TABLETAS 500 MG CAJA X 10 UNDS</t>
  </si>
  <si>
    <t>2012M-012855-R2</t>
  </si>
  <si>
    <t>CIRCADIN TABLETAS 2 MG CAJA X 30 UNDS</t>
  </si>
  <si>
    <t xml:space="preserve">20070927-4          </t>
  </si>
  <si>
    <t>2015M-0015814</t>
  </si>
  <si>
    <t>MELATONINA</t>
  </si>
  <si>
    <t>CITRAGEL TABLETAS CAJA X 30 UNDS</t>
  </si>
  <si>
    <t>2008M-0008826</t>
  </si>
  <si>
    <t>CITRO-K TABLETAS 1080 MG CAJA X 30 UNDS</t>
  </si>
  <si>
    <t xml:space="preserve">19931319-1          </t>
  </si>
  <si>
    <t>2013M-0001942-R1</t>
  </si>
  <si>
    <t>CITRATO DE POTASIO</t>
  </si>
  <si>
    <t xml:space="preserve">LICOL LTDA.                             </t>
  </si>
  <si>
    <t>CLAVULIN ES POLVO PARA RECONSTITUIR 600 MG 100 ML</t>
  </si>
  <si>
    <t xml:space="preserve">19936071-5          </t>
  </si>
  <si>
    <t>2014M-0002672-R1</t>
  </si>
  <si>
    <t>AMOXICILINA,ACIDO CLAVULANICO</t>
  </si>
  <si>
    <t>POLVO PARA RECONSTITUIR</t>
  </si>
  <si>
    <t>CLAVULIN TABLETAS 1 G CAJA X 14 UNDS</t>
  </si>
  <si>
    <t xml:space="preserve">209244-5            </t>
  </si>
  <si>
    <t>2008 M-006616 -R1</t>
  </si>
  <si>
    <t>AMOXICILINA,CLAVULANATO DE POTASIO</t>
  </si>
  <si>
    <t>CLAVULIN TABLETAS 500MG/125MG CAJA X 14 UNDS</t>
  </si>
  <si>
    <t>32566-3</t>
  </si>
  <si>
    <t>2008M-010253-R2</t>
  </si>
  <si>
    <t>CLENOX AMPOLLA 40 MG CAJA 0.4 ML</t>
  </si>
  <si>
    <t>19947837-1</t>
  </si>
  <si>
    <t>2015M-0004411-R1</t>
  </si>
  <si>
    <t>ENOXAPARINA</t>
  </si>
  <si>
    <t>PROCAPS -HOSPITALARIA</t>
  </si>
  <si>
    <t>CLINDAMICINA MK CÁPSULAS 300 MG CAJA X 24 UNDS</t>
  </si>
  <si>
    <t xml:space="preserve">19914400-5         </t>
  </si>
  <si>
    <t>2015 M-015007-R2</t>
  </si>
  <si>
    <t>CLINDAMICINA</t>
  </si>
  <si>
    <t>CLOBETASOL ESMALTE 8% FRASCO 10 ML</t>
  </si>
  <si>
    <t>ESMALTE</t>
  </si>
  <si>
    <t>POPULARES</t>
  </si>
  <si>
    <t>CLOBETASOL PROPIONATO.GENFAR CREMA 0.05 % 30 G</t>
  </si>
  <si>
    <t>20030329-1</t>
  </si>
  <si>
    <t>2017M-0012494-R1</t>
  </si>
  <si>
    <t>CLOBETASOL PROPIONATO</t>
  </si>
  <si>
    <t>CLOBEZAN CREMA 25 G</t>
  </si>
  <si>
    <t xml:space="preserve">37821-1             </t>
  </si>
  <si>
    <t>2018M-012252-R2</t>
  </si>
  <si>
    <t xml:space="preserve">CHALVER DE COLOMBIA S.A.                </t>
  </si>
  <si>
    <t>CLOB-X SHAMPOO 0.05 % CAJA 118 ML</t>
  </si>
  <si>
    <t xml:space="preserve">19950400-3          </t>
  </si>
  <si>
    <t>2015M-0004487-R1</t>
  </si>
  <si>
    <t>CLONIDINA GENFAR TABLETAS 0.15 MG CAJA X 20 UNDS</t>
  </si>
  <si>
    <t xml:space="preserve">20013809-1          </t>
  </si>
  <si>
    <t>2016M-0011358-R1</t>
  </si>
  <si>
    <t>CLONIDINA MK TABLETAS 150 MCG CAJA X 20 UNDS</t>
  </si>
  <si>
    <t xml:space="preserve">19971867-2          </t>
  </si>
  <si>
    <t>2018M-0006674-R1</t>
  </si>
  <si>
    <t>CLOPERAX SUSPENSION 120 ML</t>
  </si>
  <si>
    <t xml:space="preserve">19969889-4          </t>
  </si>
  <si>
    <t>2018M-0006542-R1</t>
  </si>
  <si>
    <t>CLOPERASTINA FENDIZOATO</t>
  </si>
  <si>
    <t>CLOPIDOGREL GENFAR TABLETAS 75 MG CAJA X 14 UNDS</t>
  </si>
  <si>
    <t xml:space="preserve">19980931-2          </t>
  </si>
  <si>
    <t>2007M-0007343</t>
  </si>
  <si>
    <t>CLOPIDOGREL</t>
  </si>
  <si>
    <t>CLORFENIRAMINA ECAR JARABE FRESA 120 ML</t>
  </si>
  <si>
    <t xml:space="preserve">20082768-2          </t>
  </si>
  <si>
    <t>2015M-0016215</t>
  </si>
  <si>
    <t>CLORFENIRAMINA CLORHIDRATO</t>
  </si>
  <si>
    <t>CLORFENIRAMINA ECAR TABLETAS 4 MG CAJA X 20 UNDS</t>
  </si>
  <si>
    <t xml:space="preserve">43493-2             </t>
  </si>
  <si>
    <t>2012M-013218-R2</t>
  </si>
  <si>
    <t>CLORFENIRAMINA JARABE 120 ML</t>
  </si>
  <si>
    <t xml:space="preserve">19940383-1          </t>
  </si>
  <si>
    <t>2015M-0003429-R1</t>
  </si>
  <si>
    <t>CLORHEXOL ENJUAGUE BUCAL 180 ML</t>
  </si>
  <si>
    <t>2009M-0009973</t>
  </si>
  <si>
    <t>CLORHEXIDINA DIGLUCONATO</t>
  </si>
  <si>
    <t>A01A</t>
  </si>
  <si>
    <t>ESTOMATOLOGICOS (PREPARADOS PARA LA BOCA, DENTIFRICOS, MEDICAMENTOSOS, ETC)</t>
  </si>
  <si>
    <t xml:space="preserve">FARPAG LTDA                             </t>
  </si>
  <si>
    <t>CLOROQUINA HUMAX TABLETAS 250 MG CAJA X 20 UNDS</t>
  </si>
  <si>
    <t>CLOROQUINA, FOSFATO DE</t>
  </si>
  <si>
    <t>CLOTRIMAZOL 6 APLICACIONES GF CREMA VAGINAL 1 % 40 G</t>
  </si>
  <si>
    <t xml:space="preserve">19909066-2          </t>
  </si>
  <si>
    <t>2016M-014727-R2</t>
  </si>
  <si>
    <t>CLOTRIMAZOL</t>
  </si>
  <si>
    <t>CREMA VAGINAL</t>
  </si>
  <si>
    <t>VIA VAGINAL</t>
  </si>
  <si>
    <t>CLOTRIMAZOL GENFAR CREMA 1 % 40 G</t>
  </si>
  <si>
    <t xml:space="preserve">19911224-1          </t>
  </si>
  <si>
    <t>2010M-014984-R1</t>
  </si>
  <si>
    <t>CLOZAPINA DCONT TABLETAS 100 MG CAJA X 20 UNDS</t>
  </si>
  <si>
    <t>19941740-2</t>
  </si>
  <si>
    <t>2015M-0004026-R1</t>
  </si>
  <si>
    <t>CLOZAPINA</t>
  </si>
  <si>
    <t>ANGLOPHARMA S.A.</t>
  </si>
  <si>
    <t>CLUVAX FORTE TABLETA VAGINAL CAJA X 3 UND</t>
  </si>
  <si>
    <t>20126915-1</t>
  </si>
  <si>
    <t>2018M-0018314</t>
  </si>
  <si>
    <t>CLINDAMICINA,CLOTRIMAZOL</t>
  </si>
  <si>
    <t>TABLETA VAGINAL</t>
  </si>
  <si>
    <t>COAPROVEL COMPRIMIDOS 300/25 MG CAJA X 28 UNDS</t>
  </si>
  <si>
    <t>19976565-2</t>
  </si>
  <si>
    <t>2018M-0007029-R1</t>
  </si>
  <si>
    <t>IRBESARTAN,HIDROCLOROTIAZIDA</t>
  </si>
  <si>
    <t>COAPROVEL++++ TABLETAS 300/12.5 MG CAJA X 28 UNDS</t>
  </si>
  <si>
    <t xml:space="preserve">19904598-2          </t>
  </si>
  <si>
    <t>2009M-14063 R1</t>
  </si>
  <si>
    <t>COLCHICINA WINTHROP TABLETAS 0.5 MG CAJA X 40 UNDS</t>
  </si>
  <si>
    <t xml:space="preserve">44459-1            </t>
  </si>
  <si>
    <t>2016M- 003711-R2</t>
  </si>
  <si>
    <t>COLCHICINA</t>
  </si>
  <si>
    <t>COLCHIMEDIO TABLETAS 0.5 MG CAJA X 40 UNDS</t>
  </si>
  <si>
    <t xml:space="preserve">36324-3             </t>
  </si>
  <si>
    <t>2016M-003065-R4</t>
  </si>
  <si>
    <t>COLESTIRAMINA GENFAR 4G SOBRES CAJA X 15 UNDS</t>
  </si>
  <si>
    <t xml:space="preserve">227601-1            </t>
  </si>
  <si>
    <t>2008 M-011167 R1</t>
  </si>
  <si>
    <t>COLESTIRAMINA</t>
  </si>
  <si>
    <t>COMBIGAN GOTAS OFTÁLMICAS 5 ML</t>
  </si>
  <si>
    <t xml:space="preserve">19956212-2          </t>
  </si>
  <si>
    <t>2006M-0005447</t>
  </si>
  <si>
    <t>BRIMONIDINA,TARTRATO,TIMOLOL</t>
  </si>
  <si>
    <t>COMPLEJO B MK HYPAK J.PRELLENADA  3 X 2ML</t>
  </si>
  <si>
    <t>20027703-3</t>
  </si>
  <si>
    <t>2018M-0012438-R1</t>
  </si>
  <si>
    <t>TIAMINA CLORHIDRATO</t>
  </si>
  <si>
    <t>INTRAMUSCULAR</t>
  </si>
  <si>
    <t>TECNOFAR TQ S.A.S.</t>
  </si>
  <si>
    <t>CONTUMAX POLVO SOBRE X 15 UNDS</t>
  </si>
  <si>
    <t>20017916-4</t>
  </si>
  <si>
    <t>2015M-0011380-R1</t>
  </si>
  <si>
    <t>POLIETILENGLICOL 3350</t>
  </si>
  <si>
    <t>IND.FARMACEUTICA UNION DE VERTICES DE TE</t>
  </si>
  <si>
    <t>CORDARONE TABLETAS 200 MG CAJA X 10 UNDS</t>
  </si>
  <si>
    <t xml:space="preserve">52270-1             </t>
  </si>
  <si>
    <t>2015 M-007029-R3</t>
  </si>
  <si>
    <t>AMIODARONA CLORHIDRATO</t>
  </si>
  <si>
    <t>CORTIOFTAL F GOTAS OFTÁLMICAS 5 ML</t>
  </si>
  <si>
    <t xml:space="preserve">19984620-1          </t>
  </si>
  <si>
    <t>2008M-0008086</t>
  </si>
  <si>
    <t>FENILEFRINA+PREDNISOLONA</t>
  </si>
  <si>
    <t>CORTIOFTAL GOTAS OFTÁLMICAS 1 % 5 ML</t>
  </si>
  <si>
    <t xml:space="preserve">19982087-1          </t>
  </si>
  <si>
    <t>2008M-0007736</t>
  </si>
  <si>
    <t>PREDNISOLONA</t>
  </si>
  <si>
    <t>CORTISOLONA LOCION CAJA</t>
  </si>
  <si>
    <t>COSOPT COLIRIO GOTAS OFTÁLMICAS 5 ML</t>
  </si>
  <si>
    <t>230075-1</t>
  </si>
  <si>
    <t>2018M-012212-R2</t>
  </si>
  <si>
    <t>TIMOLOL+DORZOLAMIDA</t>
  </si>
  <si>
    <t xml:space="preserve">MUNDIPHARMA COLOMBIA S.A.S  </t>
  </si>
  <si>
    <t>COUMADIN TABLETAS 5 MG CAJA X 30 UNDS</t>
  </si>
  <si>
    <t xml:space="preserve">41629-2             </t>
  </si>
  <si>
    <t>2015M-004506-R3</t>
  </si>
  <si>
    <t>WARFARINA SODICA</t>
  </si>
  <si>
    <t>COVERAM COMPRIMIDOS 5/5MG CAJA X 30 UNDS</t>
  </si>
  <si>
    <t xml:space="preserve">20007272-3          </t>
  </si>
  <si>
    <t>2010M-0010423</t>
  </si>
  <si>
    <t>PERINDOPRIL</t>
  </si>
  <si>
    <t>LABORATORIO SERVIER DE COLOMBIA</t>
  </si>
  <si>
    <t>COVERSYL (SENA) 20 TABLETAS 4 MG CAJA</t>
  </si>
  <si>
    <t xml:space="preserve">41239-1             </t>
  </si>
  <si>
    <t>2014M-14400-R-2</t>
  </si>
  <si>
    <t>COZAAR TABLETAS 50 MG CAJA X 30 UNDS</t>
  </si>
  <si>
    <t xml:space="preserve">59606-6             </t>
  </si>
  <si>
    <t>2018 M-005282-R2</t>
  </si>
  <si>
    <t>LOSARTAN</t>
  </si>
  <si>
    <t>CREMA N°4 MEDICADA  CAJA 60 G</t>
  </si>
  <si>
    <t xml:space="preserve">19906379-05         </t>
  </si>
  <si>
    <t>2010M-14151R1</t>
  </si>
  <si>
    <t>OXIDO DE ZINC-NISTATINA</t>
  </si>
  <si>
    <t>CREMA SICUIDA CREMA POTE 500 G</t>
  </si>
  <si>
    <t>POTE DE PEAD</t>
  </si>
  <si>
    <t>NSOC44774-11CO</t>
  </si>
  <si>
    <t>ZINC + TALCO</t>
  </si>
  <si>
    <t xml:space="preserve">CREMAS PASTEUR      </t>
  </si>
  <si>
    <t>CREON CÁPSULAS 25000 CAJA X 20 UNDS</t>
  </si>
  <si>
    <t xml:space="preserve">20019972-4          </t>
  </si>
  <si>
    <t>2016M-0011611-R1</t>
  </si>
  <si>
    <t>PANCREATINA</t>
  </si>
  <si>
    <t>CRESTOR COMPRIMIDOS 20 MG CAJA X 30 UNDS</t>
  </si>
  <si>
    <t xml:space="preserve">19942774-10         </t>
  </si>
  <si>
    <t>2004M-0003173</t>
  </si>
  <si>
    <t>CRESTOR TABLETAS 40 MG CAJA X 30 UNDS</t>
  </si>
  <si>
    <t>2008M-0007976</t>
  </si>
  <si>
    <t>CROMOGLICATO DE SODIO EXP.NASA SOLUCION 4% 10 ML</t>
  </si>
  <si>
    <t>2015M-0004493-R1</t>
  </si>
  <si>
    <t>CROMOGLICATO DE SODIO</t>
  </si>
  <si>
    <t xml:space="preserve">LABORATORIOS EXPOFARMA S.A      </t>
  </si>
  <si>
    <t>CROMUS UNGUENTO 0.03% 30 G</t>
  </si>
  <si>
    <t xml:space="preserve">19961660-2          </t>
  </si>
  <si>
    <t>2017M-0005661-R1</t>
  </si>
  <si>
    <t>TACROLIMUS</t>
  </si>
  <si>
    <t>CROMUS UNGUENTO 0.1% 30 G</t>
  </si>
  <si>
    <t xml:space="preserve">19961661-2          </t>
  </si>
  <si>
    <t>2016M-0005622-R1</t>
  </si>
  <si>
    <t>CRONOPEP TABLETAS 40 MG CAJA X 14 UNDS</t>
  </si>
  <si>
    <t xml:space="preserve">19941100-3          </t>
  </si>
  <si>
    <t>2015M-0003374-R1</t>
  </si>
  <si>
    <t>ESOMEPRAZOL</t>
  </si>
  <si>
    <t>CRONOPEP TABLETAS 40 MG CAJA X 28 UNDS</t>
  </si>
  <si>
    <t xml:space="preserve">19941100-4          </t>
  </si>
  <si>
    <t>CROTAMITON GENFAR LOCION 10 % FRASCO 60 ML</t>
  </si>
  <si>
    <t>FRASCOI</t>
  </si>
  <si>
    <t xml:space="preserve">19935280-1          </t>
  </si>
  <si>
    <t>2013M-0002327-R1</t>
  </si>
  <si>
    <t>CROTAMITON</t>
  </si>
  <si>
    <t>CYMBALTA CAPSULAS 30 MG CAJA X 7 UNDS</t>
  </si>
  <si>
    <t xml:space="preserve">19951544-1          </t>
  </si>
  <si>
    <t>2015M-0004368-R1</t>
  </si>
  <si>
    <t>DULOXETINA</t>
  </si>
  <si>
    <t>ELI LILLY INTERAMERICA,INC.</t>
  </si>
  <si>
    <t>DAFLON 1000 MG SACHET X 30 UNDS</t>
  </si>
  <si>
    <t xml:space="preserve">20079787-3          </t>
  </si>
  <si>
    <t>2015M-0016408</t>
  </si>
  <si>
    <t>DIOSMINA</t>
  </si>
  <si>
    <t>DAFLON COMPRIMIDOS 500 MG CAJA X 30 UNDS</t>
  </si>
  <si>
    <t xml:space="preserve">41240-1             </t>
  </si>
  <si>
    <t>2014M-014271-R2</t>
  </si>
  <si>
    <t>DIOSMINA/HESPERIDINA</t>
  </si>
  <si>
    <t>DAIVOBET UNGUENTO 30 G</t>
  </si>
  <si>
    <t xml:space="preserve">19937177-3          </t>
  </si>
  <si>
    <t>2019M-0003064-R2</t>
  </si>
  <si>
    <t>CALCIPOTRIOL/BETAMETASONA</t>
  </si>
  <si>
    <t>DALACIN C TABLETAS 300 MG CAJA X 32 UNDS</t>
  </si>
  <si>
    <t xml:space="preserve">40745-24            </t>
  </si>
  <si>
    <t>2018M-14339-R3</t>
  </si>
  <si>
    <t>DAPTOMIX GEL 5 % TUBO 20 G</t>
  </si>
  <si>
    <t xml:space="preserve">020104600-01        </t>
  </si>
  <si>
    <t>2017M-0017593</t>
  </si>
  <si>
    <t>DAPSONE</t>
  </si>
  <si>
    <t>DAXAS TABLETAS 500 MCG CAJA X 30 UNDS</t>
  </si>
  <si>
    <t xml:space="preserve">20050756-1          </t>
  </si>
  <si>
    <t>2013M-0014427</t>
  </si>
  <si>
    <t>ROFLUMILAST</t>
  </si>
  <si>
    <t>DECAPEPTYL AMPOLLA 11.25 MG CAJA X 1 UND</t>
  </si>
  <si>
    <t>2015M-0004541-R1</t>
  </si>
  <si>
    <t>TRIPTORELINA</t>
  </si>
  <si>
    <t>VIA INTRAVENOSA</t>
  </si>
  <si>
    <t>DEFEROL CBG CÁPSULAS BLANDAS 2000 UI CAJA X 60 UNDS</t>
  </si>
  <si>
    <t xml:space="preserve">20106115-02         </t>
  </si>
  <si>
    <t>2016M-0017442</t>
  </si>
  <si>
    <t>VITAMINA D3</t>
  </si>
  <si>
    <t>DEFLAZACORT GENFAR TABLETAS 30 MG CAJA X 10 UNDS</t>
  </si>
  <si>
    <t xml:space="preserve">19972125-1          </t>
  </si>
  <si>
    <t>2018M-0006906-R1</t>
  </si>
  <si>
    <t>DEFLAZACORT</t>
  </si>
  <si>
    <t>DEFLAZACORT GENFAR TABLETAS 6 MG CAJA X 10 UNDS</t>
  </si>
  <si>
    <t xml:space="preserve">19972124-1          </t>
  </si>
  <si>
    <t>2018M-0006879-R1</t>
  </si>
  <si>
    <t>DEPAKENE JARABE 5 GR FRASCO 120 ML</t>
  </si>
  <si>
    <t>40284-2</t>
  </si>
  <si>
    <t>2012M-004240-R3</t>
  </si>
  <si>
    <t>LABORATORIO FRANCO COLOMBIANO LAFRANCOL S.A.S.</t>
  </si>
  <si>
    <t>DEPO-PROVERA AMPOLLA 150 MG CAJA X 1 UND</t>
  </si>
  <si>
    <t xml:space="preserve">42163-1             </t>
  </si>
  <si>
    <t>2013 M-013708- R2</t>
  </si>
  <si>
    <t>ACETATO DE MEDROXIPROGESTERONA</t>
  </si>
  <si>
    <t>DERMA Q CREMA 20 G</t>
  </si>
  <si>
    <t>20018316-2</t>
  </si>
  <si>
    <t>2016M-0011599-R1</t>
  </si>
  <si>
    <t>MUPIROCINA-CLOTRIMAZOL-MOMETASONA FUROAT</t>
  </si>
  <si>
    <t>DERMACORTINE EMULSIÓN 1 % 60 ML</t>
  </si>
  <si>
    <t xml:space="preserve">19987642-1          </t>
  </si>
  <si>
    <t>2019M-0008449-R1</t>
  </si>
  <si>
    <t>FUROATO DE MOMETASONA</t>
  </si>
  <si>
    <t>EMULSION</t>
  </si>
  <si>
    <t>DERMATOMICOL CREMA CAJA 20 G</t>
  </si>
  <si>
    <t xml:space="preserve">20083324-1          </t>
  </si>
  <si>
    <t>2015M-0016659</t>
  </si>
  <si>
    <t>CLOTRIMAZOL-NEOMICINA-DEXAMETASONA</t>
  </si>
  <si>
    <t xml:space="preserve">ARMOFAR                                 </t>
  </si>
  <si>
    <t>DERMOSUPRIL CREMA 0.1% 15 G</t>
  </si>
  <si>
    <t xml:space="preserve">19943250-1          </t>
  </si>
  <si>
    <t>2015M-0003940-R1</t>
  </si>
  <si>
    <t>DESONIDA</t>
  </si>
  <si>
    <t>DERMOSUPRIL EMULSIÓN 0.05 % 120 ML</t>
  </si>
  <si>
    <t xml:space="preserve">19945473-1          </t>
  </si>
  <si>
    <t>2015M-0003989-R1</t>
  </si>
  <si>
    <t>DERMOSUPRIL ESPUMA 0.05 % 50 G</t>
  </si>
  <si>
    <t xml:space="preserve">20054975-1          </t>
  </si>
  <si>
    <t>2013M-0014554</t>
  </si>
  <si>
    <t>ESPUMA</t>
  </si>
  <si>
    <t>DERMOVATE CREMA 0.05 % 30 G</t>
  </si>
  <si>
    <t xml:space="preserve">20021767-1          </t>
  </si>
  <si>
    <t>2016M-0011874-R1</t>
  </si>
  <si>
    <t>DESALEX JARABE 0.05% 120 ML</t>
  </si>
  <si>
    <t>19930372-4</t>
  </si>
  <si>
    <t>2013M-0001703-R1</t>
  </si>
  <si>
    <t>DESLORATADINA</t>
  </si>
  <si>
    <t>DESALEX TABLETAS 5 MG CAJA X 30 UNDS</t>
  </si>
  <si>
    <t xml:space="preserve">19922943-3          </t>
  </si>
  <si>
    <t>2012M-0000720-R1</t>
  </si>
  <si>
    <t>DESLORAN TABLETAS 5 MG CAJA X 10 UNDS</t>
  </si>
  <si>
    <t xml:space="preserve">19929010-2          </t>
  </si>
  <si>
    <t>2012M-0001486-R1</t>
  </si>
  <si>
    <t>DESLORATADINA GENFAR TABLETAS 5 MG CAJA X 10 UNDS</t>
  </si>
  <si>
    <t xml:space="preserve">19982755-1          </t>
  </si>
  <si>
    <t>2008M-007990</t>
  </si>
  <si>
    <t>DESLORATADINA MK TABLETAS 5 MG CAJA X 10 UNDS</t>
  </si>
  <si>
    <t xml:space="preserve">19953947-1          </t>
  </si>
  <si>
    <t>2016M-0005123-R1</t>
  </si>
  <si>
    <t>DESONIDA CREMA 0.05 % 15 G</t>
  </si>
  <si>
    <t>28566-1</t>
  </si>
  <si>
    <t>2018M-009991-R3</t>
  </si>
  <si>
    <t>DESONIDA CREMA 0.1% 15 G</t>
  </si>
  <si>
    <t>2009 M-011908 R-1</t>
  </si>
  <si>
    <t>DESONIDA EMULSION 0.05 % CAJA 120 ML</t>
  </si>
  <si>
    <t xml:space="preserve">53846-4             </t>
  </si>
  <si>
    <t>2016M-004130-R2</t>
  </si>
  <si>
    <t>DESONIDA LOCION 0.1% 30 ML</t>
  </si>
  <si>
    <t xml:space="preserve">31067-1             </t>
  </si>
  <si>
    <t>2008 M- 010122-R2</t>
  </si>
  <si>
    <t>DESVENLAFAXINA MK TABLETAS 50 MG CAJA X 30 UNDS</t>
  </si>
  <si>
    <t xml:space="preserve">020071330-16        </t>
  </si>
  <si>
    <t>2015M-0015849</t>
  </si>
  <si>
    <t>DESVENLAFAXINA</t>
  </si>
  <si>
    <t>DETRUSITOL SR CAPSULAS 4 MG CAJA X 30 UNDS</t>
  </si>
  <si>
    <t xml:space="preserve">19925134-1          </t>
  </si>
  <si>
    <t>2019M-0001173-R2</t>
  </si>
  <si>
    <t>TOLTERODINA</t>
  </si>
  <si>
    <t>DETRUSITOL TABLETAS 2 MG CAJA X 28 UNDS</t>
  </si>
  <si>
    <t xml:space="preserve">226031-1            </t>
  </si>
  <si>
    <t>2018M-010695-R2</t>
  </si>
  <si>
    <t>DEXAMETASONA GF 10 AMPOLLAS 8 MG 2 ML</t>
  </si>
  <si>
    <t>20099302-2</t>
  </si>
  <si>
    <t>2016M-0017301</t>
  </si>
  <si>
    <t>DEXAMETASONA</t>
  </si>
  <si>
    <t>PROCAPS</t>
  </si>
  <si>
    <t>DEXAPRON TABLETAS 10 MG CAJA X 30 UNDS</t>
  </si>
  <si>
    <t xml:space="preserve">19963072-08         </t>
  </si>
  <si>
    <t>2017M-0005669-R1</t>
  </si>
  <si>
    <t>OXALATO DE ESCITALOPRAM</t>
  </si>
  <si>
    <t>DEXLANZOPRAL CAPSULAS 30 MG CAJA X 30 UNDS</t>
  </si>
  <si>
    <t>2015M-0016331</t>
  </si>
  <si>
    <t>DEXLANSOPRAZOL</t>
  </si>
  <si>
    <t>DIACEREINA CAPSULAS 50 MG CAJA X 30 UNDS</t>
  </si>
  <si>
    <t xml:space="preserve">020113125-01        </t>
  </si>
  <si>
    <t>2017M-0017955</t>
  </si>
  <si>
    <t>DICASEN TABLETAS 25MG/25MG CAJA X 30 UNDS</t>
  </si>
  <si>
    <t xml:space="preserve">20085619-5          </t>
  </si>
  <si>
    <t>2015M-0015865</t>
  </si>
  <si>
    <t>DICLOFENACO SODICO/CLORHID.DE TRAMADOL</t>
  </si>
  <si>
    <t>DICETEL TABLETAS 100 MG CAJA X 30 UNDS</t>
  </si>
  <si>
    <t>20066852-5</t>
  </si>
  <si>
    <t>2016M-0017223</t>
  </si>
  <si>
    <t>PINAVERIO</t>
  </si>
  <si>
    <t>DICLOCIL CAPSULAS 500 MG CAJA X 20 UNDS</t>
  </si>
  <si>
    <t>20064746-1</t>
  </si>
  <si>
    <t>2014M-0014902</t>
  </si>
  <si>
    <t>DICLOXACILINA</t>
  </si>
  <si>
    <t>A.H. ROBINS S.A.S.</t>
  </si>
  <si>
    <t>DICLOFENACO GENFAR GEL 1 % 50 G</t>
  </si>
  <si>
    <t xml:space="preserve">1982542-1           </t>
  </si>
  <si>
    <t>2007M-006750-R1</t>
  </si>
  <si>
    <t>DICLOFENACO</t>
  </si>
  <si>
    <t>DICLOFENACO GENFAR TABLETAS 50 MG CAJA X 30 UNDS</t>
  </si>
  <si>
    <t>19902446-4</t>
  </si>
  <si>
    <t>2019M-013241-R2</t>
  </si>
  <si>
    <t>DICLOFENACO MK AMPOLLAS 75 MG CAJA 3 ML</t>
  </si>
  <si>
    <t xml:space="preserve">AMPOLLAS - CAJA </t>
  </si>
  <si>
    <t>37902-2</t>
  </si>
  <si>
    <t>2010 M-003535 R3</t>
  </si>
  <si>
    <t>DICLOFENACO MK TABLETAS 50 MG CAJA X 20 UNDS</t>
  </si>
  <si>
    <t xml:space="preserve">20472-1             </t>
  </si>
  <si>
    <t>2015 M-006042-R3</t>
  </si>
  <si>
    <t>DICLOXACILINA MK CAPSULAS 500 MG CAJA X 50 UNDS</t>
  </si>
  <si>
    <t>19967243-3</t>
  </si>
  <si>
    <t>2017M-0006158-R1</t>
  </si>
  <si>
    <t>DIETREX TABLETAS 25 MG CAJA X 40 UNDS</t>
  </si>
  <si>
    <t>20053906-12</t>
  </si>
  <si>
    <t>2013M-0014435</t>
  </si>
  <si>
    <t>BUCLIZINA</t>
  </si>
  <si>
    <t>NEVOX FARMA S.A.S</t>
  </si>
  <si>
    <t>DIFENHIDRAMINA JARABE FRASCO 120 ML</t>
  </si>
  <si>
    <t xml:space="preserve">19934507-1          </t>
  </si>
  <si>
    <t>2013M-0002200-R1</t>
  </si>
  <si>
    <t>DIFENHIDRAMINA</t>
  </si>
  <si>
    <t>DIFFERIN CREMA 0.1% 30 G</t>
  </si>
  <si>
    <t xml:space="preserve">226527-3            </t>
  </si>
  <si>
    <t>2018M-011044-R2</t>
  </si>
  <si>
    <t>ADAPALENO</t>
  </si>
  <si>
    <t>DIFFERIN GEL 0.1% 30 G</t>
  </si>
  <si>
    <t xml:space="preserve">208651-1            </t>
  </si>
  <si>
    <t>2018M-006225-R2</t>
  </si>
  <si>
    <t>DIFFERIN GEL 0.3% 30 G</t>
  </si>
  <si>
    <t xml:space="preserve">19995797-2          </t>
  </si>
  <si>
    <t>2019M-0009022-R1</t>
  </si>
  <si>
    <t>DILATREND TABLETAS 12.5MG CAJA X 28 UNDS</t>
  </si>
  <si>
    <t xml:space="preserve">218021-1            </t>
  </si>
  <si>
    <t>2007M-007249 R1</t>
  </si>
  <si>
    <t>QUIDECA S.A.</t>
  </si>
  <si>
    <t>DILATREND TABLETAS 25 MG CAJA X 28 UNDS</t>
  </si>
  <si>
    <t xml:space="preserve">40526-1             </t>
  </si>
  <si>
    <t>2015M-014780 R2</t>
  </si>
  <si>
    <t>DILATREND TABLETAS 6.25 MG CAJA X 28 UNDS</t>
  </si>
  <si>
    <t xml:space="preserve">218019-1            </t>
  </si>
  <si>
    <t>2018M- 010274-R2</t>
  </si>
  <si>
    <t>DILTIAZEM GENFAR TABLETAS 60 MG CAJA X 20 UNDS</t>
  </si>
  <si>
    <t xml:space="preserve">51602-2             </t>
  </si>
  <si>
    <t>2015 M-000503 R-2</t>
  </si>
  <si>
    <t>DILTIAZEM CLORHIDRATO</t>
  </si>
  <si>
    <t>DIMARD TABLETAS 200 MG CAJA X 20 UNDS</t>
  </si>
  <si>
    <t xml:space="preserve">206166-3            </t>
  </si>
  <si>
    <t>2008M-010225 R1</t>
  </si>
  <si>
    <t>HIDROXICLOROQUINA,SULFATO DE</t>
  </si>
  <si>
    <t>DIOSMINA/HESPERIDINA. GENFAR TABLETAS 450/50 MG CAJA X 30 UNDS</t>
  </si>
  <si>
    <t>20053156-5</t>
  </si>
  <si>
    <t>2013M-0014242</t>
  </si>
  <si>
    <t>DIOSMINA+HESPERIDINA</t>
  </si>
  <si>
    <t>TABLETA</t>
  </si>
  <si>
    <t>AMERICAN GENERICS S.A.S.</t>
  </si>
  <si>
    <t>DIOVAN COMPRIMIDOS 320 MG CAJA X 14 UNDS</t>
  </si>
  <si>
    <t xml:space="preserve">19942323-2          </t>
  </si>
  <si>
    <t>2015M-0003295 R1</t>
  </si>
  <si>
    <t>VALSARTAN</t>
  </si>
  <si>
    <t>DIOVAN HCT 160 MG/25 MG CAJA 14 TABLETAS</t>
  </si>
  <si>
    <t xml:space="preserve">19931043-1          </t>
  </si>
  <si>
    <t>2012M-0001840-R1</t>
  </si>
  <si>
    <t>VALSARTAN-HIDROCLOROTIAZIDA</t>
  </si>
  <si>
    <t>DIOVAN HCT COMPRIMIDOS 160 MG/12.5 MG CAJA X 28 UNDS</t>
  </si>
  <si>
    <t xml:space="preserve">19910346-9          </t>
  </si>
  <si>
    <t>2016M-014952-R2</t>
  </si>
  <si>
    <t>DIOVAN HCT COMPRIMIDOS 80 MG/12.5 MG CAJA X 28 UNDS</t>
  </si>
  <si>
    <t xml:space="preserve">226609-2            </t>
  </si>
  <si>
    <t>2014M-0003091-R1</t>
  </si>
  <si>
    <t>DIOVAN TABLETAS 160 MG CAJA X 28 UNDS</t>
  </si>
  <si>
    <t>20039358-3</t>
  </si>
  <si>
    <t>2018M-0012749-R1</t>
  </si>
  <si>
    <t>DIOVAN TABLETAS 80 MG CAJA X 28 UNDS</t>
  </si>
  <si>
    <t>20039359-3</t>
  </si>
  <si>
    <t>2018M-0012750-R1</t>
  </si>
  <si>
    <t>DIP SUSPENSION FRASCO 200 ML</t>
  </si>
  <si>
    <t xml:space="preserve">41528-4             </t>
  </si>
  <si>
    <t>2018M-013579-R3</t>
  </si>
  <si>
    <t>SUCRALFATO</t>
  </si>
  <si>
    <t>DIPIRONA ECAR TABLETAS 500 MG CAJA X 50 UNDS</t>
  </si>
  <si>
    <t xml:space="preserve">19928652-1          </t>
  </si>
  <si>
    <t>2012M-0001423-R1</t>
  </si>
  <si>
    <t>DIPIRONA</t>
  </si>
  <si>
    <t>DIPROFOS AMPOLLA 7 MG CAJA 1 X 1 ML</t>
  </si>
  <si>
    <t>AMPOLLA-CAJA</t>
  </si>
  <si>
    <t xml:space="preserve">53392-1             </t>
  </si>
  <si>
    <t>2017M-004735-R2</t>
  </si>
  <si>
    <t>DISGRASIL CÁPSULAS 120 MG CAJA X 30 UNDS</t>
  </si>
  <si>
    <t xml:space="preserve">19962743-6          </t>
  </si>
  <si>
    <t>2017M-0006196-R1</t>
  </si>
  <si>
    <t>ORLISTAT</t>
  </si>
  <si>
    <t>DISGRASIL CÁPSULAS 120 MG CAJA X 60 UNDS</t>
  </si>
  <si>
    <t xml:space="preserve">19962743-8          </t>
  </si>
  <si>
    <t>DITOPAX-F .E.X T.MASTICABLES NARANJA X 25 UNDS</t>
  </si>
  <si>
    <t xml:space="preserve">36270-3             </t>
  </si>
  <si>
    <t>2010 M-011575 R2</t>
  </si>
  <si>
    <t>HIDR.ALUMINIO-MAGNESIO-CALCIO-SIMETICONA</t>
  </si>
  <si>
    <t>DOLCETTINA GOTAS 1.5 MG 10 ML</t>
  </si>
  <si>
    <t xml:space="preserve">20079303-1          </t>
  </si>
  <si>
    <t>2015M-0016252</t>
  </si>
  <si>
    <t xml:space="preserve">BEPOTASTINA BESILATO </t>
  </si>
  <si>
    <t>DOLEX ACTIVE GEL CÁPSULAS 500 MG CAJA X 20 UNDS</t>
  </si>
  <si>
    <t>20058810-7</t>
  </si>
  <si>
    <t>2019M-0014206-R1</t>
  </si>
  <si>
    <t>GLAXO SMITHKLINE O.T.C.</t>
  </si>
  <si>
    <t>DOLEX ACTIVE GEL CÁPSULAS BLANDAS 500 MG X 10 UNDS</t>
  </si>
  <si>
    <t>20058810-1</t>
  </si>
  <si>
    <t>DOLEX ACTIVE GEL CÁPSULAS BLANDAS 500 MG X 24 UNDS</t>
  </si>
  <si>
    <t>20058810-4</t>
  </si>
  <si>
    <t>DOLEX AVANZADO TABLETAS CAJA X 10 UNDS</t>
  </si>
  <si>
    <t>20001852-3</t>
  </si>
  <si>
    <t>2019M-0009802-R1</t>
  </si>
  <si>
    <t>DOLEX AVANZADO TABLETAS CAJA X 16 UNDS</t>
  </si>
  <si>
    <t>20001852-4</t>
  </si>
  <si>
    <t>DOLEX DURA+ TABLETAS 665 MG X 100 UNDS</t>
  </si>
  <si>
    <t xml:space="preserve">19977884-13         </t>
  </si>
  <si>
    <t>2007M-0007113</t>
  </si>
  <si>
    <t>DOLEX FORTE TABLETAS CAJA X 48 UNDS</t>
  </si>
  <si>
    <t>20071759-5</t>
  </si>
  <si>
    <t>2015M-0015905</t>
  </si>
  <si>
    <t>DOLEX NIÑOS 2+ JARABE FRASCO 90 ML</t>
  </si>
  <si>
    <t>20164282-1</t>
  </si>
  <si>
    <t>2019M-0019412</t>
  </si>
  <si>
    <t>DOLEX TABLETAS 500 MG CAJA X 200 UNDS</t>
  </si>
  <si>
    <t>20068891-6</t>
  </si>
  <si>
    <t>2019M-0015512-R1</t>
  </si>
  <si>
    <t>DOLIREN TABLETAS 5/325 MG CAJA X 30 UNDS</t>
  </si>
  <si>
    <t xml:space="preserve">20087008-6          </t>
  </si>
  <si>
    <t>2015M-0016217</t>
  </si>
  <si>
    <t>HIDROCODONA - ACETAMINOFEN</t>
  </si>
  <si>
    <t>DOLOFEN CÁPSULAS 500 MG CAJA X 60 UNDS</t>
  </si>
  <si>
    <t xml:space="preserve">46000-8             </t>
  </si>
  <si>
    <t>2016M-005440-R3</t>
  </si>
  <si>
    <t>PROCAPS O.T.C.</t>
  </si>
  <si>
    <t>DOMEBORO POLVO PARA RECONSTITUIR SOBRE 2.2 G X 25</t>
  </si>
  <si>
    <t xml:space="preserve">28421-3             </t>
  </si>
  <si>
    <t>2008 M-000369-R3</t>
  </si>
  <si>
    <t>DOMPERIDONA GENFAR TABLETAS 10 MG CAJA X 20 UNDS</t>
  </si>
  <si>
    <t xml:space="preserve">19987925-1          </t>
  </si>
  <si>
    <t>2008M-0008392</t>
  </si>
  <si>
    <t>DOMPERIDONA</t>
  </si>
  <si>
    <t>DORIXINA RELAX COMPRIMIDOS CAJA X 20 UNDS</t>
  </si>
  <si>
    <t xml:space="preserve">19908244-3          </t>
  </si>
  <si>
    <t>2012M-0000971-R1</t>
  </si>
  <si>
    <t>CLONIXINATO DE LISINA/CICLOBENZAPRINA</t>
  </si>
  <si>
    <t>DORZOLAM GOTAS 5 ML</t>
  </si>
  <si>
    <t xml:space="preserve">19983819-1          </t>
  </si>
  <si>
    <t>2008M-0008332</t>
  </si>
  <si>
    <t>DORZOLAMIDA</t>
  </si>
  <si>
    <t>DOVIR TABLETAS CAJA X 10 UNDS</t>
  </si>
  <si>
    <t xml:space="preserve">20044013-5          </t>
  </si>
  <si>
    <t>2018M-0013152-R1</t>
  </si>
  <si>
    <t>HIDROCODONA-IBUPROFENO</t>
  </si>
  <si>
    <t xml:space="preserve">LEGRAND S.A.                            </t>
  </si>
  <si>
    <t>DOXICICLINA MK TABLETAS 100 MG CAJA X 16 UNDS</t>
  </si>
  <si>
    <t>19967243-5</t>
  </si>
  <si>
    <t>DOXICICLINA</t>
  </si>
  <si>
    <t>2010M-0011191</t>
  </si>
  <si>
    <t>DOXICICLINA WINTHROP TABLETAS 100 MG CAJA X 10 UNDS</t>
  </si>
  <si>
    <t xml:space="preserve">19950177-1          </t>
  </si>
  <si>
    <t>2015M-0004678-R1</t>
  </si>
  <si>
    <t>DOXICLOR CAPSULAS 100 MG CAJA X 30 UNDS</t>
  </si>
  <si>
    <t xml:space="preserve">39817-3             </t>
  </si>
  <si>
    <t>2019M-004025-R4</t>
  </si>
  <si>
    <t xml:space="preserve">COASPHARMA SAS.       </t>
  </si>
  <si>
    <t>DOXPEN TABLETAS 325/37.5MG CAJA X 10 UNDS</t>
  </si>
  <si>
    <t xml:space="preserve">20062643-1          </t>
  </si>
  <si>
    <t>2014M-0015149</t>
  </si>
  <si>
    <t>ACETAMINOFEN - TRAMADOL</t>
  </si>
  <si>
    <t>DOXPEN TABLETAS 325/37.5MG CAJA X 30 UNDS</t>
  </si>
  <si>
    <t xml:space="preserve">20062643-2          </t>
  </si>
  <si>
    <t>DRAMAMINE TABLETA 50 MG CAJA X 24 UNDS</t>
  </si>
  <si>
    <t>2014M-0014899</t>
  </si>
  <si>
    <t>DIMENHIDRINATO</t>
  </si>
  <si>
    <t>JOHNSON &amp; JOHNSON DE COLOMBIA S.A.</t>
  </si>
  <si>
    <t>DROSPERA 20 TABLETAS CAJA X 28 UNDS</t>
  </si>
  <si>
    <t xml:space="preserve">020077141-01        </t>
  </si>
  <si>
    <t>2016M-0016961</t>
  </si>
  <si>
    <t>DROSPIRENONA,ETINILESTRADIOL</t>
  </si>
  <si>
    <t xml:space="preserve">EXELTIS S.A.S.               </t>
  </si>
  <si>
    <t>DULOXETINA MK CAPSULAS 30 MG CAJA X 7 UNDS</t>
  </si>
  <si>
    <t xml:space="preserve">20020419-6          </t>
  </si>
  <si>
    <t>2016M-0011884-R1</t>
  </si>
  <si>
    <t>DULOXETINA MK CAPSULAS 60 MG CAJA X 28 UNDS</t>
  </si>
  <si>
    <t xml:space="preserve">20020418-4          </t>
  </si>
  <si>
    <t>2016M-0011665-R1</t>
  </si>
  <si>
    <t>DUODART CÁPSULAS 0.5MG/ 0.4MG CAJA X 30 UNDS</t>
  </si>
  <si>
    <t xml:space="preserve">20020466-7          </t>
  </si>
  <si>
    <t>2016M-0011533-R1</t>
  </si>
  <si>
    <t>DUTASTERIDA / TAMSULOSINA</t>
  </si>
  <si>
    <t>DUO-DECADRON AMPOLLA 16+4 MG CAJA 1 X 2 ML</t>
  </si>
  <si>
    <t xml:space="preserve">28346-1             </t>
  </si>
  <si>
    <t>2009 M-010674 R1</t>
  </si>
  <si>
    <t>DUO-DECADRON AMPOLLA 8+2 MG CAJA 1 X 1 ML</t>
  </si>
  <si>
    <t>19959949-1</t>
  </si>
  <si>
    <t>2018M-0006134-R1</t>
  </si>
  <si>
    <t>DUOTRAV GOTAS 2.5 ML</t>
  </si>
  <si>
    <t>DUOTRAV</t>
  </si>
  <si>
    <t xml:space="preserve">19981485-2          </t>
  </si>
  <si>
    <t>2007M-0007609</t>
  </si>
  <si>
    <t>TRAVOPROST/TIMOLOL</t>
  </si>
  <si>
    <t>DUPHASTON TABLETAS 10 MG CAJA X 20 UNDS</t>
  </si>
  <si>
    <t xml:space="preserve">19926302-1          </t>
  </si>
  <si>
    <t>2018M-0001038-R2</t>
  </si>
  <si>
    <t>DIDROGESTERONA</t>
  </si>
  <si>
    <t>DUSPATALIN RETARD CÁPSULAS 200 MG CAJA X 30 UNDS</t>
  </si>
  <si>
    <t xml:space="preserve">19902103-1          </t>
  </si>
  <si>
    <t>2009 M-013424-R1</t>
  </si>
  <si>
    <t>MEBEVERINA CLORHIDRATO</t>
  </si>
  <si>
    <t>EDAPIL ESPUMA LOCION CAJA 100 ML</t>
  </si>
  <si>
    <t>20087385-2</t>
  </si>
  <si>
    <t>2015M-0016550</t>
  </si>
  <si>
    <t>MINOXIDIL</t>
  </si>
  <si>
    <t>SCANDINAVIA PHARMA LTDA.</t>
  </si>
  <si>
    <t>EDAPIL M ESPUMA 5 % 100 G</t>
  </si>
  <si>
    <t>EDAPIL SHAMPOO 120 ML</t>
  </si>
  <si>
    <t>NSOC46198-12CO</t>
  </si>
  <si>
    <t>SIN GENERICO</t>
  </si>
  <si>
    <t>EFEXOR XR CÁPSULAS 150 MG CAJA X 30 UNDS</t>
  </si>
  <si>
    <t xml:space="preserve">227312-3            </t>
  </si>
  <si>
    <t>2019M-011741-R2</t>
  </si>
  <si>
    <t>VENLAFAXINA CLORHIDRATO</t>
  </si>
  <si>
    <t>EFEXOR XR CÁPSULAS 37.5 MG CAJA X 7 UNDS</t>
  </si>
  <si>
    <t xml:space="preserve">19931663-2          </t>
  </si>
  <si>
    <t>2018M-0001926-R2</t>
  </si>
  <si>
    <t>EFEXOR XR CÁPSULAS 75 MG CAJA X 10 UNDS</t>
  </si>
  <si>
    <t xml:space="preserve">227311-4            </t>
  </si>
  <si>
    <t>2019M-012991-R2</t>
  </si>
  <si>
    <t>EFFICORT CREMA 0.127 % CAJA 30 G</t>
  </si>
  <si>
    <t>60032-1</t>
  </si>
  <si>
    <t>2019M-006377-R2</t>
  </si>
  <si>
    <t>HIDROCORTISONA</t>
  </si>
  <si>
    <t>EGOGYN CAPSULAS 1.000 UI CAJA X 30 UNDS</t>
  </si>
  <si>
    <t>20024521-1</t>
  </si>
  <si>
    <t>2017M-0012400-R1</t>
  </si>
  <si>
    <t>ELIQUIS TABLETAS 2.5 MG CAJA X 20 UNDS</t>
  </si>
  <si>
    <t xml:space="preserve">20040898-2          </t>
  </si>
  <si>
    <t>2018M-0013353-R1</t>
  </si>
  <si>
    <t>APIXABAN</t>
  </si>
  <si>
    <t>ELIQUIS TABLETAS 2.5 MG CAJA X 60 UNDS</t>
  </si>
  <si>
    <t xml:space="preserve">20040898-3          </t>
  </si>
  <si>
    <t>ELIQUIS TABLETAS 5 MG CAJA X 60 UNDS</t>
  </si>
  <si>
    <t xml:space="preserve">20056956-1          </t>
  </si>
  <si>
    <t>2013M-0014147</t>
  </si>
  <si>
    <t>ELOCOM CREMA 0.1% 15 G</t>
  </si>
  <si>
    <t>20103965-3</t>
  </si>
  <si>
    <t>2016M-0017446</t>
  </si>
  <si>
    <t>ELOCOM LOCION 0.1% 30 ML</t>
  </si>
  <si>
    <t>37123-1</t>
  </si>
  <si>
    <t>2016M-011679-R3</t>
  </si>
  <si>
    <t>ELTROXIN TABLETAS 100 MG CAJA X 50 UNDS</t>
  </si>
  <si>
    <t xml:space="preserve">46916-3             </t>
  </si>
  <si>
    <t>2003M-013953 R1</t>
  </si>
  <si>
    <t>LEVOTIROXINA SODICA</t>
  </si>
  <si>
    <t>ELTROXIN TABLETAS 50 MCG CAJA X 50 UNDS</t>
  </si>
  <si>
    <t xml:space="preserve">33370-6             </t>
  </si>
  <si>
    <t>2009M-010646-R2</t>
  </si>
  <si>
    <t>ENABLEX COMPRIMIDOS 7.5 MG CAJA X 28 UNDS</t>
  </si>
  <si>
    <t xml:space="preserve">19955271-3          </t>
  </si>
  <si>
    <t>2016M-0004849-R1</t>
  </si>
  <si>
    <t>BROMHIDRATO DE DARIFENACINA</t>
  </si>
  <si>
    <t>ENALAPRIL AG TABLETAS 5 MG CAJA X 30 UNDS</t>
  </si>
  <si>
    <t xml:space="preserve">40113-10            </t>
  </si>
  <si>
    <t>2018M-013716-R3</t>
  </si>
  <si>
    <t>ENALAPRIL MALEATO</t>
  </si>
  <si>
    <t>ENALAPRIL MK TABLETAS 20 MG CAJA X 20 UNDS</t>
  </si>
  <si>
    <t xml:space="preserve">36123-1             </t>
  </si>
  <si>
    <t>2019 M-011527-R3</t>
  </si>
  <si>
    <t>ENALAPRIL MK TABLETAS 5 MG CAJA X 50 UNDS</t>
  </si>
  <si>
    <t xml:space="preserve">36124-1             </t>
  </si>
  <si>
    <t>2009M-011529R2</t>
  </si>
  <si>
    <t>ENEMA TRAVAD BOLSA 133 ML</t>
  </si>
  <si>
    <t xml:space="preserve">32609-1             </t>
  </si>
  <si>
    <t>2008 M-002067-R2</t>
  </si>
  <si>
    <t>FOSFATO DE SODIO DIBASICO Y MONOBASICO</t>
  </si>
  <si>
    <t>VIA RECTAL</t>
  </si>
  <si>
    <t>ENITRAX CAPSULAS 100 MG CAJA X 30 UNDS</t>
  </si>
  <si>
    <t xml:space="preserve">20109859-3          </t>
  </si>
  <si>
    <t>2016M-0017374</t>
  </si>
  <si>
    <t>ITRACONAZOL</t>
  </si>
  <si>
    <t>ENSURE ADVANCE LIQUIDO CHOCOLATE 237 ML</t>
  </si>
  <si>
    <t>RSIA16I178915</t>
  </si>
  <si>
    <t>LECHE</t>
  </si>
  <si>
    <t>LIQUIDO</t>
  </si>
  <si>
    <t>ABBOTT NUTRICION</t>
  </si>
  <si>
    <t>ENSURE ADVANCE LIQUIDO FRESA 237 ML</t>
  </si>
  <si>
    <t>ENSURE ADVANCE LIQUIDO VAINILLA 237 ML</t>
  </si>
  <si>
    <t>ENSURE ADVANCE POLVO VAINILLA LATA 400 G</t>
  </si>
  <si>
    <t>RSIA16186615</t>
  </si>
  <si>
    <t>MINERALES,GRASAS,PROTEINAS, CARBOHIDRATO</t>
  </si>
  <si>
    <t>ENSURE CLINICAL LIQUIDO VAINILLA 220 ML</t>
  </si>
  <si>
    <t>RSA-001241-2016</t>
  </si>
  <si>
    <t>ENSURE FOS POLVO CHOCOLATE LATA 400 G</t>
  </si>
  <si>
    <t xml:space="preserve">48614-6             </t>
  </si>
  <si>
    <t>2013M-006396-R3</t>
  </si>
  <si>
    <t>ENSURE FOS POLVO FRESA LATA 400 G</t>
  </si>
  <si>
    <t xml:space="preserve">48614-4             </t>
  </si>
  <si>
    <t>ENSURE FOS POLVO VAINILLA LATA 400 G</t>
  </si>
  <si>
    <t xml:space="preserve">48614-3             </t>
  </si>
  <si>
    <t>ENSURE LIQUIDO VAINILLA 237 ML</t>
  </si>
  <si>
    <t>RSIA16I186115</t>
  </si>
  <si>
    <t>ENTEROGERMINA AMPOLLAS BEBIBLES CAJA X 10 UNDS</t>
  </si>
  <si>
    <t xml:space="preserve">19952942-2          </t>
  </si>
  <si>
    <t>2015M-0004725-R1</t>
  </si>
  <si>
    <t xml:space="preserve">SPORAS DE BACILLUS CLAUSII </t>
  </si>
  <si>
    <t>AMPOLLAS BEBIBLES</t>
  </si>
  <si>
    <t>ENTEROGERMINA PLUS AMPOLLAS BEBIBLES CAJA 5 ML X 5</t>
  </si>
  <si>
    <t>20078798-1</t>
  </si>
  <si>
    <t>2015M-0016328</t>
  </si>
  <si>
    <t>ENTEROLYTE 75 CEREZA FRASCO 400 ML</t>
  </si>
  <si>
    <t xml:space="preserve">020017128-01        </t>
  </si>
  <si>
    <t>2016M-0011429-R1</t>
  </si>
  <si>
    <t>ENTEROLYTE 75 COCO FRASCO 400 ML</t>
  </si>
  <si>
    <t>ENTEROLYTE 75 UVA FRASCO 400 ML</t>
  </si>
  <si>
    <t xml:space="preserve">20017128-4          </t>
  </si>
  <si>
    <t>ELECTROLITOS</t>
  </si>
  <si>
    <t>ENTEROLYTE LIQUIDO 75 MANDARINA FRASCO 400 ML</t>
  </si>
  <si>
    <t xml:space="preserve">20017128-3          </t>
  </si>
  <si>
    <t>ENTRESTO TABLETAS 100 MG CAJA X 60 UNDS</t>
  </si>
  <si>
    <t xml:space="preserve">20104457-1         </t>
  </si>
  <si>
    <t>2016M-0017323</t>
  </si>
  <si>
    <t>ENTRESTO TABLETAS 200 MG CAJA X 60 UNDS</t>
  </si>
  <si>
    <t>20104455-1</t>
  </si>
  <si>
    <t>2016M-0017322</t>
  </si>
  <si>
    <t>NOVARTIS PHARMA BASILEA SUIZA</t>
  </si>
  <si>
    <t>ENTRESTO TABLETAS 50 MG CAJA X 30 UNDS</t>
  </si>
  <si>
    <t xml:space="preserve">20088574-01         </t>
  </si>
  <si>
    <t>2016M-0017291</t>
  </si>
  <si>
    <t>EPACOR CÁPSULAS CAJA X 30 UNDS</t>
  </si>
  <si>
    <t>2015M-0011032-R1</t>
  </si>
  <si>
    <t>OMEGA-3</t>
  </si>
  <si>
    <t>EPAX EC CÁPSULAS CAJA X 30 UNDS</t>
  </si>
  <si>
    <t xml:space="preserve">19997632-3          </t>
  </si>
  <si>
    <t>2009M-0009073</t>
  </si>
  <si>
    <t>EPAX EC CAPSULAS CAJA X 50 UNDS</t>
  </si>
  <si>
    <t xml:space="preserve">19997632-5          </t>
  </si>
  <si>
    <t>EPIDUO FORTE GEL 0.3/2.5% 30 G</t>
  </si>
  <si>
    <t>2016M-0017265</t>
  </si>
  <si>
    <t>EPIDUO GEL 30 G</t>
  </si>
  <si>
    <t xml:space="preserve">20001247-1          </t>
  </si>
  <si>
    <t>2019M-0009335-R1</t>
  </si>
  <si>
    <t>EPOYET 2000 U.I.</t>
  </si>
  <si>
    <t>55554-1</t>
  </si>
  <si>
    <t>2008 M-006891-R1</t>
  </si>
  <si>
    <t>ERITROPOYETINA</t>
  </si>
  <si>
    <t>PARENTERAL</t>
  </si>
  <si>
    <t>BIOSIDUS S.A.(FABRICANTE DEL ACTIVO) -PLANTA ALMAGRO</t>
  </si>
  <si>
    <t>EPTAVIS CF SOBRES 3 G CAJA X 6 UNDS</t>
  </si>
  <si>
    <t>20096050-1</t>
  </si>
  <si>
    <t>2015M-0016363</t>
  </si>
  <si>
    <t>GRANULADO</t>
  </si>
  <si>
    <t>ERICOX TABLETAS 120 MG CAJA X 7 UNDS</t>
  </si>
  <si>
    <t xml:space="preserve">20060553-1          </t>
  </si>
  <si>
    <t>2019M-0014723-R1</t>
  </si>
  <si>
    <t>ESCITALOPRAM GENFAR TABLETAS 20 MG CAJA X 30 UNDS</t>
  </si>
  <si>
    <t>20076842-9</t>
  </si>
  <si>
    <t>2015M-0015699</t>
  </si>
  <si>
    <t>ESCITALOPRAM</t>
  </si>
  <si>
    <t>ESCITALOPRAM MK TABLETAS 20 MG CAJA X 14 UNDS</t>
  </si>
  <si>
    <t>20032240-15</t>
  </si>
  <si>
    <t>2019M-0012989-R1</t>
  </si>
  <si>
    <t>ESCITALOPRAM WINTHROP TABLETAS 10 MG CAJA X 28 UNDS</t>
  </si>
  <si>
    <t>20014721-1</t>
  </si>
  <si>
    <t>2010M-0010904</t>
  </si>
  <si>
    <t>ESCITALOPRAN MK TABLETAS 10 MG CAJA X 28 UNDS</t>
  </si>
  <si>
    <t>20044951-4</t>
  </si>
  <si>
    <t>2012M-0013236</t>
  </si>
  <si>
    <t>ESOMAX CÁPSULAS 40 MG CAJA X 28 UNDS</t>
  </si>
  <si>
    <t xml:space="preserve">19959964-3          </t>
  </si>
  <si>
    <t>2017M-0006369-R1</t>
  </si>
  <si>
    <t>ESOMED CÁPSULAS 40 MG CAJA X 28 UNDS</t>
  </si>
  <si>
    <t xml:space="preserve">20030114-6          </t>
  </si>
  <si>
    <t>2018M-0012599-R1</t>
  </si>
  <si>
    <t>ESOMEPRAZOL GENFAR TABLETAS 20 MG CAJA X 10 UNDS</t>
  </si>
  <si>
    <t xml:space="preserve">19959761-1          </t>
  </si>
  <si>
    <t>2016M-0005545-R1</t>
  </si>
  <si>
    <t>ESOMEPRAZOL GENFAR TABLETAS 40 MG CAJA X 10 UNDS</t>
  </si>
  <si>
    <t xml:space="preserve">19959762-1          </t>
  </si>
  <si>
    <t>2016M-0005553-R1</t>
  </si>
  <si>
    <t>ESOMEPRAZOL MK TABLETAS 20 MG CAJA X 10 UNDS</t>
  </si>
  <si>
    <t xml:space="preserve">19983474-7          </t>
  </si>
  <si>
    <t>2008M-0007903</t>
  </si>
  <si>
    <t>ESOMEPRAZOL MK TABLETAS 20 MG CAJA X 30 UNDS</t>
  </si>
  <si>
    <t>19983474-9</t>
  </si>
  <si>
    <t>ESOMEPRAZOL MK TABLETAS 40 MG CAJA X 10 UNDS</t>
  </si>
  <si>
    <t>19953919-6</t>
  </si>
  <si>
    <t>2005M-0004977</t>
  </si>
  <si>
    <t>ESOMEPRAZOL MK TABLETAS 40 MG CAJA X 30 UNDS</t>
  </si>
  <si>
    <t>19953919-8</t>
  </si>
  <si>
    <t>2016M-0004977-R1</t>
  </si>
  <si>
    <t>ESOPRAX CÁPSULAS 40 MG CAJA X 14 UNDS</t>
  </si>
  <si>
    <t>19940076-2</t>
  </si>
  <si>
    <t>2019M-0002765-R2</t>
  </si>
  <si>
    <t>LABORATORIOS LEGRAND S.A.</t>
  </si>
  <si>
    <t>ESOZ CÁPSULAS 40 MG CAJA X 30 UNDS</t>
  </si>
  <si>
    <t xml:space="preserve">20041494-6          </t>
  </si>
  <si>
    <t>2013M-0014391</t>
  </si>
  <si>
    <t>ESOZ CÁPSULAS 40 MG CAJA X 60 UNDS</t>
  </si>
  <si>
    <t xml:space="preserve">20041494-7     </t>
  </si>
  <si>
    <t>ESPIRONOLACTONA WINTHROP TABLETAS 100 MG CAJA X 20 UNDS</t>
  </si>
  <si>
    <t xml:space="preserve">19975836-1          </t>
  </si>
  <si>
    <t>2018M-0007331-R1</t>
  </si>
  <si>
    <t>ESPIRONOLACTONA WINTHROP TABLETAS 25 MG CAJA X 20 UNDS</t>
  </si>
  <si>
    <t xml:space="preserve">19973061-1          </t>
  </si>
  <si>
    <t>2018M-0006839-R1</t>
  </si>
  <si>
    <t>ESTEINE APLICADORES OVULOS 3.5 MG 6 X 6</t>
  </si>
  <si>
    <t>20007729-1</t>
  </si>
  <si>
    <t>2010M-0010768</t>
  </si>
  <si>
    <t>ESTRIOL</t>
  </si>
  <si>
    <t>OVULOS</t>
  </si>
  <si>
    <t>ESTERMAX CREMA VAGINAL 40 G X 4 APLICADORES</t>
  </si>
  <si>
    <t xml:space="preserve">19934993-2          </t>
  </si>
  <si>
    <t>2013M-0002283-R1</t>
  </si>
  <si>
    <t>ESTROGENOS CONJUGADOS</t>
  </si>
  <si>
    <t>LABORATORIOS CHALVER DE COLOMBIA S.A.</t>
  </si>
  <si>
    <t>ESTROGEL BOMBA DOSIFICADORA GEL 80 G</t>
  </si>
  <si>
    <t>BOMBA  DOSIFICADORA CAJA</t>
  </si>
  <si>
    <t>20010099-2</t>
  </si>
  <si>
    <t>2010M-0010506</t>
  </si>
  <si>
    <t>ESTRADIOL</t>
  </si>
  <si>
    <t>ETIDOXINA CÁPSULAS 100 MG CAJA X 10 UNDS</t>
  </si>
  <si>
    <t>20044823-1</t>
  </si>
  <si>
    <t>2017M-0013203-R1</t>
  </si>
  <si>
    <t>ETOFENAMATO MK HYPAK J.PRELLENADA  1 G 2 ML</t>
  </si>
  <si>
    <t>20069025-1</t>
  </si>
  <si>
    <t>2014M-0015503</t>
  </si>
  <si>
    <t>ETOFENAMATO</t>
  </si>
  <si>
    <t>ETONIC KIT PARA UÑAS</t>
  </si>
  <si>
    <t>KIT</t>
  </si>
  <si>
    <t xml:space="preserve">020103820-1         </t>
  </si>
  <si>
    <t>2017M-0017566</t>
  </si>
  <si>
    <t>AMOROLFINA CLORHIDRATO</t>
  </si>
  <si>
    <t>ETORICOXIB GENFAR TABLETA 60 MG CAJA X 14 UNDS</t>
  </si>
  <si>
    <t xml:space="preserve">20104791-04         </t>
  </si>
  <si>
    <t>2017M-0017594</t>
  </si>
  <si>
    <t>ETORICOXIB GENFAR TABLETAS 120 MG CAJA X 7 UNDS</t>
  </si>
  <si>
    <t>20092550-7</t>
  </si>
  <si>
    <t>2015M-0016342</t>
  </si>
  <si>
    <t>ETORICOXIB MK TABLETAS 120 MG CAJA X 7 UNDS</t>
  </si>
  <si>
    <t>20067416-61</t>
  </si>
  <si>
    <t>2014M-0015203</t>
  </si>
  <si>
    <t>ETORICOXIB MK TABLETAS 90 MG CAJA X 14 UNDS</t>
  </si>
  <si>
    <t xml:space="preserve">020066086-11        </t>
  </si>
  <si>
    <t>2014M-00150203</t>
  </si>
  <si>
    <t>EUTIROX TABLETA 75 MG CAJA X 300 UNDS</t>
  </si>
  <si>
    <t>206776-11</t>
  </si>
  <si>
    <t>2019M-007042- R2</t>
  </si>
  <si>
    <t>EUTIROX TABLETAS 100 MG CAJA X 50 UNDS</t>
  </si>
  <si>
    <t xml:space="preserve">32602-2             </t>
  </si>
  <si>
    <t>2019M-010642-R3</t>
  </si>
  <si>
    <t>EUTIROX TABLETAS 112  MCG CAJA X 50 UNDS</t>
  </si>
  <si>
    <t>19987944-1</t>
  </si>
  <si>
    <t>2018M-0007831-R1</t>
  </si>
  <si>
    <t>EUTIROX TABLETAS 125 MCG CAJA X 50 UNDS</t>
  </si>
  <si>
    <t xml:space="preserve">206777-1            </t>
  </si>
  <si>
    <t>2019M-006609-R2</t>
  </si>
  <si>
    <t>EUTIROX TABLETAS 150 MCG CAJA X 50 UNDS</t>
  </si>
  <si>
    <t xml:space="preserve">19992452-8          </t>
  </si>
  <si>
    <t>2019M-0009049-R1</t>
  </si>
  <si>
    <t>EUTIROX TABLETAS 25 MCG CAJA X 50 UNDS</t>
  </si>
  <si>
    <t xml:space="preserve">19980015-2          </t>
  </si>
  <si>
    <t>2019M-0007598-R1</t>
  </si>
  <si>
    <t>EUTIROX TABLETAS 50 MCG CAJA X 50 UNDS</t>
  </si>
  <si>
    <t xml:space="preserve">19976365-2          </t>
  </si>
  <si>
    <t>2019M-0007131-R1</t>
  </si>
  <si>
    <t>EUTIROX TABLETAS 75 MCG CAJA X 50 UNDS</t>
  </si>
  <si>
    <t xml:space="preserve">206776-2            </t>
  </si>
  <si>
    <t>EUTIROX TABLETAS 88 MCG CAJA X 50 UNDS</t>
  </si>
  <si>
    <t xml:space="preserve">19987947-2          </t>
  </si>
  <si>
    <t>2018M-0007830-R1</t>
  </si>
  <si>
    <t>EXANIA EMULSIÓN 60 ML</t>
  </si>
  <si>
    <t xml:space="preserve">19994684-1          </t>
  </si>
  <si>
    <t>2008M-0008715</t>
  </si>
  <si>
    <t>LABORATORIOS SIGFRIED S.A.S.</t>
  </si>
  <si>
    <t>EXELON 18MG/10CM PARCHE X 30 UNDS</t>
  </si>
  <si>
    <t xml:space="preserve">19985987-4          </t>
  </si>
  <si>
    <t>2008M-0007795</t>
  </si>
  <si>
    <t>RIVASTIGMINA</t>
  </si>
  <si>
    <t>PARCHE</t>
  </si>
  <si>
    <t>EXELON 27MG/15CM PARCHE X 30 UNDS</t>
  </si>
  <si>
    <t xml:space="preserve">19985986-4          </t>
  </si>
  <si>
    <t>2008M-0007794</t>
  </si>
  <si>
    <t>EXELON 9MG/5CM PARCHE X 30 UNDS</t>
  </si>
  <si>
    <t xml:space="preserve">19985874-4          </t>
  </si>
  <si>
    <t>2008M-0007796</t>
  </si>
  <si>
    <t>EXFORGE COMPRIMIDOS 10/160 MG CAJA X 28 UNDS</t>
  </si>
  <si>
    <t xml:space="preserve">19977792-3          </t>
  </si>
  <si>
    <t>2007M-0007061</t>
  </si>
  <si>
    <t>AMLODIPINO,VALSARTAN</t>
  </si>
  <si>
    <t>EXFORGE COMPRIMIDOS 5/160 MG CAJA X 28 UNDS</t>
  </si>
  <si>
    <t xml:space="preserve">19977789-3          </t>
  </si>
  <si>
    <t>2007M-0007062</t>
  </si>
  <si>
    <t>EXFORGE COMPRIMIDOS 5/80 MG CAJA X 28 UNDS</t>
  </si>
  <si>
    <t xml:space="preserve">19977790-3          </t>
  </si>
  <si>
    <t>2007M-0007060</t>
  </si>
  <si>
    <t>EXFORGE HCT TABLETAS 10/320/25 MG CAJA X 28 UNDS</t>
  </si>
  <si>
    <t xml:space="preserve">20015777-8          </t>
  </si>
  <si>
    <t>2015M-0011477-R1</t>
  </si>
  <si>
    <t>AMLODIPINO/VALSARTAN/HIDROCLOROTIAZIDA</t>
  </si>
  <si>
    <t>EXFORGE TABLETAS 10/320MG CAJA X 28 UNDS</t>
  </si>
  <si>
    <t xml:space="preserve">20003836-3          </t>
  </si>
  <si>
    <t>2019M-0009943-R1</t>
  </si>
  <si>
    <t>EXPAN TABLETAS 50 MG CAJA X 30 UNDS</t>
  </si>
  <si>
    <t xml:space="preserve">51439-3             </t>
  </si>
  <si>
    <t>2015M-001694-R2</t>
  </si>
  <si>
    <t>DOXEPIN,CLORHIDRATO</t>
  </si>
  <si>
    <t>EZATOR TABLETAS 10/20 MG CAJA X 28 UNDS</t>
  </si>
  <si>
    <t xml:space="preserve">19978141-3          </t>
  </si>
  <si>
    <t>2007M-0007297</t>
  </si>
  <si>
    <t>EZETIMIBA,ATORVASTATINA</t>
  </si>
  <si>
    <t>EZETIMIBA GENFAR TABLETAS 10 MG CAJA X 20 UNDS</t>
  </si>
  <si>
    <t xml:space="preserve">20024861-9          </t>
  </si>
  <si>
    <t>2016M-0011929-R1</t>
  </si>
  <si>
    <t>EZETIMIBA</t>
  </si>
  <si>
    <t>FACETIX GRAGEAS CAJA X 21 UNDS</t>
  </si>
  <si>
    <t xml:space="preserve">19902231-1          </t>
  </si>
  <si>
    <t>2010 M-013288 R1</t>
  </si>
  <si>
    <t>ETINILESTRADIOL/CIPROTERONA</t>
  </si>
  <si>
    <t>FACETIX MINI 20 TABLETAS CAJA X 28 UNDS</t>
  </si>
  <si>
    <t xml:space="preserve">20070619-1          </t>
  </si>
  <si>
    <t>2014M-0015154</t>
  </si>
  <si>
    <t>FACETIX SUAVE TABLETAS 2/0.03 MG CAJA X 28 UNDS</t>
  </si>
  <si>
    <t>20070573-1</t>
  </si>
  <si>
    <t>2014M-0015288</t>
  </si>
  <si>
    <t>FALMONOX JARABE 90 ML</t>
  </si>
  <si>
    <t>24308-2</t>
  </si>
  <si>
    <t>2015 M-07494R3</t>
  </si>
  <si>
    <t>TECLOZAN</t>
  </si>
  <si>
    <t>FALMONOX TABLETAS 500 MG CAJA X 3 UND</t>
  </si>
  <si>
    <t>31866-1</t>
  </si>
  <si>
    <t>2008 M-001468-R3</t>
  </si>
  <si>
    <t>FARMA D CBG CAPSULAS 1000 UI FRASCO X 50 UNDS</t>
  </si>
  <si>
    <t>20027119-5</t>
  </si>
  <si>
    <t>2017M-0012231-R1</t>
  </si>
  <si>
    <t>FARMA D CBG CAPSULAS 2000 UI FRASCO X 60 UNDS</t>
  </si>
  <si>
    <t>20062937-3</t>
  </si>
  <si>
    <t>2013M-0014765</t>
  </si>
  <si>
    <t>FARMA D CBG CAPSULAS 5000 UI FRASCO X 30 UNDS</t>
  </si>
  <si>
    <t>20118967-3</t>
  </si>
  <si>
    <t>2018M-0017969</t>
  </si>
  <si>
    <t>FASTFEN TABLETAS CAJA X 10 UNDS</t>
  </si>
  <si>
    <t xml:space="preserve">19934333-3          </t>
  </si>
  <si>
    <t>2013M-0002227-R1</t>
  </si>
  <si>
    <t>FELDENE FLASH TABLETAS 20 MG CAJA X 10 UNDS</t>
  </si>
  <si>
    <t xml:space="preserve">45777-1             </t>
  </si>
  <si>
    <t>2016 M-000823-R2</t>
  </si>
  <si>
    <t>PIROXICAM</t>
  </si>
  <si>
    <t>FELDENE GEL 0.5 % 30 G</t>
  </si>
  <si>
    <t xml:space="preserve">52794-2             </t>
  </si>
  <si>
    <t>2017M-003844-R2</t>
  </si>
  <si>
    <t>FELDENE IM AMPOLLAS 40 MG CAJA 2 ML X 2</t>
  </si>
  <si>
    <t xml:space="preserve">224257-5            </t>
  </si>
  <si>
    <t>2019M-010790-R2</t>
  </si>
  <si>
    <t>FEMARA (CF) 2.5 MG X 30 UNDS</t>
  </si>
  <si>
    <t>LETROZOL</t>
  </si>
  <si>
    <t>NOVARTIS PHARMA AG</t>
  </si>
  <si>
    <t>FEMELLE 20 CD TABLETAS CAJA X 28 UNDS</t>
  </si>
  <si>
    <t xml:space="preserve">19989179-1          </t>
  </si>
  <si>
    <t>2019M-0008489-R1</t>
  </si>
  <si>
    <t>FEMELLE 20 TABLETAS CAJA X 21 UNDS</t>
  </si>
  <si>
    <t xml:space="preserve">19966573-6          </t>
  </si>
  <si>
    <t>2017M-0006027-R1</t>
  </si>
  <si>
    <t>FEMELLE CD TABLETAS CAJA X 28 UNDS</t>
  </si>
  <si>
    <t xml:space="preserve">19989172-1          </t>
  </si>
  <si>
    <t>2019M-0008488-R1</t>
  </si>
  <si>
    <t>FENALGEX TABLETAS 325MG/5MG CAJA X 30 UNDS</t>
  </si>
  <si>
    <t>20103181-11</t>
  </si>
  <si>
    <t>2017M-0017664</t>
  </si>
  <si>
    <t>ACETAMINOFEN-HIDRCODONA BITARTRATO</t>
  </si>
  <si>
    <t>FENCAFEN TABLETAS CAJA X 50 UNDS</t>
  </si>
  <si>
    <t xml:space="preserve">19912966-3          </t>
  </si>
  <si>
    <t>2016 M-015043-R2</t>
  </si>
  <si>
    <t>ERGOTAMINA+CAFEINA</t>
  </si>
  <si>
    <t>FERROPROTINA GRANULADO 40 MG SOBRE X 30 UNDS</t>
  </si>
  <si>
    <t xml:space="preserve">20014887-1          </t>
  </si>
  <si>
    <t>2016M-0010978 R1</t>
  </si>
  <si>
    <t>FERRIMANITOL OVOALBUMINA</t>
  </si>
  <si>
    <t>FAES FARMA S.A.S</t>
  </si>
  <si>
    <t>FEXOFENADINA MK JARABE 30 MG 150 ML</t>
  </si>
  <si>
    <t xml:space="preserve">20068279-1          </t>
  </si>
  <si>
    <t>2014M-0015465</t>
  </si>
  <si>
    <t>FEXOFENADINA MK JARABE 30 MG FRASCO 150 ML</t>
  </si>
  <si>
    <t>FEXOFENADINA MK TABLETAS 120 MG CAJA X 10 UNDS</t>
  </si>
  <si>
    <t xml:space="preserve">020082502-17        </t>
  </si>
  <si>
    <t>2015M-0016157</t>
  </si>
  <si>
    <t>FEXOFENADINA MK TABLETAS 180 MG CAJA X 10 UNDS</t>
  </si>
  <si>
    <t xml:space="preserve">020082503-17        </t>
  </si>
  <si>
    <t>2015M-0016192</t>
  </si>
  <si>
    <t>FINACEA GEL GEL 15 % 30 G</t>
  </si>
  <si>
    <t xml:space="preserve">20012582-3          </t>
  </si>
  <si>
    <t>2010M-0010957</t>
  </si>
  <si>
    <t>ACIDO AZELAICO</t>
  </si>
  <si>
    <t>BAYER A.G.</t>
  </si>
  <si>
    <t>FINASPROS TABLETAS 5 MG CAJA X 30 UNDS</t>
  </si>
  <si>
    <t xml:space="preserve">42695-1             </t>
  </si>
  <si>
    <t>2019M-013550-R3</t>
  </si>
  <si>
    <t>FINORINEX INHALADOR 50 MCG 200 DOSIS</t>
  </si>
  <si>
    <t xml:space="preserve">20056081-1          </t>
  </si>
  <si>
    <t>2018M-0014336-R1</t>
  </si>
  <si>
    <t>CICLESONIDA</t>
  </si>
  <si>
    <t>FISOPRED JARABE 1 MG CAJA 100 ML</t>
  </si>
  <si>
    <t xml:space="preserve">224439-2            </t>
  </si>
  <si>
    <t>2008M-010671-R1</t>
  </si>
  <si>
    <t>FITOFLAVONA CAPSULAS 35 MG CAJA X 40 UNDS</t>
  </si>
  <si>
    <t>2017M-0007708-R1</t>
  </si>
  <si>
    <t>ISOFLAVONAS</t>
  </si>
  <si>
    <t>FITOPLUS GEL VAGINAL 1.8% 50 G</t>
  </si>
  <si>
    <t>20104084-1</t>
  </si>
  <si>
    <t>2016M-0017540</t>
  </si>
  <si>
    <t>POLICRESULENO</t>
  </si>
  <si>
    <t>GEL VAGINAL</t>
  </si>
  <si>
    <t>FITOSTIMOLINE CREMA VAGINAL 60 G</t>
  </si>
  <si>
    <t xml:space="preserve">19951864-3          </t>
  </si>
  <si>
    <t>PFM2015-0001910-R1</t>
  </si>
  <si>
    <t>EXTRACTO ACUOSO DE TRITICUM VULGARE</t>
  </si>
  <si>
    <t>FIXAMICIN CLEAN SOLUCION OTICA FRASCO 15 ML</t>
  </si>
  <si>
    <t>20108682-1</t>
  </si>
  <si>
    <t>2017M-0017918</t>
  </si>
  <si>
    <t>CARBAMIDA</t>
  </si>
  <si>
    <t>VIA OTICA</t>
  </si>
  <si>
    <t>FIXAMICIN DEXACIPRO GOTAS 7.5 MG</t>
  </si>
  <si>
    <t xml:space="preserve">20004823-1          </t>
  </si>
  <si>
    <t>2009M-0009979</t>
  </si>
  <si>
    <t>CIPROFLOXACINA,DEXAMETASONA</t>
  </si>
  <si>
    <t>FIXAMICIN GOTAS 15 ML</t>
  </si>
  <si>
    <t xml:space="preserve">20033548-1          </t>
  </si>
  <si>
    <t>2017M-0012611-R1</t>
  </si>
  <si>
    <t>NEOMICINA, HIDROCORTISONA, COLISTINA</t>
  </si>
  <si>
    <t>FIXAMICIN HC GOTAS 10 ML</t>
  </si>
  <si>
    <t xml:space="preserve">19943525-2          </t>
  </si>
  <si>
    <t>2014M-0003164-R1</t>
  </si>
  <si>
    <t>CIPROFLOXACINO-HIDROCORTISONA</t>
  </si>
  <si>
    <t>FIXAMICIN NF GOTAS 15 ML</t>
  </si>
  <si>
    <t xml:space="preserve">19940992-3         </t>
  </si>
  <si>
    <t>2014M-0002943-R1</t>
  </si>
  <si>
    <t>ANTIPIRINA,BENZOCAINA</t>
  </si>
  <si>
    <t>FLAZCORT CREMA 15 G</t>
  </si>
  <si>
    <t xml:space="preserve">19951733-2          </t>
  </si>
  <si>
    <t>2015M-0004380-R1</t>
  </si>
  <si>
    <t>FLAZCORT LOCION 0.1% CAJA 30 ML</t>
  </si>
  <si>
    <t>19952013-3</t>
  </si>
  <si>
    <t>2016M-0004753-R1</t>
  </si>
  <si>
    <t>DEFLAZACOR</t>
  </si>
  <si>
    <t>FLECTADOL CAPSULAS CAJA X 20 UNDS</t>
  </si>
  <si>
    <t>19952452-9</t>
  </si>
  <si>
    <t>2015M-0004641-R1</t>
  </si>
  <si>
    <t>IBUPROFEN+TIZANIDINA</t>
  </si>
  <si>
    <t>FLEXTRIL C SOBRES NARANJA CAJA X 15 UNDS</t>
  </si>
  <si>
    <t xml:space="preserve">19955476-5          </t>
  </si>
  <si>
    <t>2016M-0005196-R1</t>
  </si>
  <si>
    <t>GLUCOSAMINA+CONDROITINA</t>
  </si>
  <si>
    <t>FLEXURE CÁPSULAS CAJA X 30 UNDS</t>
  </si>
  <si>
    <t xml:space="preserve">19930726-1          </t>
  </si>
  <si>
    <t>2018M-0001688-R2</t>
  </si>
  <si>
    <t>GLUCOSAMINA SULFATO</t>
  </si>
  <si>
    <t>FLIXOTIDE 125 MCG INHALADOR 120 DOSIS</t>
  </si>
  <si>
    <t>20003641-2</t>
  </si>
  <si>
    <t>2009M-0009810</t>
  </si>
  <si>
    <t>GLAXOSMITHKLINE COLOMBIA S.A.</t>
  </si>
  <si>
    <t>FLOHALE (FLUTICASONA) 125 MCG INHALADOR 120 DOSIS</t>
  </si>
  <si>
    <t>20080998-1</t>
  </si>
  <si>
    <t>2015M-0015812</t>
  </si>
  <si>
    <t xml:space="preserve">CIPLA -AVALON PHARMACEUTICAL S.A.         </t>
  </si>
  <si>
    <t>FLORATIL CAPSULAS 250MG CAJA X 10 UNDS</t>
  </si>
  <si>
    <t xml:space="preserve">20019908-4          </t>
  </si>
  <si>
    <t>2019M-0013510-R1</t>
  </si>
  <si>
    <t>SACCHAROMYCES BOULARDII</t>
  </si>
  <si>
    <t xml:space="preserve">AXON PHARMA COLOMBIA S.A.S.  </t>
  </si>
  <si>
    <t>FLORATIL CÁPSULAS 250MG CAJA X 10 UNDS</t>
  </si>
  <si>
    <t>FLORATIL POLVO 250MG SOBRE X 10 UNDS</t>
  </si>
  <si>
    <t>20042667-4</t>
  </si>
  <si>
    <t>2019M-0013511-R1</t>
  </si>
  <si>
    <t>FLUCIFEM TABLETAS CAJA X 4 UNDS</t>
  </si>
  <si>
    <t>20040482-3</t>
  </si>
  <si>
    <t>2018M-0012984-R1</t>
  </si>
  <si>
    <t>FLUCONAZOL,SECNIDAZOL</t>
  </si>
  <si>
    <t>FLUCONAZOL GENFAR CÁPSULA 150 MG CAJA X 1 UND</t>
  </si>
  <si>
    <t>1980782-1</t>
  </si>
  <si>
    <t>2018M-007337-R2</t>
  </si>
  <si>
    <t>FLUCONAZOL GENFAR CAPSULAS 200 MG CAJA 4</t>
  </si>
  <si>
    <t xml:space="preserve">51860-2             </t>
  </si>
  <si>
    <t>2018M-004814-R2</t>
  </si>
  <si>
    <t>FLUIMUCIL PEDIATRICO JARABE CAJA 75 ML</t>
  </si>
  <si>
    <t xml:space="preserve">19904497-9          </t>
  </si>
  <si>
    <t>2019M-13718-R2</t>
  </si>
  <si>
    <t>ACETILCISTEINA</t>
  </si>
  <si>
    <t>ZAMBON COLOMBIA S.A.</t>
  </si>
  <si>
    <t>FLUIMUCIL SOBRES 100 MG NARANJA CAJA X 30 UNDS</t>
  </si>
  <si>
    <t xml:space="preserve">40609-5             </t>
  </si>
  <si>
    <t>2012M-004425-R3</t>
  </si>
  <si>
    <t>FLUIMUCIL SOBRES 200 MG NARANJA CAJA X 30 UNDS</t>
  </si>
  <si>
    <t xml:space="preserve">33777-3             </t>
  </si>
  <si>
    <t>2019M-011342-R3</t>
  </si>
  <si>
    <t>FLUIMUCIL SOBRES 600 MG NARANJA CAJA X 30 UNDS</t>
  </si>
  <si>
    <t xml:space="preserve">19939035-2          </t>
  </si>
  <si>
    <t>2019M-0002827-R2</t>
  </si>
  <si>
    <t>FLUMETOL NF (FLUOROM) GOTAS OFTÁLMICAS 5 ML</t>
  </si>
  <si>
    <t xml:space="preserve">19931060-1          </t>
  </si>
  <si>
    <t>2018M-0001782-R2</t>
  </si>
  <si>
    <t>ACETATO DE FLUOROMETOLONA</t>
  </si>
  <si>
    <t>SOPHIA DE COLOMBIA LTDA.</t>
  </si>
  <si>
    <t>FLUMEX GOTAS OFTÁLMICAS 5 ML</t>
  </si>
  <si>
    <t xml:space="preserve">19913115-1         </t>
  </si>
  <si>
    <t>2017M-014883-R2</t>
  </si>
  <si>
    <t>FLUNARIZINA MK TABLETAS 10 MG CAJA X 20 UNDS</t>
  </si>
  <si>
    <t xml:space="preserve">45083-3             </t>
  </si>
  <si>
    <t>2015M-002010-R2</t>
  </si>
  <si>
    <t>FLUNARIZINA</t>
  </si>
  <si>
    <t>FLUOROURACIL GINECOLOGICO GEL 5% CAJA 30 G</t>
  </si>
  <si>
    <t xml:space="preserve">19930999-1          </t>
  </si>
  <si>
    <t>2013M-0002106-R1</t>
  </si>
  <si>
    <t>FLUOROURACILO</t>
  </si>
  <si>
    <t>FLUOXETINA GENFAR CÁPSULAS 20 MG CAJA X 10 UNDS</t>
  </si>
  <si>
    <t xml:space="preserve">10815-1             </t>
  </si>
  <si>
    <t>2017M-005627-R2</t>
  </si>
  <si>
    <t>FLUOXETINA CLORHIDRATO</t>
  </si>
  <si>
    <t>FLUOXETINA MK CÁPSULAS 20 MG X 14 UNDS</t>
  </si>
  <si>
    <t>47547-2</t>
  </si>
  <si>
    <t>2012 M-014109-R2</t>
  </si>
  <si>
    <t>FLU-SURE GOTAS 0.1% 5 ML</t>
  </si>
  <si>
    <t>20037570-1</t>
  </si>
  <si>
    <t>2012M-0012919</t>
  </si>
  <si>
    <t>FLUOROMETOLONA</t>
  </si>
  <si>
    <t>ESPECIALIDADES OFTALMOLOGICAS S.A.</t>
  </si>
  <si>
    <t>FLU-SURE T GOTAS 5 ML</t>
  </si>
  <si>
    <t>20050754-1</t>
  </si>
  <si>
    <t>2012M-0013710</t>
  </si>
  <si>
    <t>TETRIZOLINA+FLUOROMETOLONA</t>
  </si>
  <si>
    <t>FLUTURAN CÁPSULAS CAJA X 10 UNDS</t>
  </si>
  <si>
    <t xml:space="preserve">19984776-4          </t>
  </si>
  <si>
    <t>2008M-0008186</t>
  </si>
  <si>
    <t>IBUPROFENO-DESLORATADINA-FENILEFRINA</t>
  </si>
  <si>
    <t>FOLISTER CAPSULAS 1 MG X 28 UNDS</t>
  </si>
  <si>
    <t xml:space="preserve">19940480-2          </t>
  </si>
  <si>
    <t>2015M-0003214-R1</t>
  </si>
  <si>
    <t>FOLISTER COMPLEX SOLUCION 60 ML</t>
  </si>
  <si>
    <t xml:space="preserve">19951437-1          </t>
  </si>
  <si>
    <t>2016M-0004440-R1</t>
  </si>
  <si>
    <t>MINOXIDIL-ÁCIDO RETINOICO</t>
  </si>
  <si>
    <t>FOLISTER SOLUCION 60 ML</t>
  </si>
  <si>
    <t>19950832-1</t>
  </si>
  <si>
    <t>2016M-0004441-R1</t>
  </si>
  <si>
    <t>FORTEO (CF) VIAL 250 MCG 2.4 ML</t>
  </si>
  <si>
    <t xml:space="preserve">19941419-2          </t>
  </si>
  <si>
    <t>2014M-0003264-R1</t>
  </si>
  <si>
    <t>TERIPARATIDA</t>
  </si>
  <si>
    <t>VIAL</t>
  </si>
  <si>
    <t>FORTINI NEUTRO POLVO LATA 400 G</t>
  </si>
  <si>
    <t xml:space="preserve">LATA </t>
  </si>
  <si>
    <t>RSIA03L9010</t>
  </si>
  <si>
    <t>FORTINI POLVO VAINILLA LATA 400 G</t>
  </si>
  <si>
    <t>FORTZINK CAPSULAS 20 MG CAJA X 20 UNDS</t>
  </si>
  <si>
    <t>2013M-0014612</t>
  </si>
  <si>
    <t>SULFATO DE ZINC</t>
  </si>
  <si>
    <t>FORXIGA TABLETAS 10 MG CAJA X 28 UNDS</t>
  </si>
  <si>
    <t xml:space="preserve">20067183-2          </t>
  </si>
  <si>
    <t>2015M -0015725</t>
  </si>
  <si>
    <t>DAPAGLIFLOZINA</t>
  </si>
  <si>
    <t>FRAXIPARINE AMP 0.4 ML X 10 AM   CAJA</t>
  </si>
  <si>
    <t>217850-5</t>
  </si>
  <si>
    <t>2007M-007194 R1</t>
  </si>
  <si>
    <t>NADROPARINA</t>
  </si>
  <si>
    <t>ASPEN LABS S.A. DE C.V.. MEXICO</t>
  </si>
  <si>
    <t>FREEGEN GEL GOTAS 1 % 15 ML</t>
  </si>
  <si>
    <t xml:space="preserve">19956673-1          </t>
  </si>
  <si>
    <t>2016M-0005282-R1</t>
  </si>
  <si>
    <t>CARBOXIMETILCELULOSA SODICA</t>
  </si>
  <si>
    <t>FREEGEN GOTAS 0.5 % 15 ML</t>
  </si>
  <si>
    <t xml:space="preserve">19934541-1          </t>
  </si>
  <si>
    <t>2019M-0002267-R2</t>
  </si>
  <si>
    <t>FUCICORT CREMA 15 G</t>
  </si>
  <si>
    <t xml:space="preserve">35515-3             </t>
  </si>
  <si>
    <t>2017M-011593-R3</t>
  </si>
  <si>
    <t>BETAMETASONA Y FUSIDICO ACIDO</t>
  </si>
  <si>
    <t>FUCIDIN CREMA 2 % 15 G</t>
  </si>
  <si>
    <t xml:space="preserve">26014-2             </t>
  </si>
  <si>
    <t>2018M-008790-R3</t>
  </si>
  <si>
    <t>FUCIDIN-H CREMA 15 G</t>
  </si>
  <si>
    <t xml:space="preserve">38622-1             </t>
  </si>
  <si>
    <t>2018M-012162-R3</t>
  </si>
  <si>
    <t>ACIDO FUSIDICO-HIDROCORTISONA</t>
  </si>
  <si>
    <t>FUNIDE CREMA 1 % 15 G</t>
  </si>
  <si>
    <t xml:space="preserve">19943236-2          </t>
  </si>
  <si>
    <t>2015M-0003460-R1</t>
  </si>
  <si>
    <t>TERBINAFINA CLORHIDRATO</t>
  </si>
  <si>
    <t>FUNIDE SPRAY 1 % 30 ML</t>
  </si>
  <si>
    <t xml:space="preserve">19953409-3          </t>
  </si>
  <si>
    <t>2016M-0004936-R1</t>
  </si>
  <si>
    <t>FURACIN CREMA 40 G</t>
  </si>
  <si>
    <t xml:space="preserve">37482-3             </t>
  </si>
  <si>
    <t>2010M-003407-R3</t>
  </si>
  <si>
    <t>NITROFURAZONA</t>
  </si>
  <si>
    <t>FUROSEMIDA GENFAR TABLETAS 40 MG CAJA X 100 UNDS</t>
  </si>
  <si>
    <t xml:space="preserve">42216-2             </t>
  </si>
  <si>
    <t>2019M-004573-R4</t>
  </si>
  <si>
    <t>FUROSEMIDA</t>
  </si>
  <si>
    <t>FUROSEMIDA MK TABLETAS 40 MG CAJA X 300 UNDS</t>
  </si>
  <si>
    <t>23947-3</t>
  </si>
  <si>
    <t>2016M-007577 R3</t>
  </si>
  <si>
    <t>FYNEXIN GEL 20 G</t>
  </si>
  <si>
    <t xml:space="preserve">20064688-2          </t>
  </si>
  <si>
    <t>2014M-0015347</t>
  </si>
  <si>
    <t>GAAP OFTENO GOTAS OFTÁLMICAS 3 ML</t>
  </si>
  <si>
    <t xml:space="preserve">19949566-1          </t>
  </si>
  <si>
    <t>2015M-0004066-R1</t>
  </si>
  <si>
    <t>LATANOPROST</t>
  </si>
  <si>
    <t>LABORATORIOS SOPHIA S.A. DE C.V.</t>
  </si>
  <si>
    <t>GABAPENTIN MK CAPSULAS 300 MG CAJA X 30 UNDS</t>
  </si>
  <si>
    <t xml:space="preserve">19942333-3          </t>
  </si>
  <si>
    <t>2015M-0003222-R1</t>
  </si>
  <si>
    <t>GABAPENTINA</t>
  </si>
  <si>
    <t>GABAPENTIN MK CAPSULAS 400 MG CAJA X 30 UNDS</t>
  </si>
  <si>
    <t xml:space="preserve">19948604-3         </t>
  </si>
  <si>
    <t>2015M-0004000-R1</t>
  </si>
  <si>
    <t>GABAPENTINA GENFAR CAPSULAS 300 MG CAJA X 30 UNDS</t>
  </si>
  <si>
    <t xml:space="preserve">20027714-1          </t>
  </si>
  <si>
    <t>2019M-0012639-R1</t>
  </si>
  <si>
    <t>GALVUS COMPRIMIDOS 50 MG CAJA X 56 UNDS</t>
  </si>
  <si>
    <t xml:space="preserve">19988550-5          </t>
  </si>
  <si>
    <t>2008M-0008064</t>
  </si>
  <si>
    <t>VILDAGLIPTINA</t>
  </si>
  <si>
    <t>GALVUS MET COMPRIMIDOS 50/1000 MG CAJA X 28 UNDS</t>
  </si>
  <si>
    <t xml:space="preserve">19998394-4          </t>
  </si>
  <si>
    <t>2008M-0009070</t>
  </si>
  <si>
    <t>VILDAGLIPTINA+METFORMINA CLORHIDRATO</t>
  </si>
  <si>
    <t>GALVUS MET COMPRIMIDOS 50/500 MG CAJA X 28 UNDS</t>
  </si>
  <si>
    <t xml:space="preserve">20003706-2          </t>
  </si>
  <si>
    <t>2019M-0009948-R1</t>
  </si>
  <si>
    <t>GAMO S-PANTOPRAZOL TABLETAS 20 MG CAJA X 14 UNDS</t>
  </si>
  <si>
    <t xml:space="preserve">20038763-01         </t>
  </si>
  <si>
    <t>2012M:0013218</t>
  </si>
  <si>
    <t>S-PANTOPRAZOL</t>
  </si>
  <si>
    <t>GAMO S-PANTOPRAZOL TABLETAS 20 MG CAJA X 28 UNDS</t>
  </si>
  <si>
    <t xml:space="preserve">20038763-5          </t>
  </si>
  <si>
    <t>2012M-0013218</t>
  </si>
  <si>
    <t>GANFORT GOTAS OFTÁLMICAS 3 ML</t>
  </si>
  <si>
    <t xml:space="preserve">19974885-1          </t>
  </si>
  <si>
    <t>2018M-0007162-R1</t>
  </si>
  <si>
    <t>BIMATOPROST,TIMOLOL</t>
  </si>
  <si>
    <t>GASPRID M TABLETAS 5 MG CAJA X 30 UNDS</t>
  </si>
  <si>
    <t xml:space="preserve">19990584-3          </t>
  </si>
  <si>
    <t>2019M-0008925-R1</t>
  </si>
  <si>
    <t>GAVISCON DOBLE ACCION SUSPENSION MENTA 300 ML</t>
  </si>
  <si>
    <t>2012M-0012808</t>
  </si>
  <si>
    <t>ALGINATO SOD.-BICARB.SOD.CARB.CALCIO</t>
  </si>
  <si>
    <t xml:space="preserve">RB (HEALTH) COLOMBIA S.A.S            </t>
  </si>
  <si>
    <t>GAVISCON LIQUIDO DOBLE ACCION SACHET  CAJA X 12 UNDS</t>
  </si>
  <si>
    <t>2012M-0013657</t>
  </si>
  <si>
    <t>SACHET</t>
  </si>
  <si>
    <t>GAVISCON SACHET  X 12 UNDS</t>
  </si>
  <si>
    <t>2010M-0010778</t>
  </si>
  <si>
    <t>GAVISCON SUSPENSION MENTA 300 ML</t>
  </si>
  <si>
    <t>GEL K-CIT  CAJA 15 G</t>
  </si>
  <si>
    <t>NSOC55672-13CO</t>
  </si>
  <si>
    <t>TRITICUM VULGARE</t>
  </si>
  <si>
    <t>GENTAMICINA MK AMPOLLA 160 MG CAJA 2 ML</t>
  </si>
  <si>
    <t>35893-2</t>
  </si>
  <si>
    <t>2009 M-011281-R2</t>
  </si>
  <si>
    <t>GENTAMICINA SULFATO</t>
  </si>
  <si>
    <t>TECNOQUÍMICAS S.A.</t>
  </si>
  <si>
    <t>GENTAMICINA MK GOTAS 0.3% 10 ML</t>
  </si>
  <si>
    <t xml:space="preserve">19941932-2          </t>
  </si>
  <si>
    <t>2015M-0003606-R1</t>
  </si>
  <si>
    <t>GENTEAL GEL 10 G</t>
  </si>
  <si>
    <t xml:space="preserve">19934075-3          </t>
  </si>
  <si>
    <t>2014M-0002295-R1</t>
  </si>
  <si>
    <t>HIDROXIPROPILMETILCELULOSA</t>
  </si>
  <si>
    <t xml:space="preserve">ALCON DE COLOMBIA S.A                   </t>
  </si>
  <si>
    <t>GLAUCOMED TABLETAS 250MG CAJA X 10 UNDS</t>
  </si>
  <si>
    <t xml:space="preserve">19961676-1          </t>
  </si>
  <si>
    <t>2016M-0005172-R2</t>
  </si>
  <si>
    <t>ACETAZOLAMIDA</t>
  </si>
  <si>
    <t>GLIBENCLAMIDA GENFAR TABLETAS 5 MG CAJA X 30 UNDS</t>
  </si>
  <si>
    <t xml:space="preserve">19993321-1          </t>
  </si>
  <si>
    <t>2009M-0009087</t>
  </si>
  <si>
    <t>GLIBENCLAMIDA</t>
  </si>
  <si>
    <t>GLICERINA CARBONATADA LIQUIDO FRASCO 20 ML</t>
  </si>
  <si>
    <t>RESOLUCIÓN 243630/99</t>
  </si>
  <si>
    <t>GLICERINA</t>
  </si>
  <si>
    <t>DUQUE DE RESTREPO YOLANDA</t>
  </si>
  <si>
    <t>GLUCERNA VAINILLA 400 G</t>
  </si>
  <si>
    <t xml:space="preserve">19974973-2          </t>
  </si>
  <si>
    <t>2007M-007132</t>
  </si>
  <si>
    <t>GLUCOPHAGE TABLETAS 1000 MG CAJA X 30 UNDS</t>
  </si>
  <si>
    <t xml:space="preserve">19926882-5          </t>
  </si>
  <si>
    <t>2017M-0001048-R2</t>
  </si>
  <si>
    <t>METFORMINA CLORHIDRATO</t>
  </si>
  <si>
    <t>GLUCOPHAGE TABLETAS 500 MG CAJA X 30 UNDS</t>
  </si>
  <si>
    <t xml:space="preserve">59501-3             </t>
  </si>
  <si>
    <t>2015M- 000679-R2</t>
  </si>
  <si>
    <t>GLUCOPHAGE TABLETAS 850 MG CAJA X 30 UNDS</t>
  </si>
  <si>
    <t xml:space="preserve">59502-4             </t>
  </si>
  <si>
    <t>2015M-000678 R2</t>
  </si>
  <si>
    <t>GLUCOPHAGE XR TABLETAS 1000 MG CAJA X 30 UNDS</t>
  </si>
  <si>
    <t xml:space="preserve">20004233-2          </t>
  </si>
  <si>
    <t>2010M-0010684</t>
  </si>
  <si>
    <t>GLUCOPHAGE XR TABLETAS 500 MG CAJA X 30 UNDS</t>
  </si>
  <si>
    <t xml:space="preserve">19941292-3          </t>
  </si>
  <si>
    <t>2015M-0003987-R1</t>
  </si>
  <si>
    <t>GLUCOPHAGE XR TABLETAS 750 MG CAJA X 30 UNDS</t>
  </si>
  <si>
    <t xml:space="preserve">19983328-2          </t>
  </si>
  <si>
    <t>2019M-0007922-R1</t>
  </si>
  <si>
    <t>GLUCOQUICK LANCETAS CAJA X 50 UNDS</t>
  </si>
  <si>
    <t>2011DM-0007776</t>
  </si>
  <si>
    <t>LANCETAS</t>
  </si>
  <si>
    <t>GLUCOQUICK TIRILLAS CAJA X 50 UNDS</t>
  </si>
  <si>
    <t>2012DM-0008480</t>
  </si>
  <si>
    <t>TIRILLAS</t>
  </si>
  <si>
    <t>GLUCOQUICK+GLUCOMETRO TIRILLAS CAJA X 50 UNDS</t>
  </si>
  <si>
    <t>GLUCOMETROS</t>
  </si>
  <si>
    <t>GLUCOSAMINA &amp; CONDROITINA CAPSULAS CAJA X 50 UNDS</t>
  </si>
  <si>
    <t xml:space="preserve">19968142-2          </t>
  </si>
  <si>
    <t>2006M-0006492</t>
  </si>
  <si>
    <t xml:space="preserve">NATURAL FRESHLY INFABO LTDA.            </t>
  </si>
  <si>
    <t>GLUCOSAMINA &amp; CONDROITINA SOBRES X 15 UNDS</t>
  </si>
  <si>
    <t xml:space="preserve">19963253-1          </t>
  </si>
  <si>
    <t>2006M-0005851-R1</t>
  </si>
  <si>
    <t>GOUTEX CÁPSULAS 80 MG CAJA X 30 UNDS</t>
  </si>
  <si>
    <t xml:space="preserve">20053123-1          </t>
  </si>
  <si>
    <t>2012M-0013920</t>
  </si>
  <si>
    <t>FEBUXOSTAT</t>
  </si>
  <si>
    <t>GUAYACOLATO GLICERILO. AG JARABE 120 ML</t>
  </si>
  <si>
    <t xml:space="preserve">36899-1             </t>
  </si>
  <si>
    <t>2016M-011756-R3</t>
  </si>
  <si>
    <t>GUAYACOLATO DE GLICERILO</t>
  </si>
  <si>
    <t>GYNCLOX APLICADORES OVULOS CAJA 3 X 3</t>
  </si>
  <si>
    <t xml:space="preserve">19976101-4          </t>
  </si>
  <si>
    <t>2018M-0007195-R1</t>
  </si>
  <si>
    <t>GYNCLOX CREMA VAGINAL 40 G</t>
  </si>
  <si>
    <t xml:space="preserve">20007731-4          </t>
  </si>
  <si>
    <t>2019M-0010122-R1</t>
  </si>
  <si>
    <t>GYNFLU-D TABLETAS CAJA 4</t>
  </si>
  <si>
    <t>19984012-2</t>
  </si>
  <si>
    <t>2018M-0008096-R1</t>
  </si>
  <si>
    <t>GYNOFER FOL TABLETAS CAJA X 30 UNDS</t>
  </si>
  <si>
    <t xml:space="preserve">19938870-1          </t>
  </si>
  <si>
    <t>2018M-0002800-R2</t>
  </si>
  <si>
    <t>ACIDO FOLICO-HIERRO</t>
  </si>
  <si>
    <t>HALOPERIDOL HUMAX GOTAS 20 ML</t>
  </si>
  <si>
    <t xml:space="preserve">19974149-2          </t>
  </si>
  <si>
    <t>2007M-0007220</t>
  </si>
  <si>
    <t>HALOPERIDOL</t>
  </si>
  <si>
    <t>HCQS TABLETAS 200 MG CAJA X 30 UNDS</t>
  </si>
  <si>
    <t xml:space="preserve">19989858-1          </t>
  </si>
  <si>
    <t>2008M-0008212</t>
  </si>
  <si>
    <t>IPCA LABORATORIES LIMITED SUC. COLOMBIA</t>
  </si>
  <si>
    <t>HIALTEARS GOTAS OFTÁLMICAS 0.4 % 10 ML</t>
  </si>
  <si>
    <t>20047756-3</t>
  </si>
  <si>
    <t>2019M-0013308-R1</t>
  </si>
  <si>
    <t>HIALURONATO DE SODIO</t>
  </si>
  <si>
    <t>HIALTEARS GOTAS OFTÁLMICAS 0.4 % 15 ML</t>
  </si>
  <si>
    <t>20047756-5</t>
  </si>
  <si>
    <t>HIDERAX TABLETAS 25 MG CAJA X 20 UNDS</t>
  </si>
  <si>
    <t xml:space="preserve">32397-3             </t>
  </si>
  <si>
    <t>2008M-001599-R3</t>
  </si>
  <si>
    <t>HIDROXICINA,CLORHIDRATO DE</t>
  </si>
  <si>
    <t>HIDRAPLUS 45 ZINC UVA SOBRE 4 X100ML</t>
  </si>
  <si>
    <t>2015M-0015692</t>
  </si>
  <si>
    <t>HIDRAPLUS 60 ZINC MANZANA VERDE SOBRE 4 X100ML</t>
  </si>
  <si>
    <t>HIDRAPLUS 75 ZINC CEREZA FRASCO 400 ML</t>
  </si>
  <si>
    <t>2012M-0013319</t>
  </si>
  <si>
    <t>HIDRAPLUS 75 ZINC CEREZA SOBRE 4 X100ML</t>
  </si>
  <si>
    <t>2012M-0013239</t>
  </si>
  <si>
    <t>HIDRAPLUS-30 SACHET  CEREZA CAJA X 5 UNDS</t>
  </si>
  <si>
    <t xml:space="preserve">19968694-12         </t>
  </si>
  <si>
    <t>2007M-0006812</t>
  </si>
  <si>
    <t>HIDROCLOROTIAZIDA GENFAR TABLETAS 25 MG CAJA X 30 UNDS</t>
  </si>
  <si>
    <t xml:space="preserve">212764-2            </t>
  </si>
  <si>
    <t>2008M-012410-R1</t>
  </si>
  <si>
    <t>HIDROCLOROTIAZIDA</t>
  </si>
  <si>
    <t>HIDROCLOROTIAZIDA MK TABLETAS 25 MG CAJA X 30 UNDS</t>
  </si>
  <si>
    <t>34162-2</t>
  </si>
  <si>
    <t>2015M-001773-R2</t>
  </si>
  <si>
    <t>HIDROCORTISONA AG CREMA 1 % 15 G</t>
  </si>
  <si>
    <t>40194-2</t>
  </si>
  <si>
    <t>2018M-014387-R3</t>
  </si>
  <si>
    <t>HIDROCORTISONA MK CREMA 1 % 15 G</t>
  </si>
  <si>
    <t>20006642-1</t>
  </si>
  <si>
    <t>2010M-0010425</t>
  </si>
  <si>
    <t>HIDROXICINA GENFAR TABLETAS 25 MG CAJA X 20 UNDS</t>
  </si>
  <si>
    <t xml:space="preserve">19907962-2          </t>
  </si>
  <si>
    <t>2016M-14400-R2</t>
  </si>
  <si>
    <t>HIDROXIDO ALUM.MAGNES.SIMET SUSPENSION FRASCO 360 ML</t>
  </si>
  <si>
    <t>2016M-012257-R3</t>
  </si>
  <si>
    <t>ALUMINIO MAGNESIO, HIDROXIDO Y SIMETICON</t>
  </si>
  <si>
    <t>HIDROXIDO ALUMINIO MAGNES SIME 360 ML</t>
  </si>
  <si>
    <t>HIOSCINA BUTIL BROMURO LAPROFF TABLETA X 400 UNDS</t>
  </si>
  <si>
    <t xml:space="preserve">19955834-4          </t>
  </si>
  <si>
    <t>2017M-0005659 R-1</t>
  </si>
  <si>
    <t>HIOSCINA, BROMURO DE</t>
  </si>
  <si>
    <t>HIPROLUB GOTAS OFTÁLMICAS 0.3% 15 ML</t>
  </si>
  <si>
    <t xml:space="preserve">19990030-3          </t>
  </si>
  <si>
    <t>2008M-0008529</t>
  </si>
  <si>
    <t>HISTOTAL AMPOLLAS BEBIBLES 25000 UI CAJA X 4 UNDS</t>
  </si>
  <si>
    <t>2017 M-0017780</t>
  </si>
  <si>
    <t>COLECALCIFEROL</t>
  </si>
  <si>
    <t>HUMYLUB OFTENO GOTAS OFTÁLMICAS 15 ML</t>
  </si>
  <si>
    <t xml:space="preserve">20001982-2          </t>
  </si>
  <si>
    <t>2009M-0009599</t>
  </si>
  <si>
    <t>CONDROITIN SULFATO-HIALURONATO SODIO</t>
  </si>
  <si>
    <t>HYABAK 0.15 % HIPOTONICO 10 ML</t>
  </si>
  <si>
    <t>2010DM-0006190</t>
  </si>
  <si>
    <t>IBONE D TABLETA 150 MG/12000 UI CAJA X 1 UND</t>
  </si>
  <si>
    <t>20054841-1</t>
  </si>
  <si>
    <t>2018M-0014494-R1</t>
  </si>
  <si>
    <t>ACIDO IBANDRONICO</t>
  </si>
  <si>
    <t>IBUPROFENO GENFAR TABLETAS 400 MG CAJA 100UNDS</t>
  </si>
  <si>
    <t xml:space="preserve">51330-6             </t>
  </si>
  <si>
    <t>2015M-014958-R2</t>
  </si>
  <si>
    <t>IFAXIM TABLETAS 550 MG CAJA X 7 UNDS</t>
  </si>
  <si>
    <t>2016M- 0017375</t>
  </si>
  <si>
    <t>RIFAMICINA</t>
  </si>
  <si>
    <t>ILOTICINA PLUS SOLUCION 4% 50 ML</t>
  </si>
  <si>
    <t>20005687-1</t>
  </si>
  <si>
    <t>2010M-0010638</t>
  </si>
  <si>
    <t>IMIPRAMINA CLORH. HUMAX TABLETAS 10 MG X 20 UNDS</t>
  </si>
  <si>
    <t>2012M-0012924</t>
  </si>
  <si>
    <t>IMIPRAMINA CLORHIDRATO</t>
  </si>
  <si>
    <t>IMIPRAMINA CLORHIDRATO TABLETA 25 MG X 50 UNDS</t>
  </si>
  <si>
    <t xml:space="preserve">19940399-1          </t>
  </si>
  <si>
    <t>2015M-0003446-R1</t>
  </si>
  <si>
    <t>IMIPRAMINA MK TABLETAS 25 MG CAJA X 60 UNDS</t>
  </si>
  <si>
    <t>58148-11</t>
  </si>
  <si>
    <t>2015M-002192 R2</t>
  </si>
  <si>
    <t>IMURAN TABLETAS 50 MG CAJA X 100 UNDS</t>
  </si>
  <si>
    <t xml:space="preserve">46266-1             </t>
  </si>
  <si>
    <t>2015M-005466-R3</t>
  </si>
  <si>
    <t>AZATIOPRINA</t>
  </si>
  <si>
    <t>INFATRINI POLVO LATA 400 G</t>
  </si>
  <si>
    <t>RSIA02L55712</t>
  </si>
  <si>
    <t>VITAMINAS</t>
  </si>
  <si>
    <t>INFLACOR RETARD AMPOLLA CAJA 1 ML</t>
  </si>
  <si>
    <t>20009479-4</t>
  </si>
  <si>
    <t>2009M-0009967</t>
  </si>
  <si>
    <t>BETAMETASONA, (CORTICOIDE)</t>
  </si>
  <si>
    <t>INSPRA TABLETAS 25 MG CAJA X 30 UNDS</t>
  </si>
  <si>
    <t xml:space="preserve">20047198-3          </t>
  </si>
  <si>
    <t>2018M-0013745-R1</t>
  </si>
  <si>
    <t>EPLERENONA</t>
  </si>
  <si>
    <t>IOFI TABLETAS CAJA X 30 UNDS</t>
  </si>
  <si>
    <t>19940561-1</t>
  </si>
  <si>
    <t>2014M-0003376-R1</t>
  </si>
  <si>
    <t>FUMARATO FERROSO-CIANOCOBALAMINA -FOLICO-ASCORBICO</t>
  </si>
  <si>
    <t xml:space="preserve">PROFESIONAL FARMACEUTICO S.A.           </t>
  </si>
  <si>
    <t>IPRAN TABLETAS 10 MG CAJA X 30 UNDS</t>
  </si>
  <si>
    <t xml:space="preserve">19949930-03         </t>
  </si>
  <si>
    <t>2015M-0004331_R1</t>
  </si>
  <si>
    <t>IPRAN TABLETAS 20 MG CAJA X 20 UNDS</t>
  </si>
  <si>
    <t xml:space="preserve">19949932-18         </t>
  </si>
  <si>
    <t>2015M-0004330-R1</t>
  </si>
  <si>
    <t>IPRASYNT (BROMURO IPRATROPIO) INHALADOR 20 MCG</t>
  </si>
  <si>
    <t>19992496-1</t>
  </si>
  <si>
    <t>2019M-0008642-R1</t>
  </si>
  <si>
    <t>BROMURO DE IPRATROPIO</t>
  </si>
  <si>
    <t>BCNMEDICAL</t>
  </si>
  <si>
    <t>ISOFACE CÁPSULAS 20 MG CAJA X 30 UNDS</t>
  </si>
  <si>
    <t>20020357-3</t>
  </si>
  <si>
    <t>2015M-001185-R1</t>
  </si>
  <si>
    <t>ISOTRETINOINA</t>
  </si>
  <si>
    <t>ISOFEM TABLETAS CAJA X 30 UNDS</t>
  </si>
  <si>
    <t xml:space="preserve">19938908-4          </t>
  </si>
  <si>
    <t>2018M-0002747-R2</t>
  </si>
  <si>
    <t>ISOFLAVONAS DE SOYA-FITOESTROGENOS-AC.LIPOICO</t>
  </si>
  <si>
    <t>ISOKLON TABLETAS 3 MG CAJA X 14 UNDS</t>
  </si>
  <si>
    <t xml:space="preserve">19999309-8          </t>
  </si>
  <si>
    <t>2009M-0009884</t>
  </si>
  <si>
    <t>ESZOPICLONA</t>
  </si>
  <si>
    <t>ISOPTIN SR TABLETAS 240 MG CAJA X 10 UNDS</t>
  </si>
  <si>
    <t xml:space="preserve">31164-2             </t>
  </si>
  <si>
    <t>2008 M-010206 R2</t>
  </si>
  <si>
    <t>VERAPAMILO CLORHIDRATO</t>
  </si>
  <si>
    <t>ISOPTO CARPINA GOTAS OFTALMICAS 2 % FRASCO 15 ML</t>
  </si>
  <si>
    <t xml:space="preserve">39261-1             </t>
  </si>
  <si>
    <t>2015M 003820-R3</t>
  </si>
  <si>
    <t>PILOCARPINA</t>
  </si>
  <si>
    <t>ISOPTO MAXIDEX GOTAS OFTÁLMICAS 5 ML</t>
  </si>
  <si>
    <t xml:space="preserve">111058-1            </t>
  </si>
  <si>
    <t>2016M-07584-R3</t>
  </si>
  <si>
    <t>IVERMECTINA MK SOLUCION 0.6 % 5 ML</t>
  </si>
  <si>
    <t>19979253-1</t>
  </si>
  <si>
    <t>2007M-0007600</t>
  </si>
  <si>
    <t>IVERMECTINA</t>
  </si>
  <si>
    <t>19938585-1</t>
  </si>
  <si>
    <t>2014M-0002864-R1</t>
  </si>
  <si>
    <t>GENFAR S.A.</t>
  </si>
  <si>
    <t>JANUMET TABLETAS 50/1000 MG CAJA X 28 UNDS</t>
  </si>
  <si>
    <t xml:space="preserve">19980565-1          </t>
  </si>
  <si>
    <t>2007M-0007530</t>
  </si>
  <si>
    <t>SITAGLIPTINA,METFORMINA</t>
  </si>
  <si>
    <t>JANUMET TABLETAS 50/1000 MG CAJA X 56 UNDS</t>
  </si>
  <si>
    <t xml:space="preserve">19980565-2          </t>
  </si>
  <si>
    <t>JANUMET TABLETAS 50/500 MG CAJA X 28 UNDS</t>
  </si>
  <si>
    <t xml:space="preserve">19980567-1          </t>
  </si>
  <si>
    <t>2007M-0007513</t>
  </si>
  <si>
    <t>JANUMET TABLETAS 50/500 MG CAJA X 56 UNDS</t>
  </si>
  <si>
    <t xml:space="preserve">19980567-2          </t>
  </si>
  <si>
    <t>JANUMET TABLETAS 50/850 MG CAJA X 56 UNDS</t>
  </si>
  <si>
    <t xml:space="preserve">19992192-2          </t>
  </si>
  <si>
    <t>2009M-0009185</t>
  </si>
  <si>
    <t>JANUMET TABLETAS 50/850 MG X 28 UNDS</t>
  </si>
  <si>
    <t xml:space="preserve">19992192-1          </t>
  </si>
  <si>
    <t>JANUVIA TABLETAS 100 MG CAJA X 14 UNDS</t>
  </si>
  <si>
    <t xml:space="preserve">19975048-2          </t>
  </si>
  <si>
    <t>2019M-0006868-R1</t>
  </si>
  <si>
    <t>SITAGLIPTINA</t>
  </si>
  <si>
    <t>JANUVIA TABLETAS 50 MG CAJA X 28 UNDS</t>
  </si>
  <si>
    <t xml:space="preserve">19975068-2          </t>
  </si>
  <si>
    <t>2007M-0007030</t>
  </si>
  <si>
    <t>JARDIANCE DUO TABLETAS 12.5/1000MG CAJA X 60 UNDS</t>
  </si>
  <si>
    <t>EMPAGLIFOZINA -METFORMINA</t>
  </si>
  <si>
    <t>JARDIANCE TABLETAS 10 MG CAJA X 30 UNDS</t>
  </si>
  <si>
    <t xml:space="preserve">20073367-3          </t>
  </si>
  <si>
    <t>2015M-0016002</t>
  </si>
  <si>
    <t>EMPAGLIFLOZINA</t>
  </si>
  <si>
    <t>JARDIANCE TABLETAS 25 MG CAJA X 30 UNDS</t>
  </si>
  <si>
    <t xml:space="preserve">20061998-3          </t>
  </si>
  <si>
    <t>2015M-0015993</t>
  </si>
  <si>
    <t>JER.INSUL.1.0ML.30GX13MM.90+++ JERINGA 30 G CAJA 1.0 ML</t>
  </si>
  <si>
    <t>KAZIDE SUSPENSION 30 ML</t>
  </si>
  <si>
    <t xml:space="preserve">19956696-2          </t>
  </si>
  <si>
    <t>2016M-0005087-R1</t>
  </si>
  <si>
    <t>NITAZOXANIDA</t>
  </si>
  <si>
    <t>KAZIDE SUSPENSION 60 ML</t>
  </si>
  <si>
    <t xml:space="preserve">19956696-4          </t>
  </si>
  <si>
    <t>KAZIDE TABLETAS 200 MG CAJA X 6 UNDS</t>
  </si>
  <si>
    <t xml:space="preserve">19942419-19         </t>
  </si>
  <si>
    <t>2015M-0003367-R1</t>
  </si>
  <si>
    <t>KAZIDE TABLETAS 500 MG CAJA X 6 UNDS</t>
  </si>
  <si>
    <t xml:space="preserve">19942420-2          </t>
  </si>
  <si>
    <t>2015M-0003363-R1</t>
  </si>
  <si>
    <t>KEFLEX TABLETAS 500 MG CAJA X 24 UNDS</t>
  </si>
  <si>
    <t xml:space="preserve">20014813-2          </t>
  </si>
  <si>
    <t>2016M-0011198-R1</t>
  </si>
  <si>
    <t>KELUAL DS DUCRAY CREMA 40 ML</t>
  </si>
  <si>
    <t>NSOC54213-13CO</t>
  </si>
  <si>
    <t>KELUAL DS DUCRAY SHAMPOO 100 ML</t>
  </si>
  <si>
    <t>FRSCO</t>
  </si>
  <si>
    <t>NSC2006CO21947</t>
  </si>
  <si>
    <t>KENACORT-A AMPOLLA 10 MG 5 ML</t>
  </si>
  <si>
    <t>38991-2</t>
  </si>
  <si>
    <t>2017M-3895-R4</t>
  </si>
  <si>
    <t>TRIAMCINOLONA,ACETONIDA</t>
  </si>
  <si>
    <t>VIA INTRADERMICA</t>
  </si>
  <si>
    <t>KENALER GOTAS 0.05 % 5 ML</t>
  </si>
  <si>
    <t xml:space="preserve">19930002-1          </t>
  </si>
  <si>
    <t>2019M-0001633-R2</t>
  </si>
  <si>
    <t>KETOTIFENO</t>
  </si>
  <si>
    <t>KEPPRA (LEVETIRACETAM) SOLUCION 100 MG 300 ML</t>
  </si>
  <si>
    <t xml:space="preserve">19975838-4          </t>
  </si>
  <si>
    <t>2019M-0006885-R1</t>
  </si>
  <si>
    <t>LEVETIRACETAM</t>
  </si>
  <si>
    <t>KEPPRA (LEVETIRACETAM) TABLETAS 1000 MG CAJA X 30 UNDS</t>
  </si>
  <si>
    <t xml:space="preserve">19936411-1          </t>
  </si>
  <si>
    <t>2019M-0002929-R2</t>
  </si>
  <si>
    <t>KEPPRA (LEVETIRACETAM) TABLETAS 500 MG CAJA X 30 UNDS</t>
  </si>
  <si>
    <t xml:space="preserve">19936412-2          </t>
  </si>
  <si>
    <t>2019M-0002928-R2</t>
  </si>
  <si>
    <t>KETESSE COMPRIMIDOS 25 MG CAJA X 20 UNDS</t>
  </si>
  <si>
    <t xml:space="preserve">19928118-1          </t>
  </si>
  <si>
    <t>2013M-0001416-R1</t>
  </si>
  <si>
    <t>DEXKETOPROFENO</t>
  </si>
  <si>
    <t>A MENARINI LATIN AMERICA SLU</t>
  </si>
  <si>
    <t>KETOCONAZOL MK TABLETAS 200 MG CAJA X 10 UNDS</t>
  </si>
  <si>
    <t>24579-1</t>
  </si>
  <si>
    <t>2015M-007485-R3</t>
  </si>
  <si>
    <t>KETOMED SHAMPOO 100 ML</t>
  </si>
  <si>
    <t xml:space="preserve">19931135-2          </t>
  </si>
  <si>
    <t>2013M-0001787-R1</t>
  </si>
  <si>
    <t>KETOPROFENO GENFAR GEL 2.5% 60 G</t>
  </si>
  <si>
    <t xml:space="preserve">11699-2             </t>
  </si>
  <si>
    <t>2008M-011174-R1</t>
  </si>
  <si>
    <t>KETOPROFENO</t>
  </si>
  <si>
    <t>KETOROLACO GENFAR AMPOLLAS 30 MG CAJA X 5 UNDS</t>
  </si>
  <si>
    <t xml:space="preserve">53287-1             </t>
  </si>
  <si>
    <t>2015M-001675-R2</t>
  </si>
  <si>
    <t>KETOROLACO TROMETAMINA</t>
  </si>
  <si>
    <t>KETOTIFENO GENFAR JARABE 1 MG FRASCO 100 ML</t>
  </si>
  <si>
    <t xml:space="preserve">37920-2             </t>
  </si>
  <si>
    <t>2017M-012125-R3</t>
  </si>
  <si>
    <t>KETUM GEL 30 G</t>
  </si>
  <si>
    <t xml:space="preserve">208165-5            </t>
  </si>
  <si>
    <t>2008M-010124-R1</t>
  </si>
  <si>
    <t>KILOX GOTAS 0.6 % 5 ML</t>
  </si>
  <si>
    <t xml:space="preserve">19938258-5          </t>
  </si>
  <si>
    <t>2013M-0002723-R1</t>
  </si>
  <si>
    <t>KINOR NF SOLUCION 10 ML</t>
  </si>
  <si>
    <t xml:space="preserve">20003378-1          </t>
  </si>
  <si>
    <t>2009M-0010060</t>
  </si>
  <si>
    <t>ACIDO LACTICO-ACIDO SALICILICO</t>
  </si>
  <si>
    <t>KLARICID TABLETAS 500 MG CAJA X 10 UNDS</t>
  </si>
  <si>
    <t xml:space="preserve">19961994-2          </t>
  </si>
  <si>
    <t>2016M-0005143-R1</t>
  </si>
  <si>
    <t>CLARITROMICINA</t>
  </si>
  <si>
    <t>KOACT 1000 MG 15TBS++++ TABLETAS 875MG/125MG CAJA</t>
  </si>
  <si>
    <t>20004817-1</t>
  </si>
  <si>
    <t>2009M-0010086</t>
  </si>
  <si>
    <t>AMOXICILINA+CLAVULINATO</t>
  </si>
  <si>
    <t>AUROBINDO PHARMA LIMITED</t>
  </si>
  <si>
    <t>KRYTANTEK OFTENO GOTAS OFTÁLMICAS 5 ML</t>
  </si>
  <si>
    <t>19992554-1</t>
  </si>
  <si>
    <t>2008M-0008717</t>
  </si>
  <si>
    <t>BRIMONIDINA, DORZOLAMIDA, TIMOLOL</t>
  </si>
  <si>
    <t>LACORYL CÁPSULAS 60 MG CAJA X 14 UNDS</t>
  </si>
  <si>
    <t xml:space="preserve">19915479-21        </t>
  </si>
  <si>
    <t>2011M-0000132-R2</t>
  </si>
  <si>
    <t>PYCNOGENOL</t>
  </si>
  <si>
    <t>LABORATORIOS SYNTHESIS S.A.S.</t>
  </si>
  <si>
    <t>LACORYL-T GEL 40 G</t>
  </si>
  <si>
    <t>19962233-1</t>
  </si>
  <si>
    <t>2017M-0005750-R1</t>
  </si>
  <si>
    <t>LACRISYN GOTAS 4/3MG 10 ML</t>
  </si>
  <si>
    <t xml:space="preserve">20086475-1          </t>
  </si>
  <si>
    <t>2015M-0016160</t>
  </si>
  <si>
    <t>POLIETILENGLICOL-PROPILENGLICOL</t>
  </si>
  <si>
    <t>LACTULAX SOBRE X 12 UNDS</t>
  </si>
  <si>
    <t xml:space="preserve">38540-2             </t>
  </si>
  <si>
    <t>2016M-012354-R3</t>
  </si>
  <si>
    <t>LACTULOSA</t>
  </si>
  <si>
    <t>LAGRICEL OFTENO RESPULAS 4 MG X 20 UNDS</t>
  </si>
  <si>
    <t>19908041-4</t>
  </si>
  <si>
    <t>2012M-0001128-R1</t>
  </si>
  <si>
    <t>RESPULAS</t>
  </si>
  <si>
    <t>LAGRIFRESH GOTAS OFTÁLMICAS 15 ML</t>
  </si>
  <si>
    <t xml:space="preserve">19937169-2          </t>
  </si>
  <si>
    <t>2019M-0002724-R2</t>
  </si>
  <si>
    <t>LAGRIFRESH MOISTURE GOTAS 0.10% 15 ML</t>
  </si>
  <si>
    <t xml:space="preserve">OPTICA SANTA LUCIA S.A.      </t>
  </si>
  <si>
    <t>LAGRIFRESH MOISTURE UNIDOSE 0.10% X 20 UNDS</t>
  </si>
  <si>
    <t>LAGRIKOV SOLUCION OFTALMICA 0.5 % 15 ML</t>
  </si>
  <si>
    <t>FRSCO GOTERO</t>
  </si>
  <si>
    <t>SOLUCION OFTALMICA</t>
  </si>
  <si>
    <t>LAGRIMAX GOTAS CAJA 10 ML</t>
  </si>
  <si>
    <t xml:space="preserve">20086807-1          </t>
  </si>
  <si>
    <t>2015M-0016418</t>
  </si>
  <si>
    <t>CARBOXIMETILCELULOSA+GLICERINA</t>
  </si>
  <si>
    <t>LAMICTAL TABLETAS 100 MG CAJA X 30 UNDS</t>
  </si>
  <si>
    <t xml:space="preserve">215608-1            </t>
  </si>
  <si>
    <t>2007M- 007181- R1</t>
  </si>
  <si>
    <t>LAMOTRIGINA</t>
  </si>
  <si>
    <t>LAMICTAL TABLETAS 25 MG CAJA X 30 UNDS</t>
  </si>
  <si>
    <t xml:space="preserve">215610-1            </t>
  </si>
  <si>
    <t>2007 M-007182 R1</t>
  </si>
  <si>
    <t>LAMICTAL TABLETAS 50 MG CAJA X 30 UNDS</t>
  </si>
  <si>
    <t xml:space="preserve">19935908-2          </t>
  </si>
  <si>
    <t>2014M-0002638-R1</t>
  </si>
  <si>
    <t>LAMICTAL+++ TABLETA 200 MG X 30 UNDS</t>
  </si>
  <si>
    <t xml:space="preserve">230133-2            </t>
  </si>
  <si>
    <t>2019 M-012825-R2</t>
  </si>
  <si>
    <t>LAMISIL CREMA 1 % CAJA 15 G</t>
  </si>
  <si>
    <t xml:space="preserve">227295-2            </t>
  </si>
  <si>
    <t>2018M- 011233-R2</t>
  </si>
  <si>
    <t>LAMISIL SPRAY 30 ML</t>
  </si>
  <si>
    <t xml:space="preserve">FRASCO  SPRAY </t>
  </si>
  <si>
    <t xml:space="preserve">226454-2            </t>
  </si>
  <si>
    <t>2018M-011379-R2</t>
  </si>
  <si>
    <t>LANSOPEP CÁPSULAS 30 MG CAJA X 28 UNDS</t>
  </si>
  <si>
    <t>55669-7</t>
  </si>
  <si>
    <t>2015M-000336-R2</t>
  </si>
  <si>
    <t>LANSOPRAZOL</t>
  </si>
  <si>
    <t>LANSOPRAZOL LR GENFAR CÁPSULAS 30 MG CAJA X 14 UNDS</t>
  </si>
  <si>
    <t xml:space="preserve">19989033-3          </t>
  </si>
  <si>
    <t>2008M-0007993</t>
  </si>
  <si>
    <t>LANSOPRAZOL MK CAPSULAS 30 MG CAJA X 7 UNDS</t>
  </si>
  <si>
    <t xml:space="preserve">216523-1            </t>
  </si>
  <si>
    <t>2008M-10465-R1</t>
  </si>
  <si>
    <t>LANTUS CD VIAL 100 UI 10 ML</t>
  </si>
  <si>
    <t xml:space="preserve">19914262-4          </t>
  </si>
  <si>
    <t>2016M-0000394-R2</t>
  </si>
  <si>
    <t>INSULINA GLARGINA</t>
  </si>
  <si>
    <t>LANTUS CF VIAL 100 UI 3 ML</t>
  </si>
  <si>
    <t xml:space="preserve">19914312-4          </t>
  </si>
  <si>
    <t>2016M-0000384-R2</t>
  </si>
  <si>
    <t>LANTUS SOLOSTAR (CF) 100 UI 3 ML</t>
  </si>
  <si>
    <t xml:space="preserve">19914312-20         </t>
  </si>
  <si>
    <t>LASIX COMPRIMIDOS 40 MG CAJA X 20 UNDS</t>
  </si>
  <si>
    <t xml:space="preserve">27407-3             </t>
  </si>
  <si>
    <t>2016M-00181-R3</t>
  </si>
  <si>
    <t>LASTACAFT GOTAS OFTÁLMICAS 0.25% 3 ML</t>
  </si>
  <si>
    <t xml:space="preserve">20035873-1          </t>
  </si>
  <si>
    <t>2019M-0013284-R1</t>
  </si>
  <si>
    <t>ALCAFTADINA</t>
  </si>
  <si>
    <t>LATANOX (CF) GOTAS OFTÁLMICAS 5 ML</t>
  </si>
  <si>
    <t xml:space="preserve">19947216-2          </t>
  </si>
  <si>
    <t>2016M-0004180-R1</t>
  </si>
  <si>
    <t>LEGABIN SR TABLETAS 75 MG CAJA X 30 UNDS</t>
  </si>
  <si>
    <t xml:space="preserve">20059237-6          </t>
  </si>
  <si>
    <t>2015M-0016176</t>
  </si>
  <si>
    <t>PREGABALINA</t>
  </si>
  <si>
    <t>LENICORT EMULSIÓN 0.1% 60 G</t>
  </si>
  <si>
    <t>20013725-1</t>
  </si>
  <si>
    <t>2016M-0011473-R1</t>
  </si>
  <si>
    <t>DERMAPLUS S.A.S</t>
  </si>
  <si>
    <t>LEPONEX 100 MG. 20 COMPS.DCONT</t>
  </si>
  <si>
    <t>22511-1</t>
  </si>
  <si>
    <t>2017M-009650-R3</t>
  </si>
  <si>
    <t>BGP PRODUCTS OPERATIONS GMBH</t>
  </si>
  <si>
    <t>LEPONEX 25 MG. 20 COMPS.DCONT</t>
  </si>
  <si>
    <t>1980471-1</t>
  </si>
  <si>
    <t>2017M-007254-R3</t>
  </si>
  <si>
    <t>LEPRIT ENZIMATICO GRAGEAS CAJA X 30 UNDS</t>
  </si>
  <si>
    <t>20027412-3</t>
  </si>
  <si>
    <t>2017M-0012253-R1</t>
  </si>
  <si>
    <t>LEVOSULPIRIDA,SIMETICONA,PANCREATINA</t>
  </si>
  <si>
    <t>LEPRIT ENZIMATICO TABLETAS CAJA X 60 UNDS</t>
  </si>
  <si>
    <t>20027412-9</t>
  </si>
  <si>
    <t>PANCREATINA Y SIMETICONA</t>
  </si>
  <si>
    <t>LEVOC TABLETAS 5 MG CAJA X 10 UNDS</t>
  </si>
  <si>
    <t xml:space="preserve">19950570-1          </t>
  </si>
  <si>
    <t>2015M-0004240-R1</t>
  </si>
  <si>
    <t>LEVOCETIRIZINA PROCAPS TABLETAS 5 MG CAJA X 10 UNDS</t>
  </si>
  <si>
    <t xml:space="preserve">19944142-1          </t>
  </si>
  <si>
    <t>2015M-0003814-R1</t>
  </si>
  <si>
    <t>LEVOMEPROMAZINA HUMAX GOTAS 4% 20 ML</t>
  </si>
  <si>
    <t xml:space="preserve">19977387-2          </t>
  </si>
  <si>
    <t>2007M-0007588</t>
  </si>
  <si>
    <t>LEVOMEPROMAZINA</t>
  </si>
  <si>
    <t>LEVOPRONT JARABE FRASCO 120 ML</t>
  </si>
  <si>
    <t xml:space="preserve">19903434-2          </t>
  </si>
  <si>
    <t>2009M-13520R1</t>
  </si>
  <si>
    <t>LEVODROPROPIZINA</t>
  </si>
  <si>
    <t xml:space="preserve">BAGO DE COLOMBIA LTDA.                  </t>
  </si>
  <si>
    <t>LEVOTIROXINA MK TABLETAS 25 MCG CAJA X 50 UNDS</t>
  </si>
  <si>
    <t>20027645-21</t>
  </si>
  <si>
    <t>2011M-0012368</t>
  </si>
  <si>
    <t>LEVOTIROXINA SÓDICA.PROCAPS CÁPSULAS 100 MCG CAJA X 30 UNDS</t>
  </si>
  <si>
    <t>19974623-1</t>
  </si>
  <si>
    <t>2018M-0007334-R1</t>
  </si>
  <si>
    <t>LEVOTIROXINA SÓDICA.PROCAPS CÁPSULAS 50 MCG CAJA X 30 UNDS</t>
  </si>
  <si>
    <t xml:space="preserve">19974622-1          </t>
  </si>
  <si>
    <t>2018M-0007277-R1</t>
  </si>
  <si>
    <t>LEXAPRO COMPRIMIDOS 10 MG CAJA X 14 UNDS</t>
  </si>
  <si>
    <t xml:space="preserve">19934178-2          </t>
  </si>
  <si>
    <t>2019M-0002337-R2</t>
  </si>
  <si>
    <t>LUNDBECK COLOMBIA S.A.S.</t>
  </si>
  <si>
    <t>LIDOMAX CREMA 4% CAJA 5 G</t>
  </si>
  <si>
    <t>2011M-0012574</t>
  </si>
  <si>
    <t>LIDOCAINA CLORHIDRATO</t>
  </si>
  <si>
    <t>LIDOPROCTO SUPOSITORIOS X 10 UNDS</t>
  </si>
  <si>
    <t>D LO</t>
  </si>
  <si>
    <t xml:space="preserve">39293-1             </t>
  </si>
  <si>
    <t>2012M-012606-R2</t>
  </si>
  <si>
    <t>HIDROCORTISONA,LIDOCAINA</t>
  </si>
  <si>
    <t>SUPOSITORIOS</t>
  </si>
  <si>
    <t>LIDOPROCTO UNGUENTO CAJA 10 G</t>
  </si>
  <si>
    <t>38997-5</t>
  </si>
  <si>
    <t>2012M-013021-R2</t>
  </si>
  <si>
    <t>HIDROCORTISONA+LIDOCAINA</t>
  </si>
  <si>
    <t>ROPSOHN THERAPEUTICS S.A.S</t>
  </si>
  <si>
    <t>LINDISC-50 4 PARCHES PARCHE CAJA</t>
  </si>
  <si>
    <t>LIORESAL (BACLOFEN) COMPRIMIDOS 10 MG CAJA X 50 UNDS</t>
  </si>
  <si>
    <t>LIOTON GEL 1000 MG 50 G</t>
  </si>
  <si>
    <t>TUBI</t>
  </si>
  <si>
    <t xml:space="preserve">206903-1            </t>
  </si>
  <si>
    <t>2010M-13740 R1</t>
  </si>
  <si>
    <t>HEPARINA SODICA</t>
  </si>
  <si>
    <t>LIPITOR TABLETAS 10 MG CAJA X 30 UNDS</t>
  </si>
  <si>
    <t xml:space="preserve">212446-6            </t>
  </si>
  <si>
    <t>2018M-006706-R2</t>
  </si>
  <si>
    <t>LIPITOR TABLETAS 40 MG CAJA X 30 UNDS</t>
  </si>
  <si>
    <t xml:space="preserve">19919867-23         </t>
  </si>
  <si>
    <t>2018M-0000961-R2</t>
  </si>
  <si>
    <t>LIPOMEGA CAPSULAS 20 MG CAJA X 30 UNDS</t>
  </si>
  <si>
    <t xml:space="preserve">20090823-1          </t>
  </si>
  <si>
    <t>2015M-0016009</t>
  </si>
  <si>
    <t>ATORVASTATINA -OMEGA 3</t>
  </si>
  <si>
    <t>LIVIAL TABLETAS 2.5 MG CAJA X 30 UNDS</t>
  </si>
  <si>
    <t xml:space="preserve">209407-1            </t>
  </si>
  <si>
    <t>2008 M-010397-R1</t>
  </si>
  <si>
    <t>TIBOLONA</t>
  </si>
  <si>
    <t>LOPERAMIDA GENFAR TABLETAS 2 MG CAJA X 100 UNDS</t>
  </si>
  <si>
    <t xml:space="preserve">20046526-4          </t>
  </si>
  <si>
    <t>2012M-0013528</t>
  </si>
  <si>
    <t>LOPERAMIDA CLORHIDRATO</t>
  </si>
  <si>
    <t>LORATADINA GENFAR JARABE 5 MG 100 ML</t>
  </si>
  <si>
    <t xml:space="preserve">52608-1             </t>
  </si>
  <si>
    <t>2005M-001206-R1</t>
  </si>
  <si>
    <t>LORATADINA</t>
  </si>
  <si>
    <t>LORATADINA GENFAR TABLETAS 10 MG CAJA X 10 UNDS</t>
  </si>
  <si>
    <t xml:space="preserve">38880-2             </t>
  </si>
  <si>
    <t>2015M-000184-R2</t>
  </si>
  <si>
    <t>LOSARTAN GENFAR TABLETAS 50 MG CAJA X 30 UNDS</t>
  </si>
  <si>
    <t xml:space="preserve">19917705-2          </t>
  </si>
  <si>
    <t>2009-M009961</t>
  </si>
  <si>
    <t>LOSARTAN MK TABLETAS 50 MG CAJA X 15 UNDS</t>
  </si>
  <si>
    <t xml:space="preserve">224830-2            </t>
  </si>
  <si>
    <t>2008M-010251-R1</t>
  </si>
  <si>
    <t>LOSARTAN/HCT MK TABLETAS 100/12.5 MG CAJA X 30 UNDS</t>
  </si>
  <si>
    <t>20033870-7</t>
  </si>
  <si>
    <t>2018M-0012844-R1</t>
  </si>
  <si>
    <t>LOSARTAN POTASICO,HIDROCLOROTIAZIDA</t>
  </si>
  <si>
    <t>LOTESOFT GOTAS 0.5 % CAJA 5 ML</t>
  </si>
  <si>
    <t xml:space="preserve">19925591-1          </t>
  </si>
  <si>
    <t>2015M-0003224-R1</t>
  </si>
  <si>
    <t>LOTEPREDNOL</t>
  </si>
  <si>
    <t>LOVASTATINA GENFAR TABLETAS 20 MG CAJA X 10 UNDS</t>
  </si>
  <si>
    <t xml:space="preserve">57687-6             </t>
  </si>
  <si>
    <t>2016M-003810-R2</t>
  </si>
  <si>
    <t>LOVASTATINA</t>
  </si>
  <si>
    <t>LOVASTATINA MK TABLETAS 20 MG CAJA X 10 UNDS</t>
  </si>
  <si>
    <t xml:space="preserve">38340-2             </t>
  </si>
  <si>
    <t>2015M-012488-R3</t>
  </si>
  <si>
    <t>LUKAST TABLETAS 10 MG CAJA X 90 UNDS</t>
  </si>
  <si>
    <t xml:space="preserve">19926716-10         </t>
  </si>
  <si>
    <t>2017M-0001009-R2</t>
  </si>
  <si>
    <t>MONTELUKAST SODICO</t>
  </si>
  <si>
    <t>LUMIGAN GOTAS OFTÁLMICAS 0.03% 3 ML</t>
  </si>
  <si>
    <t>19923968-4</t>
  </si>
  <si>
    <t>2018M-0000560-R2</t>
  </si>
  <si>
    <t>BIMATOPROST</t>
  </si>
  <si>
    <t>ALLERGAN INC</t>
  </si>
  <si>
    <t>LUMIGAN RC GOTAS OFTÁLMICAS 0.01% 3 ML</t>
  </si>
  <si>
    <t>20009282-1</t>
  </si>
  <si>
    <t>2017M-0011385-R1</t>
  </si>
  <si>
    <t>LUVOX TABLETAS 100 MG CAJA X 30 UNDS</t>
  </si>
  <si>
    <t xml:space="preserve">59491-3             </t>
  </si>
  <si>
    <t>2015 M-001927-R2</t>
  </si>
  <si>
    <t>FLUVOXAMINA</t>
  </si>
  <si>
    <t>LYRICA CAPSULAS 150 MG CAJA X 30 UNDS</t>
  </si>
  <si>
    <t xml:space="preserve">19953204-8          </t>
  </si>
  <si>
    <t>2015M-0004457-R1</t>
  </si>
  <si>
    <t>LYRICA CAPSULAS 25 MG CAJA X 30 UNDS</t>
  </si>
  <si>
    <t xml:space="preserve">20028918-5          </t>
  </si>
  <si>
    <t>2018M-0013443-R1</t>
  </si>
  <si>
    <t>LYRICA CAPSULAS 50 MG CAJA X 30 UNDS</t>
  </si>
  <si>
    <t xml:space="preserve">20041735-5          </t>
  </si>
  <si>
    <t>2018M-0013498-R1</t>
  </si>
  <si>
    <t>LYRICA CAPSULAS 75 MG CAJA X 14 UNDS</t>
  </si>
  <si>
    <t xml:space="preserve">19953202-19         </t>
  </si>
  <si>
    <t>2015M-0004455-R1</t>
  </si>
  <si>
    <t>LYRICA CAPSULAS 75 MG CAJA X 30 UNDS</t>
  </si>
  <si>
    <t xml:space="preserve">19953202-7          </t>
  </si>
  <si>
    <t>LYRICA SOLUCION 20 MG 105 ML</t>
  </si>
  <si>
    <t xml:space="preserve">20062371-1          </t>
  </si>
  <si>
    <t>2019M-0015434-R1</t>
  </si>
  <si>
    <t>MACMIROR COMPLEX OVULOS 500 MG CAJA 6</t>
  </si>
  <si>
    <t xml:space="preserve">20013586-2          </t>
  </si>
  <si>
    <t>2010M-0010948</t>
  </si>
  <si>
    <t>NIFURATEL+NISTATINA</t>
  </si>
  <si>
    <t>MACRODANTINA CAPSULAS 100 MG CAJA X 40 UNDS</t>
  </si>
  <si>
    <t>20064093-2</t>
  </si>
  <si>
    <t>2019M-0015038-R1</t>
  </si>
  <si>
    <t>NITROFURANTOINA</t>
  </si>
  <si>
    <t>MACRODANTINA CÁPSULAS 50 MG CAJA X 40 UNDS</t>
  </si>
  <si>
    <t>20067562-4</t>
  </si>
  <si>
    <t>2019M-0015231-R1</t>
  </si>
  <si>
    <t>MAGISTRAL $1000</t>
  </si>
  <si>
    <t>PREPARACIONES MAGISTRALES</t>
  </si>
  <si>
    <t>MAGISTRAL DESONID+KETOCO+IRGAS</t>
  </si>
  <si>
    <t>MAGISTRAL MOPSALEM+AC.MANTLE</t>
  </si>
  <si>
    <t>MAGNESIA MK SUSPENSION 120 ML</t>
  </si>
  <si>
    <t xml:space="preserve">225393-01           </t>
  </si>
  <si>
    <t>2008 M-012243 R-1</t>
  </si>
  <si>
    <t>HIDROXIDO DE MAGNESIO</t>
  </si>
  <si>
    <t>MAGNEZIN-SD TABLETAS CAJA X 90 UNDS</t>
  </si>
  <si>
    <t>MAGNESIO-ZINC</t>
  </si>
  <si>
    <t xml:space="preserve">MINERALIN S.A.S.     </t>
  </si>
  <si>
    <t>MAREOL TABLETAS CAJA X 72 UNDS</t>
  </si>
  <si>
    <t xml:space="preserve">19908368-2          </t>
  </si>
  <si>
    <t>2015M-0000142-R2</t>
  </si>
  <si>
    <t>MARIMER HYPERTONICO SPRAY 100 ML</t>
  </si>
  <si>
    <t>2010DM-0006707</t>
  </si>
  <si>
    <t>AGUA DE MAR HIPERTONICA</t>
  </si>
  <si>
    <t>MARIMER ISOTONIQ SOLUCION 100 ML</t>
  </si>
  <si>
    <t>2009DM-0005027</t>
  </si>
  <si>
    <t>AGUA DE MAR ISOTONICA</t>
  </si>
  <si>
    <t>MARTESIA CAPSULAS 75 MG CAJA X 30 UNDS</t>
  </si>
  <si>
    <t>20015001-9</t>
  </si>
  <si>
    <t>2015M-0011516-R1</t>
  </si>
  <si>
    <t>MEDROL TABLETAS 16 MG CAJA X 14 UNDS</t>
  </si>
  <si>
    <t xml:space="preserve">46144-1             </t>
  </si>
  <si>
    <t>2019M-005568-R4</t>
  </si>
  <si>
    <t>ACETATO METILPREDNISOLONA</t>
  </si>
  <si>
    <t>MEDROL TABLETAS 4 MG CAJA X 30 UNDS</t>
  </si>
  <si>
    <t xml:space="preserve">34501-1             </t>
  </si>
  <si>
    <t>2019M-002141-R4</t>
  </si>
  <si>
    <t>MELOXICAM GENFAR 1.5ML/ AMPOLLA 15 MG X 3 UNDS</t>
  </si>
  <si>
    <t xml:space="preserve">19976644-2          </t>
  </si>
  <si>
    <t>2008M-0008091</t>
  </si>
  <si>
    <t>MELOXICAM</t>
  </si>
  <si>
    <t>MELOXICAM GENFAR COMPRIMIDOS 15 MG CAJA X 10 UNDS</t>
  </si>
  <si>
    <t xml:space="preserve">19966677-1          </t>
  </si>
  <si>
    <t>2006M-0006272</t>
  </si>
  <si>
    <t>MELOXICAM GENFAR TABLETAS 15 MG CAJA X 30 UNDS</t>
  </si>
  <si>
    <t xml:space="preserve">19966677-2          </t>
  </si>
  <si>
    <t>2009M-0009957</t>
  </si>
  <si>
    <t>MEMANTINA GENFAR TABLETAS 10 MG CAJA X 28 UNDS</t>
  </si>
  <si>
    <t xml:space="preserve">20018391-1          </t>
  </si>
  <si>
    <t>2015M-0011518-R1</t>
  </si>
  <si>
    <t>MEMANTINA MK TABLETAS 10 MG CAJA X 28 UNDS</t>
  </si>
  <si>
    <t xml:space="preserve">19991043-3          </t>
  </si>
  <si>
    <t>2008M-0008769</t>
  </si>
  <si>
    <t>MEMANTINA MK TABLETAS 20 MG CAJA X 30 UNDS</t>
  </si>
  <si>
    <t xml:space="preserve">20069166-16         </t>
  </si>
  <si>
    <t>2015M-0015603</t>
  </si>
  <si>
    <t>MESALAZINA HUMAX TABLETAS 500 MG CAJA X 30 UNDS</t>
  </si>
  <si>
    <t xml:space="preserve">19940343-2          </t>
  </si>
  <si>
    <t>2019M-0002898-R2</t>
  </si>
  <si>
    <t>MESALAZINA</t>
  </si>
  <si>
    <t>METARSAL-N CÁPSULAS CAJA X 18 UNDS</t>
  </si>
  <si>
    <t xml:space="preserve">19934637-1          </t>
  </si>
  <si>
    <t>2019M-0002325-R2</t>
  </si>
  <si>
    <t>NIFUROXAZIDA, METRONIDAZOL</t>
  </si>
  <si>
    <t>METASPRAY SPRAY NASAL CAJA 10 ML</t>
  </si>
  <si>
    <t>20055155-2</t>
  </si>
  <si>
    <t>2013M-0014173</t>
  </si>
  <si>
    <t>MOMETASONA</t>
  </si>
  <si>
    <t>VIA INTRANASAL</t>
  </si>
  <si>
    <t>METASPRAY SPRAY NASAL CAJA 18 ML</t>
  </si>
  <si>
    <t>20055155-1</t>
  </si>
  <si>
    <t>METATITANE POMADA 40 G</t>
  </si>
  <si>
    <t xml:space="preserve">35256-1             </t>
  </si>
  <si>
    <t>2016M-002639-R4</t>
  </si>
  <si>
    <t>TITANIO, OXIDO ZINC Y VITAMINA A</t>
  </si>
  <si>
    <t>POMADA</t>
  </si>
  <si>
    <t xml:space="preserve">REMO S.A.S.                      </t>
  </si>
  <si>
    <t>METFORMINA CLORHIDRATO.WINTH TABLETAS 850 MG CAJA X 30 UNDS</t>
  </si>
  <si>
    <t xml:space="preserve">19905554-1          </t>
  </si>
  <si>
    <t>2009M-13957-R1</t>
  </si>
  <si>
    <t>METFORMINA</t>
  </si>
  <si>
    <t>METFORMINA GENFAR TABLETAS 500 MG CAJA X 30 UNDS</t>
  </si>
  <si>
    <t xml:space="preserve">19993385-1          </t>
  </si>
  <si>
    <t>2008M-0008511</t>
  </si>
  <si>
    <t>METFORMINA MK TABLETAS 850 MG CAJA X 30 UNDS</t>
  </si>
  <si>
    <t xml:space="preserve">19932854-3          </t>
  </si>
  <si>
    <t>2013M-0002020-R1</t>
  </si>
  <si>
    <t>METOCARBAMOL MEMPHIS TABLETAS 750 MG CAJA X 10 UNDS</t>
  </si>
  <si>
    <t>9812-3</t>
  </si>
  <si>
    <t>2016 M-002325-R2</t>
  </si>
  <si>
    <t>METOCARBAMOL</t>
  </si>
  <si>
    <t>METOCLOPRAMIDA AG TABLETAS 10 MG CAJA X 30 UNDS</t>
  </si>
  <si>
    <t xml:space="preserve">19909576-2          </t>
  </si>
  <si>
    <t>2016M-014551-R2</t>
  </si>
  <si>
    <t>METOCLOPRAMIDA</t>
  </si>
  <si>
    <t>METOPROLOL MK TABLETAS 50 MG CAJA X 30 UNDS</t>
  </si>
  <si>
    <t xml:space="preserve">19943592-03         </t>
  </si>
  <si>
    <t>2004M-0003219</t>
  </si>
  <si>
    <t>METOPROLOL TARTRATO</t>
  </si>
  <si>
    <t>METOTREXATO COMPRIMIDOS 2.5 MG CAJA X 100 UNDS</t>
  </si>
  <si>
    <t xml:space="preserve">19927154-5          </t>
  </si>
  <si>
    <t>2013M-0001140-R1</t>
  </si>
  <si>
    <t>METOTREXATO</t>
  </si>
  <si>
    <t>METOTREXATO SODICO 5 MG/2 ML S</t>
  </si>
  <si>
    <t>METRONIDAZOL GENFAR TABLETAS 500 MG CAJA X 100 UNDS</t>
  </si>
  <si>
    <t xml:space="preserve">29653-3             </t>
  </si>
  <si>
    <t>2008 M-009881-R2</t>
  </si>
  <si>
    <t>METRONIDAZOL</t>
  </si>
  <si>
    <t>METRONIDAZOL MK OVULOS 500 MG CAJA X 10 UNDS</t>
  </si>
  <si>
    <t xml:space="preserve">19900048-01         </t>
  </si>
  <si>
    <t>2009M-012362-R1</t>
  </si>
  <si>
    <t>METRONIDAZOL PROCAPS OVULOS 500 MG CAJA X 10 UNDS</t>
  </si>
  <si>
    <t xml:space="preserve">1983837-1           </t>
  </si>
  <si>
    <t>2016M-003380-R2</t>
  </si>
  <si>
    <t>MICARDIS AMLO COMPRIMIDOS 80/10 MG CAJA X 28 UNDS</t>
  </si>
  <si>
    <t xml:space="preserve">20017104-2          </t>
  </si>
  <si>
    <t>2015M-0011059-R1</t>
  </si>
  <si>
    <t>TELMISARTAN/AMLODIPINO</t>
  </si>
  <si>
    <t>MICARDIS AMLO COMPRIMIDOS 80/5 MG CAJA X 28 UNDS</t>
  </si>
  <si>
    <t xml:space="preserve">20017107-3          </t>
  </si>
  <si>
    <t>2015M-0011094-R1</t>
  </si>
  <si>
    <t>MICARDIS COMPRIMIDOS 40 MG CAJA X 28 UNDS</t>
  </si>
  <si>
    <t xml:space="preserve">19988586-3          </t>
  </si>
  <si>
    <t>2008M-0008053</t>
  </si>
  <si>
    <t>TELMISARTAN</t>
  </si>
  <si>
    <t>MICARDIS COMPRIMIDOS 80 MG CAJA X 28 UNDS</t>
  </si>
  <si>
    <t xml:space="preserve">19901852-2          </t>
  </si>
  <si>
    <t>2019 M-013413-R2</t>
  </si>
  <si>
    <t>MICARDIS PLUS 80/25 MG.14COMPS</t>
  </si>
  <si>
    <t xml:space="preserve">19976402-2          </t>
  </si>
  <si>
    <t>2018M-0007085-R1</t>
  </si>
  <si>
    <t>TELMISARTAN/HIDROCLOROTIAZIDA</t>
  </si>
  <si>
    <t>MICARDIS PLUS COMPRIMIDOS 80/12.5 MG CAJA X 28 UNDS</t>
  </si>
  <si>
    <t xml:space="preserve">19928606-3          </t>
  </si>
  <si>
    <t>2018M-0001474-R2</t>
  </si>
  <si>
    <t>MICARDIS PLUS COMPRIMIDOS 80/25 MG CAJA X 28 UNDS</t>
  </si>
  <si>
    <t xml:space="preserve">19976402-3          </t>
  </si>
  <si>
    <t>MICOFIX LOCION 30 ML</t>
  </si>
  <si>
    <t xml:space="preserve">37349-01            </t>
  </si>
  <si>
    <t>2012 M-003662-R3</t>
  </si>
  <si>
    <t>SALICILANILIDA</t>
  </si>
  <si>
    <t>MICROGYNON GRAGEAS CAJA X 21 UNDS</t>
  </si>
  <si>
    <t>19933467-1</t>
  </si>
  <si>
    <t>2016M-000145-R4</t>
  </si>
  <si>
    <t>LEVONORGESTREL, ETINILESTRADIOL</t>
  </si>
  <si>
    <t>MICROGYNON SUAVE GRAGEAS CAJA X 21 UNDS</t>
  </si>
  <si>
    <t xml:space="preserve">228238-1            </t>
  </si>
  <si>
    <t>2019M-011763-R2</t>
  </si>
  <si>
    <t>MIGRA DORIXINA COMPRIMIDOS CAJA X 10 UNDS</t>
  </si>
  <si>
    <t xml:space="preserve">226463-2            </t>
  </si>
  <si>
    <t>2017M-0000431-R2</t>
  </si>
  <si>
    <t>ERGOTAMINA-LISINA</t>
  </si>
  <si>
    <t>MIGRADORIXINA COMPRIMIDOS CAJA X 100 UNDS</t>
  </si>
  <si>
    <t xml:space="preserve">226463-3            </t>
  </si>
  <si>
    <t>MILPAX PLUS SUSPENSION MENTA 355 ML</t>
  </si>
  <si>
    <t xml:space="preserve">50785-1             </t>
  </si>
  <si>
    <t>2016M-002763-R2</t>
  </si>
  <si>
    <t>ALUMINIO Y MAGNESIO,HIDROXIDO</t>
  </si>
  <si>
    <t>MILPAX SUSPENSION CEREZA 360 ML</t>
  </si>
  <si>
    <t>2007M-006932-R1</t>
  </si>
  <si>
    <t>MILPAX SUSPENSION CHICLE 150 ML</t>
  </si>
  <si>
    <t xml:space="preserve">24380-2             </t>
  </si>
  <si>
    <t>2019M-006932-R2</t>
  </si>
  <si>
    <t>MILPAX SUSPENSION MENTA 360 ML</t>
  </si>
  <si>
    <t xml:space="preserve">24380-3             </t>
  </si>
  <si>
    <t>MILPAX T.MASTICABLES CAJA X 20 UNDS</t>
  </si>
  <si>
    <t>19989483-2</t>
  </si>
  <si>
    <t>2019M-0009509-R1</t>
  </si>
  <si>
    <t>ACIDO ALGINICO-BICARBONATO DE SODIO</t>
  </si>
  <si>
    <t>MIMPARA TABLETAS 30 MG CAJA X 30 UNDS</t>
  </si>
  <si>
    <t>20025804-3</t>
  </si>
  <si>
    <t>2017M-0013010-R1</t>
  </si>
  <si>
    <t>CINACALCET</t>
  </si>
  <si>
    <t>AMGEN EUROPE B.V.</t>
  </si>
  <si>
    <t>MINOT CAPSULAS 100 MG CAJA X 10 UNDS</t>
  </si>
  <si>
    <t>20004025-3</t>
  </si>
  <si>
    <t>2009M-0010018</t>
  </si>
  <si>
    <t>MINOCICLINA</t>
  </si>
  <si>
    <t>MINOXIDIL FORTE LOCION 5 % 60 ML</t>
  </si>
  <si>
    <t xml:space="preserve">20096391-1          </t>
  </si>
  <si>
    <t>2015M-0016470</t>
  </si>
  <si>
    <t>MINOXIDIL LOCION 2 % 60 ML</t>
  </si>
  <si>
    <t xml:space="preserve">29473-1             </t>
  </si>
  <si>
    <t>2010 M-010101 R2</t>
  </si>
  <si>
    <t>MIRTAZAPINA MK TABLETAS 30 MG CAJA X 30 UNDS</t>
  </si>
  <si>
    <t xml:space="preserve">20084050-22        </t>
  </si>
  <si>
    <t>2015M-0015843</t>
  </si>
  <si>
    <t>MIRTAZAPINA</t>
  </si>
  <si>
    <t>MIRTAZAPINA WINTHROP COMPRIMIDOS 30 MG CAJA X 10 UNDS</t>
  </si>
  <si>
    <t xml:space="preserve">20047684-2          </t>
  </si>
  <si>
    <t>2012M-0013488</t>
  </si>
  <si>
    <t>MODUALZ TABLETAS 10 MG CAJA X 28 UNDS</t>
  </si>
  <si>
    <t xml:space="preserve">19988137-3          </t>
  </si>
  <si>
    <t>2008M-0008245</t>
  </si>
  <si>
    <t>MODUALZ TABLETAS 10 MG CAJA X 300 UNDS</t>
  </si>
  <si>
    <t>19988137-11</t>
  </si>
  <si>
    <t>MODULEX CBG CAPSULAS 24 MCG CAJA X 20 UNDS</t>
  </si>
  <si>
    <t>20028573-2</t>
  </si>
  <si>
    <t>2011M-0012338</t>
  </si>
  <si>
    <t>LUBIPROSTONE</t>
  </si>
  <si>
    <t>MODURETIC TABLETAS 5/50 MG CAJA X 30 UNDS</t>
  </si>
  <si>
    <t xml:space="preserve">19909932-2          </t>
  </si>
  <si>
    <t>2016 M-014693-R2</t>
  </si>
  <si>
    <t>HIDROCLOROTIAZIDA,AMILORIDA</t>
  </si>
  <si>
    <t>MOLTOBEN CÁPSULAS 20 MG CAJA X 20 UNDS</t>
  </si>
  <si>
    <t xml:space="preserve">39989-3             </t>
  </si>
  <si>
    <t>2012 M-013210-R2</t>
  </si>
  <si>
    <t>LABORATORIOS BUSSIÉ S.A.</t>
  </si>
  <si>
    <t>MOLTOBEN JARABE 20 MG 70 ML</t>
  </si>
  <si>
    <t xml:space="preserve">219782-1            </t>
  </si>
  <si>
    <t>2009 M-011550 R-1</t>
  </si>
  <si>
    <t>MOMETASONA GENFAR CREMA 0.1% 15 G</t>
  </si>
  <si>
    <t xml:space="preserve">19947270-1          </t>
  </si>
  <si>
    <t>2015M-0004019-R1</t>
  </si>
  <si>
    <t>MOMETASONA GENFAR LOCION 0.1% 30 ML</t>
  </si>
  <si>
    <t xml:space="preserve">19947271-1          </t>
  </si>
  <si>
    <t>2015M-0004016-R1</t>
  </si>
  <si>
    <t>MOMETASONA MK SPRAY NASAL 0.05 % 10 G</t>
  </si>
  <si>
    <t xml:space="preserve">020034460-01        </t>
  </si>
  <si>
    <t>2018M-0012822-R1</t>
  </si>
  <si>
    <t>MOMETASONA MK SPRAY NASAL 0.05% 18 G</t>
  </si>
  <si>
    <t xml:space="preserve">020034460-02        </t>
  </si>
  <si>
    <t>MOMETASYN FREE SPRAY NASAL 50 MCG 200 DOSIS</t>
  </si>
  <si>
    <t xml:space="preserve">020043439-05        </t>
  </si>
  <si>
    <t>2013M-0014464</t>
  </si>
  <si>
    <t>MOMETASYN SPRAY NASAL 0.05 % 20 G X 200 APLICACIONES</t>
  </si>
  <si>
    <t xml:space="preserve">19930439-2          </t>
  </si>
  <si>
    <t>2018M-0001740-R2</t>
  </si>
  <si>
    <t>MONOVEL CREMA 0.1% 15 G</t>
  </si>
  <si>
    <t xml:space="preserve">53123-1             </t>
  </si>
  <si>
    <t>2016M-002958-R2</t>
  </si>
  <si>
    <t>MONOVEL LOCION 0.1% 30 ML</t>
  </si>
  <si>
    <t xml:space="preserve">53125-1             </t>
  </si>
  <si>
    <t>2016M-002955-R2</t>
  </si>
  <si>
    <t>MONTELUKAST GENFAR T.MASTICABLES 5 MG X 30 UNDS</t>
  </si>
  <si>
    <t xml:space="preserve">19945252-4          </t>
  </si>
  <si>
    <t>2015M-0003644-R1</t>
  </si>
  <si>
    <t>MONTELUKAST GENFAR TABLETAS 10 MG X 30 UNDS</t>
  </si>
  <si>
    <t xml:space="preserve">19945253-4          </t>
  </si>
  <si>
    <t>2015M-0003643-R1</t>
  </si>
  <si>
    <t>MONTELUKAST MK T. MASTICABLES 5 MG CAJA X 30 UNDS</t>
  </si>
  <si>
    <t>2007M-0007171</t>
  </si>
  <si>
    <t>MONURIL SOBRES 3 G CAJA X 1 UND</t>
  </si>
  <si>
    <t xml:space="preserve">19943837-5          </t>
  </si>
  <si>
    <t>2015M-0003562-R1</t>
  </si>
  <si>
    <t>FOSFOMICINA TROMETAMOL</t>
  </si>
  <si>
    <t>MORFINA SOLUCION ORAL 30 MG FRASCO 30 CC</t>
  </si>
  <si>
    <t>MORFINA</t>
  </si>
  <si>
    <t>MONOPOLIO DEL ESTADO</t>
  </si>
  <si>
    <t>MOXIFLOXACINA MK TABLETAS 400 MG CAJA X 7 UNDS</t>
  </si>
  <si>
    <t xml:space="preserve">20020358-8          </t>
  </si>
  <si>
    <t>2016M-0011418-R1</t>
  </si>
  <si>
    <t>MOXIFLOXACINA</t>
  </si>
  <si>
    <t>MOXIFLOXACINO GENFAR TABLETAS 400 MG CAJA X 7 UNDS</t>
  </si>
  <si>
    <t>20089685-3</t>
  </si>
  <si>
    <t>2015M-0016645</t>
  </si>
  <si>
    <t>MOXIFLOXACINO</t>
  </si>
  <si>
    <t>MUCOSINA SUSPENSION NARANJA CAJA 120 ML</t>
  </si>
  <si>
    <t>19908284-7</t>
  </si>
  <si>
    <t>2010 M-014814 R1</t>
  </si>
  <si>
    <t>CARBOXICISTEINA</t>
  </si>
  <si>
    <t>MUTUM CR COMPRIMIDOS 10 MG CAJA X 20 UNDS</t>
  </si>
  <si>
    <t xml:space="preserve">19908056-2          </t>
  </si>
  <si>
    <t>2016M-14437-R2</t>
  </si>
  <si>
    <t>OXIBUTININA CLORHIDRATO</t>
  </si>
  <si>
    <t>MUVETT CÁPSULAS CAJA X 21 UNDS</t>
  </si>
  <si>
    <t xml:space="preserve">19908273-5          </t>
  </si>
  <si>
    <t>2016M-0000192-R2</t>
  </si>
  <si>
    <t>MUVETT S TABLETAS 200MG/120MG CAJA X 21 UNDS</t>
  </si>
  <si>
    <t xml:space="preserve">19941307-1          </t>
  </si>
  <si>
    <t>2015M-0003716-R1</t>
  </si>
  <si>
    <t>TRIMEBUTINA, SIMETICONA</t>
  </si>
  <si>
    <t>MUXOL ADULTOS JARABE FRASCO 120 ML</t>
  </si>
  <si>
    <t xml:space="preserve">19983468-7          </t>
  </si>
  <si>
    <t>2008M-0008133</t>
  </si>
  <si>
    <t>AMBROXOL CLORHIDRATO</t>
  </si>
  <si>
    <t>MYCOSTER HONGOS UÑAS</t>
  </si>
  <si>
    <t>2009M-0010257</t>
  </si>
  <si>
    <t>CICLOPIROX</t>
  </si>
  <si>
    <t>MYLANTA DOS SUSPENSION FRESA 240 ML</t>
  </si>
  <si>
    <t>2015M-0011284-R1</t>
  </si>
  <si>
    <t>HID.ALUMINIO-HID.MAGNESIO-SIMETICONA</t>
  </si>
  <si>
    <t>MYRBETRIC 50 MG CAJA X 30 UNDS</t>
  </si>
  <si>
    <t>20104297-3</t>
  </si>
  <si>
    <t>2017M-0017567</t>
  </si>
  <si>
    <t>MIRABREGON</t>
  </si>
  <si>
    <t>ASTELLAS PHARMA US. INC.</t>
  </si>
  <si>
    <t>NABILA COMPRIMIDOS 5 MG CAJA X 28 UNDS</t>
  </si>
  <si>
    <t xml:space="preserve">20001377-5          </t>
  </si>
  <si>
    <t>2018M-0009439-R1</t>
  </si>
  <si>
    <t>NEBIVOLOL</t>
  </si>
  <si>
    <t>N-ACETILCISTEINA MK SOBRES 600 MG CAJA X 10 UNDS</t>
  </si>
  <si>
    <t xml:space="preserve">226266-1            </t>
  </si>
  <si>
    <t>2008M-012488R1</t>
  </si>
  <si>
    <t>NAPROXENO GENFAR TABLETAS 500 MG CAJA X 10 UNDS</t>
  </si>
  <si>
    <t xml:space="preserve">31190-1             </t>
  </si>
  <si>
    <t>2019M-010156-R3</t>
  </si>
  <si>
    <t>NAPROXENO MK SUSPENSION 125 MG CAJA 60 ML</t>
  </si>
  <si>
    <t xml:space="preserve">43730-4             </t>
  </si>
  <si>
    <t>2018M-012962-R3</t>
  </si>
  <si>
    <t>NARAMIG TABLETAS 2.5 MG CAJA X 7 UNDS</t>
  </si>
  <si>
    <t>219084-7</t>
  </si>
  <si>
    <t>2018 M-011921R-2</t>
  </si>
  <si>
    <t>NARATRIPTAN</t>
  </si>
  <si>
    <t>NASACORT-AQ SPRAY NASAL 55 MCG 120 DOSIS</t>
  </si>
  <si>
    <t xml:space="preserve">53475-1             </t>
  </si>
  <si>
    <t>2007M-010012 R1</t>
  </si>
  <si>
    <t>TRIAMCINOLONA</t>
  </si>
  <si>
    <t>NASOGEL DRIP FREE SPRAY 30 ML</t>
  </si>
  <si>
    <t>2014DM-0011564</t>
  </si>
  <si>
    <t>HIALURONATO DE SODIO  Y ALOE VERA</t>
  </si>
  <si>
    <t xml:space="preserve">NEILMED LATAM COLOMBIA S.A.S  </t>
  </si>
  <si>
    <t>NASONEX E.X SPRAY 0.05 % 18 G</t>
  </si>
  <si>
    <t xml:space="preserve">214137-1            </t>
  </si>
  <si>
    <t>2007M-006560-R1</t>
  </si>
  <si>
    <t>NATRILIX SR TABLETAS 1.5 MG CAJA X 30 UNDS</t>
  </si>
  <si>
    <t>20003530-3</t>
  </si>
  <si>
    <t>2009M-0009500</t>
  </si>
  <si>
    <t>INDAPAMIDA</t>
  </si>
  <si>
    <t>NATRIXAM TABLETAS 1.5M/5MG CAJA X 30 UNDS</t>
  </si>
  <si>
    <t xml:space="preserve">20056337-4          </t>
  </si>
  <si>
    <t>2015M-0016471</t>
  </si>
  <si>
    <t>INDAPAMIDA - AMLODIPINO -GLICEROL- LACTOSA</t>
  </si>
  <si>
    <t>NEBIDO AMPOLLAS 1000 MG 4 ML</t>
  </si>
  <si>
    <t xml:space="preserve">19947559-1          </t>
  </si>
  <si>
    <t>2015M-0003920-R1</t>
  </si>
  <si>
    <t>TESTOSTERONA, UNDECONATO</t>
  </si>
  <si>
    <t>NEBILET COMPRIMIDOS 5 MG CAJA X 28 UNDS</t>
  </si>
  <si>
    <t xml:space="preserve">19915315-2          </t>
  </si>
  <si>
    <t>2012M-0001124-R1</t>
  </si>
  <si>
    <t>NEBILOL TABLETAS 5 MG CAJA X 30 UNDS</t>
  </si>
  <si>
    <t xml:space="preserve">19976990-1          </t>
  </si>
  <si>
    <t>2008M-0007914</t>
  </si>
  <si>
    <t xml:space="preserve">CLOSTER PHARMA S.A.S.             </t>
  </si>
  <si>
    <t>NEDOX CÁPSULAS 20 MG CAJA X 14 UNDS</t>
  </si>
  <si>
    <t xml:space="preserve">19941720-4          </t>
  </si>
  <si>
    <t>2015M-0003275-R1</t>
  </si>
  <si>
    <t>NEDOX CAPSULAS 20 MG CAJA X 28 UNDS</t>
  </si>
  <si>
    <t xml:space="preserve">19941720-6        </t>
  </si>
  <si>
    <t>NEDOX CÁPSULAS 40 MG CAJA X 14 UNDS</t>
  </si>
  <si>
    <t xml:space="preserve">19941719-4          </t>
  </si>
  <si>
    <t>2015M-0003236-R1</t>
  </si>
  <si>
    <t>NEDOX CAPSULAS 40 MG CAJA X 28 UNDS</t>
  </si>
  <si>
    <t xml:space="preserve">199441719-06       </t>
  </si>
  <si>
    <t>NEDOX SOBRES 10 MG CAJA X 28 UNDS</t>
  </si>
  <si>
    <t>20001339-5</t>
  </si>
  <si>
    <t>2015M-0011005-R1</t>
  </si>
  <si>
    <t>NEDOX TABLETAS 40 MG CAJA X 14 UNDS</t>
  </si>
  <si>
    <t>2008M-0008799</t>
  </si>
  <si>
    <t>NEOSALDINA GOTAS 30 ML</t>
  </si>
  <si>
    <t xml:space="preserve">FRASCO GOTERO </t>
  </si>
  <si>
    <t xml:space="preserve">39815-1             </t>
  </si>
  <si>
    <t>2012M-003797-R3</t>
  </si>
  <si>
    <t>DIPIRONA+ISOMETEPTENO+CAFEINA</t>
  </si>
  <si>
    <t>NEPAOFTAL GOTAS OFTÁLMICAS 0.1% 5 ML</t>
  </si>
  <si>
    <t xml:space="preserve">20087188-1          </t>
  </si>
  <si>
    <t>2015M-0016419</t>
  </si>
  <si>
    <t>NEPAFENACO</t>
  </si>
  <si>
    <t>NEUPRO 6 MG PARCHES CAJA X 14</t>
  </si>
  <si>
    <t>ROTIGOTINA</t>
  </si>
  <si>
    <t>PARCHES</t>
  </si>
  <si>
    <t xml:space="preserve">POS LABORATORIO                         </t>
  </si>
  <si>
    <t>NEUROBION DC HYPAK J.PRELLENADA  10000 CAJA X 1 UND</t>
  </si>
  <si>
    <t>CAJA - AMPOLLA</t>
  </si>
  <si>
    <t>20039245-1</t>
  </si>
  <si>
    <t>2018M-0012878-R1</t>
  </si>
  <si>
    <t>VITAMINA B1,B6,B12</t>
  </si>
  <si>
    <t>NEUROBION I+3 II.IM AMPOLLA CAJA X 3 UND</t>
  </si>
  <si>
    <t xml:space="preserve">CAJA- AMPOLLAS </t>
  </si>
  <si>
    <t xml:space="preserve">19903745-8          </t>
  </si>
  <si>
    <t>2015 M-13939-R2</t>
  </si>
  <si>
    <t>NEUROBION TABLETAS CAJA X 30 UNDS</t>
  </si>
  <si>
    <t xml:space="preserve">19993599-4          </t>
  </si>
  <si>
    <t>2019M-0009578-R1</t>
  </si>
  <si>
    <t>NEURONTIN 400 MG. 30 CAPS. CAPSULAS 400 MG CAJA</t>
  </si>
  <si>
    <t xml:space="preserve">20006314-1          </t>
  </si>
  <si>
    <t>2020M-0010350-R1</t>
  </si>
  <si>
    <t>NEURONTIN CAPSULAS 300 MG CAJA X 30 UNDS</t>
  </si>
  <si>
    <t xml:space="preserve">20006313-1          </t>
  </si>
  <si>
    <t>2010M-0010330</t>
  </si>
  <si>
    <t>NEVANAC GOTAS OFTÁLMICAS 0.1% 5 ML</t>
  </si>
  <si>
    <t xml:space="preserve">19973105-2          </t>
  </si>
  <si>
    <t>2019M-0006871-R1</t>
  </si>
  <si>
    <t>NEXAVAR EC TABLETAS 200 MG X 60 UNDS</t>
  </si>
  <si>
    <t xml:space="preserve">19971195-2          </t>
  </si>
  <si>
    <t>2018M-0006585-R1</t>
  </si>
  <si>
    <t>SORAFENIB</t>
  </si>
  <si>
    <t>NEXIUM COMPRIMIDOS 20 MG CAJA X 28 UNDS</t>
  </si>
  <si>
    <t xml:space="preserve">19915411-5          </t>
  </si>
  <si>
    <t>2011M-0000165-R</t>
  </si>
  <si>
    <t>NEXIUM COMPRIMIDOS 40 MG CAJA X 28 UNDS</t>
  </si>
  <si>
    <t xml:space="preserve">19915412-3          </t>
  </si>
  <si>
    <t>2011M-0000168-R</t>
  </si>
  <si>
    <t>NIFEDIPINO CÁPSULAS 30 MG X 20 UNDS</t>
  </si>
  <si>
    <t>20019956-10</t>
  </si>
  <si>
    <t>2016M-0011260-R1</t>
  </si>
  <si>
    <t>NIFEDIPINA</t>
  </si>
  <si>
    <t>LABORATORIOS EXPOFARMA S.A.</t>
  </si>
  <si>
    <t>NIFEDIPINO LIBERACIÓN 30 TABLETA LP 30 MG</t>
  </si>
  <si>
    <t>20025310-22</t>
  </si>
  <si>
    <t>2018M-0012346-R1</t>
  </si>
  <si>
    <t>NIFEDIPINO TABLETAS 30 MG CAJA X 30 UNDS</t>
  </si>
  <si>
    <t>NIMODIPINO  MK TABLETAS 30 MG CAJA X 20 UNDS</t>
  </si>
  <si>
    <t xml:space="preserve">19976349-2          </t>
  </si>
  <si>
    <t>2007M-0007207</t>
  </si>
  <si>
    <t>NIMODIPINO</t>
  </si>
  <si>
    <t>NIMOTOP  INST. TABLETAS 30 MG CAJA X 20 UNDS</t>
  </si>
  <si>
    <t>27685-2</t>
  </si>
  <si>
    <t>2007M-010024 R2</t>
  </si>
  <si>
    <t>NIMOTOP COMPRIMIDOS 30 MG CAJA X 20 UNDS</t>
  </si>
  <si>
    <t xml:space="preserve">27685-2             </t>
  </si>
  <si>
    <t>2019M-010024-R3</t>
  </si>
  <si>
    <t>NIOGERMOX SOLUCION TOPICA 8% 3.3 ML</t>
  </si>
  <si>
    <t>2017M-0017658</t>
  </si>
  <si>
    <t>SOLUCION TOPICA</t>
  </si>
  <si>
    <t xml:space="preserve">ISDIN COLOMBIA S.A.S.  </t>
  </si>
  <si>
    <t>NISTATINA SUSPENSION 100.000 UI/ML FRASCO 60 ML</t>
  </si>
  <si>
    <t>19997076-1</t>
  </si>
  <si>
    <t>2008M-0008850</t>
  </si>
  <si>
    <t>NISTATINA</t>
  </si>
  <si>
    <t>LABORATORIO INTER.DE COLOMB.S.A(LABINCO)</t>
  </si>
  <si>
    <t>NITAZOXANIDA MK SUSPENSION 100 MG 60 ML</t>
  </si>
  <si>
    <t>20023052-2</t>
  </si>
  <si>
    <t>2016M-0011783-R1</t>
  </si>
  <si>
    <t>NITAZOXANIDA MK TABLETAS 500 MG CAJA X 6 UNDS</t>
  </si>
  <si>
    <t>20020145-8</t>
  </si>
  <si>
    <t>2016M-0011617-R1</t>
  </si>
  <si>
    <t>NITROFURANTOINA AG CÁPSULAS 100 MG CAJA X 40 UNDS</t>
  </si>
  <si>
    <t xml:space="preserve">19978078-2          </t>
  </si>
  <si>
    <t>2008M-0007747</t>
  </si>
  <si>
    <t>NITROFURANTOINA MK CAPSULAS 100 MG CAJA X 40 UNDS</t>
  </si>
  <si>
    <t>20017424-19</t>
  </si>
  <si>
    <t>2016M-0011106-R1</t>
  </si>
  <si>
    <t>NODE DS SHAMPOO.CMA 150ML.6744</t>
  </si>
  <si>
    <t>NAOS COLOMBIA S.A.S</t>
  </si>
  <si>
    <t>NODOL FORTE TABLETAS 325MG/30MG CAJA X 100 UNDS</t>
  </si>
  <si>
    <t>NOLVADEX-D TABLETAS 20 MG CAJA X 30 UNDS</t>
  </si>
  <si>
    <t>201175-1</t>
  </si>
  <si>
    <t>2017M-005742-R2</t>
  </si>
  <si>
    <t>TAMOXIFENO</t>
  </si>
  <si>
    <t>ASTRAZENECA UK LIMITED</t>
  </si>
  <si>
    <t>NORAVER GARGANTA TABLETAS CEREZA CAJA X 96 UNDS</t>
  </si>
  <si>
    <t>2014M-0002754-R1</t>
  </si>
  <si>
    <t>BENZOCAINA</t>
  </si>
  <si>
    <t>NORAVER GARGANTA TABLETAS MENTA CAJA X 96 UNDS</t>
  </si>
  <si>
    <t xml:space="preserve">19939513-6          </t>
  </si>
  <si>
    <t>NORAVER SPRAY MENTA 120 ML</t>
  </si>
  <si>
    <t>2007M-006195-R1</t>
  </si>
  <si>
    <t>BENZOCAÍNA-CLORURO DE CETILPIRIDINIO</t>
  </si>
  <si>
    <t>NORBAGRAM TABLETAS 400 MG CAJA X 14 UNDS</t>
  </si>
  <si>
    <t xml:space="preserve">19956170-1          </t>
  </si>
  <si>
    <t>2016M-0004668-R1</t>
  </si>
  <si>
    <t>NORFLOXACINA</t>
  </si>
  <si>
    <t>BIOCHEM FARMACEUTICA DE COLOMBIA LTDA.</t>
  </si>
  <si>
    <t>NORFLOXACINO GENFAR TABLETAS 400 MG CAJA X 14 UNDS</t>
  </si>
  <si>
    <t xml:space="preserve">37038-2             </t>
  </si>
  <si>
    <t>2016M-012103-R3</t>
  </si>
  <si>
    <t>NORMOLIP NF CÁPSULAS 135 MG CAJA X 10 UNDS</t>
  </si>
  <si>
    <t xml:space="preserve">20054838-2          </t>
  </si>
  <si>
    <t>2018M-0014178-R1</t>
  </si>
  <si>
    <t>ACIDO FENOFIBRICO</t>
  </si>
  <si>
    <t>NORMOLIP NF CÁPSULAS 135 MG CAJA X 30 UNDS</t>
  </si>
  <si>
    <t xml:space="preserve">20054838-4          </t>
  </si>
  <si>
    <t>NORSPAN 7 DCONT 10 UG/H PARCHE 10 MG CAJA X 4 UNDS</t>
  </si>
  <si>
    <t>20081185-3</t>
  </si>
  <si>
    <t>2015M-0016095</t>
  </si>
  <si>
    <t>BUPRENORFINA</t>
  </si>
  <si>
    <t>TRANSDERMAL</t>
  </si>
  <si>
    <t>NORVAS TABLETAS 10 MG CAJA X 30 UNDS</t>
  </si>
  <si>
    <t xml:space="preserve">1980545-3           </t>
  </si>
  <si>
    <t>2016M-004028-R2</t>
  </si>
  <si>
    <t>NORVAS TABLETAS 5 MG CAJA X 30 UNDS</t>
  </si>
  <si>
    <t xml:space="preserve">52806-5             </t>
  </si>
  <si>
    <t>2016M-003001- R2</t>
  </si>
  <si>
    <t>NOXPIRIN PLUS CAPSULAS CAJA 100UNDS</t>
  </si>
  <si>
    <t>19945861-3</t>
  </si>
  <si>
    <t>2015M-0004030-R1</t>
  </si>
  <si>
    <t>ACETAMINOFEN,CAFEINA,CETIRIZINA,FENILEFR</t>
  </si>
  <si>
    <t>NUCTIS D GOTAS 10 ML</t>
  </si>
  <si>
    <t>20047449-1</t>
  </si>
  <si>
    <t>2014M-0014837</t>
  </si>
  <si>
    <t>VITAMINA  D</t>
  </si>
  <si>
    <t>NUEVID D3 TABLETAS 7000UI CAJA 4</t>
  </si>
  <si>
    <t>20052952-1</t>
  </si>
  <si>
    <t>2013M-0014671</t>
  </si>
  <si>
    <t>NUEVID D3 TABLETAS 7000UI CAJA X 12 UNDS</t>
  </si>
  <si>
    <t>20052952-3</t>
  </si>
  <si>
    <t xml:space="preserve">NULYTELY 10 SOBS.CEREZA       </t>
  </si>
  <si>
    <t xml:space="preserve">50476-3             </t>
  </si>
  <si>
    <t>2015M-015336-R2</t>
  </si>
  <si>
    <t>NULYTELY SOBRES CEREZA CAJA 4</t>
  </si>
  <si>
    <t xml:space="preserve">50476-12            </t>
  </si>
  <si>
    <t>POLIETILENGLICOL, POTASIO, SODIO</t>
  </si>
  <si>
    <t>NUTRACORT LOCION 1 % CAJA 120 ML</t>
  </si>
  <si>
    <t xml:space="preserve">33030-2             </t>
  </si>
  <si>
    <t>2010 M-002169-R3</t>
  </si>
  <si>
    <t>NYTAX CAPSULAS 500 MG CAJA 6</t>
  </si>
  <si>
    <t xml:space="preserve">19943936-6          </t>
  </si>
  <si>
    <t>2014M-0003216 R-1</t>
  </si>
  <si>
    <t>NYTAX POLVO PARA RECONSTITUIR 100 MG 30 ML</t>
  </si>
  <si>
    <t xml:space="preserve">19943937-1          </t>
  </si>
  <si>
    <t>2019M-0003257-R2</t>
  </si>
  <si>
    <t>NYTAX POLVO PARA RECONSTITUIR 100 MG 60 ML</t>
  </si>
  <si>
    <t xml:space="preserve">19943937-2          </t>
  </si>
  <si>
    <t>OFTA CROMAX GOTAS 4% 15 ML</t>
  </si>
  <si>
    <t xml:space="preserve">19959438-1          </t>
  </si>
  <si>
    <t>2016M-0005490-R1</t>
  </si>
  <si>
    <t>OFTAMOX D MK GOTAS 5 ML</t>
  </si>
  <si>
    <t xml:space="preserve">20031393-1          </t>
  </si>
  <si>
    <t>2017M-0012968-R1</t>
  </si>
  <si>
    <t>MOXIFLOXACINA-DEXAMETASONA</t>
  </si>
  <si>
    <t>OFTAMOX MK GOTAS OFTALMICAS 0.5 % FRASCO 5 ML</t>
  </si>
  <si>
    <t>20014297-1</t>
  </si>
  <si>
    <t>2016M-0011405-R1</t>
  </si>
  <si>
    <t>OFTAPREDNOL GOTAS OFTÁLMICAS 0.2 % 5 ML</t>
  </si>
  <si>
    <t xml:space="preserve">20086574-1          </t>
  </si>
  <si>
    <t>2015M-0016417</t>
  </si>
  <si>
    <t>OIDOLYT SUSPENSION 15 ML</t>
  </si>
  <si>
    <t>2016M-0011730-R1</t>
  </si>
  <si>
    <t>COLISTINA-CORTICOIDE-NEOMICINA</t>
  </si>
  <si>
    <t>OLANZAPINA GENFAR TABLETAS 5 MG CAJA X 14 UNDS</t>
  </si>
  <si>
    <t xml:space="preserve">19976269-1          </t>
  </si>
  <si>
    <t>2018M-0007228-R1</t>
  </si>
  <si>
    <t>OLANZAPINA</t>
  </si>
  <si>
    <t>OLMETEC HCT TABLETAS 40/12.5 MG CAJA X 30 UNDS</t>
  </si>
  <si>
    <t xml:space="preserve">19954951-10         </t>
  </si>
  <si>
    <t>2016M-0004687-R1</t>
  </si>
  <si>
    <t>OLMESARTAN MEDOXIMIL + HIDROCLOROTIAZIDA</t>
  </si>
  <si>
    <t>OLMETEC TABLETAS 20 MG CAJA X 30 UNDS</t>
  </si>
  <si>
    <t xml:space="preserve">19954948-10         </t>
  </si>
  <si>
    <t>2016M-0004686-R1</t>
  </si>
  <si>
    <t>OLMESARTAN MEDOXOMIL</t>
  </si>
  <si>
    <t>OLMETEC TABLETAS 40 MG CAJA X 30 UNDS</t>
  </si>
  <si>
    <t xml:space="preserve">19954950-10         </t>
  </si>
  <si>
    <t>2016M-0004688-R1</t>
  </si>
  <si>
    <t>OLODINA GOTAS OFTÁLMICAS 0.2 % 5 ML</t>
  </si>
  <si>
    <t>19996873-1</t>
  </si>
  <si>
    <t>2018M-0008889-R1</t>
  </si>
  <si>
    <t>OLOFTAL MK GOTAS 0.2 % 5 ML</t>
  </si>
  <si>
    <t>20026100-5</t>
  </si>
  <si>
    <t>2018M-0012476-R1</t>
  </si>
  <si>
    <t>OLOPAT GOTAS 0.2 % 5 ML</t>
  </si>
  <si>
    <t>20012348-1</t>
  </si>
  <si>
    <t>2016M-0011223-R1</t>
  </si>
  <si>
    <t>OMEPRAZOL 2MG/ML SUSPENSION 50 ML</t>
  </si>
  <si>
    <t>OMEPRAZOL</t>
  </si>
  <si>
    <t>OMEPRAZOL GENFAR CAPSULAS 20 MG CAJA X 10 UNDS</t>
  </si>
  <si>
    <t xml:space="preserve">55501-1             </t>
  </si>
  <si>
    <t>2017M-003363-R2</t>
  </si>
  <si>
    <t>OMEPRAZOL MK CÁPSULAS 20 MG CAJA X 14 UNDS</t>
  </si>
  <si>
    <t xml:space="preserve">47006-10            </t>
  </si>
  <si>
    <t>2016M-002008-R2</t>
  </si>
  <si>
    <t>ONBRIZE CÁPSULAS 150 MCG CAJA X 30 UNDS</t>
  </si>
  <si>
    <t>20019134-1</t>
  </si>
  <si>
    <t>2017M-0011725-R1</t>
  </si>
  <si>
    <t>INDACATEROL</t>
  </si>
  <si>
    <t>ONDAX TABLETAS 4 MG CAJA X 10 UNDS</t>
  </si>
  <si>
    <t xml:space="preserve">200366-01           </t>
  </si>
  <si>
    <t>2006 M-004936 R1</t>
  </si>
  <si>
    <t>CISAPRIDA</t>
  </si>
  <si>
    <t>ONDAX TABLETAS 8 MG CAJA X 10 UNDS</t>
  </si>
  <si>
    <t xml:space="preserve">19968954-1          </t>
  </si>
  <si>
    <t>2019M-0006738-R1</t>
  </si>
  <si>
    <t>ONETOUCH DELICA LANCETAS X 25 UNDS</t>
  </si>
  <si>
    <t>JOHNSON &amp; JOHNSON DIAGNOSTICO</t>
  </si>
  <si>
    <t>ONETOUCH SELECT (V) TIRILLAS X 50 UNDS</t>
  </si>
  <si>
    <t>2010RD-0001710</t>
  </si>
  <si>
    <t>ONETOUCH SELECT PLUS FLEX TIRILLAS X 50 UNDS</t>
  </si>
  <si>
    <t>ONETOUCH SELECT TIRILLAS X 25 UNDS</t>
  </si>
  <si>
    <t>ONETOUCH ULT LANCETAS X 25 UNDS</t>
  </si>
  <si>
    <t xml:space="preserve"> CAJA</t>
  </si>
  <si>
    <t>2013DM-0009771</t>
  </si>
  <si>
    <t>OPENXY SPRAY NASAL 0.05 % 15 ML</t>
  </si>
  <si>
    <t xml:space="preserve">20079151-2          </t>
  </si>
  <si>
    <t>2015M-0015822</t>
  </si>
  <si>
    <t>OXIMETAZOLINA CLORHIDRATO</t>
  </si>
  <si>
    <t>OPHTHABRACIN-D GOTAS 5 ML</t>
  </si>
  <si>
    <t xml:space="preserve">19954781-6          </t>
  </si>
  <si>
    <t>2016M-0005384-R1</t>
  </si>
  <si>
    <t>DEXAMETASONA+TOBRAMICINA</t>
  </si>
  <si>
    <t>OPHTHASONA GOTAS 0.1% 5 ML</t>
  </si>
  <si>
    <t>FRASCO  GOTERO</t>
  </si>
  <si>
    <t xml:space="preserve">19954782-1          </t>
  </si>
  <si>
    <t>2015M-0004964-R1</t>
  </si>
  <si>
    <t>OPTICAM GOTAS 5 ML</t>
  </si>
  <si>
    <t xml:space="preserve">20014788-1          </t>
  </si>
  <si>
    <t>2010M-0010841</t>
  </si>
  <si>
    <t>OPTIVE ADVANCED GOTAS OFTÁLMICAS 15 ML</t>
  </si>
  <si>
    <t xml:space="preserve">20063708-2          </t>
  </si>
  <si>
    <t>2019M-0015145-R1</t>
  </si>
  <si>
    <t>OPTIVE FUSION GOTAS OFTÁLMICAS 0.5 % 15 ML</t>
  </si>
  <si>
    <t xml:space="preserve">20086613-4          </t>
  </si>
  <si>
    <t>2015M-00116206</t>
  </si>
  <si>
    <t>OPTIVE GOTAS OFTÁLMICAS 10 ML</t>
  </si>
  <si>
    <t xml:space="preserve">19978511-3          </t>
  </si>
  <si>
    <t>2018M-0007266-R1</t>
  </si>
  <si>
    <t>OPTIVE GOTAS OFTÁLMICAS 15 ML</t>
  </si>
  <si>
    <t xml:space="preserve">19978511-4          </t>
  </si>
  <si>
    <t>ORACEA CÁPSULAS 40 MG CAJA X 28 UNDS</t>
  </si>
  <si>
    <t xml:space="preserve">20067176-2          </t>
  </si>
  <si>
    <t>2015M-0016283</t>
  </si>
  <si>
    <t>ORAZOLE CÁPSULAS 20 MG CAJA X 30 UNDS</t>
  </si>
  <si>
    <t xml:space="preserve">36637-23            </t>
  </si>
  <si>
    <t>2010 M-011180-R2</t>
  </si>
  <si>
    <t>ORLISTAT COLMED CÁPSULAS 120 MG CAJA X 60 UNDS</t>
  </si>
  <si>
    <t xml:space="preserve">19931314-7          </t>
  </si>
  <si>
    <t>2012M-0001793-R2</t>
  </si>
  <si>
    <t>ORLISTAT PROCAPS CÁPSULAS 120 MG CAJA X 30 UNDS</t>
  </si>
  <si>
    <t xml:space="preserve">19931314-6          </t>
  </si>
  <si>
    <t>2018M-0001793-R2</t>
  </si>
  <si>
    <t>ORLIX TABLETAS 40 MG CAJA X 30 UNDS</t>
  </si>
  <si>
    <t>19982897-2</t>
  </si>
  <si>
    <t>2008M-0008255</t>
  </si>
  <si>
    <t>OTICAINA GOTAS FRASCO 10 ML</t>
  </si>
  <si>
    <t>37706-3</t>
  </si>
  <si>
    <t>2015M-003627-R4</t>
  </si>
  <si>
    <t>OTOSEC GOTAS 10 ML</t>
  </si>
  <si>
    <t xml:space="preserve">19900981-1          </t>
  </si>
  <si>
    <t>2019M-013358-R2</t>
  </si>
  <si>
    <t>OTOSEC HC GOTAS 10 ML</t>
  </si>
  <si>
    <t xml:space="preserve">19919130-1          </t>
  </si>
  <si>
    <t>2018M-0000361-R2</t>
  </si>
  <si>
    <t>OVESTIN OVULOS 0.5 MG CAJA X 15 UNDS</t>
  </si>
  <si>
    <t>55341-1</t>
  </si>
  <si>
    <t>2016 M-001799-R2</t>
  </si>
  <si>
    <t>VAGINAL</t>
  </si>
  <si>
    <t>OXCARBAZEPINA MK TABLETAS 300 MG CAJA X 20 UNDS</t>
  </si>
  <si>
    <t xml:space="preserve">19961607-2          </t>
  </si>
  <si>
    <t>2017M-0005780-R1</t>
  </si>
  <si>
    <t>OXCARBAZEPINA</t>
  </si>
  <si>
    <t>OXIMETAZOLINA  MK GOTAS 0.05 % CAJA 15 ML</t>
  </si>
  <si>
    <t>20018966-1</t>
  </si>
  <si>
    <t>2016M-0011265-R1</t>
  </si>
  <si>
    <t>OXY-5 FORM.TRANSPARENTE 30 G</t>
  </si>
  <si>
    <t>19982659-1</t>
  </si>
  <si>
    <t>2008M-0007957</t>
  </si>
  <si>
    <t xml:space="preserve">OPTION S.A.(OXY)           </t>
  </si>
  <si>
    <t>OXYPOR GEL 5 % 60 G</t>
  </si>
  <si>
    <t>2007M-0007322</t>
  </si>
  <si>
    <t xml:space="preserve">IDEFAR LTDA.           </t>
  </si>
  <si>
    <t>PALEXIS DCONT TABLETAS 50 MG X 30 UNDS</t>
  </si>
  <si>
    <t xml:space="preserve">20049946-6          </t>
  </si>
  <si>
    <t>2018M-0014502-R1</t>
  </si>
  <si>
    <t>TAPENTADOL CLORHIDRATO</t>
  </si>
  <si>
    <t>GRUNENTHAL CONTROLADOS</t>
  </si>
  <si>
    <t>PAMOATO PIRANTEL GENFAR SUSPENSION 250 MG 15 ML</t>
  </si>
  <si>
    <t xml:space="preserve">25796-1             </t>
  </si>
  <si>
    <t>2016 M-008265-R3</t>
  </si>
  <si>
    <t>PIRANTEL,PAMOATO DE</t>
  </si>
  <si>
    <t>PANKREOFLAT INST. X 30 UNDS</t>
  </si>
  <si>
    <t>PANKREOFLAT N TABLETAS CAJA X 30 UNDS</t>
  </si>
  <si>
    <t xml:space="preserve">19993812-1          </t>
  </si>
  <si>
    <t>2018M-0008871-R1</t>
  </si>
  <si>
    <t>PANCREATINA Y DIMETICONA</t>
  </si>
  <si>
    <t>PANOTIL GOTAS 8 ML</t>
  </si>
  <si>
    <t xml:space="preserve">20006939-1          </t>
  </si>
  <si>
    <t>2019M-0009902-R1</t>
  </si>
  <si>
    <t>POLIMICINA-NEOMICINA-BETAMETASONA-LIDOCAINA</t>
  </si>
  <si>
    <t>PANTOCAL TABLETAS 40 MG CAJA X 28 UNDS</t>
  </si>
  <si>
    <t xml:space="preserve">20056874-2          </t>
  </si>
  <si>
    <t>2013M-0014619</t>
  </si>
  <si>
    <t>PANTOPRAZOL</t>
  </si>
  <si>
    <t>PANTOPRAZOL COLMED CÁPSULAS 20 MG CAJA X 30 UNDS</t>
  </si>
  <si>
    <t xml:space="preserve">20048287-7          </t>
  </si>
  <si>
    <t>2018M-0013482-R1</t>
  </si>
  <si>
    <t>COLMED LTDA</t>
  </si>
  <si>
    <t>PANTOPRAZOL COLMED CÁPSULAS 40 MG CAJA X 30 UNDS</t>
  </si>
  <si>
    <t xml:space="preserve">20048286-7          </t>
  </si>
  <si>
    <t>2018M-0013481-R1</t>
  </si>
  <si>
    <t>PANTOPRAZOL MK TABLETAS 20 MG CAJA X 30 UNDS</t>
  </si>
  <si>
    <t>20102045-4</t>
  </si>
  <si>
    <t>2017M-0017546</t>
  </si>
  <si>
    <t>PANTOPRAZOL MK TABLETAS 40 MG CAJA X 30 UNDS</t>
  </si>
  <si>
    <t>20102044-4</t>
  </si>
  <si>
    <t>2017M-0017575</t>
  </si>
  <si>
    <t>PAÑALES TENA SLIP LARGE  X 9 UNDS</t>
  </si>
  <si>
    <t>BOLSA PLASTICA</t>
  </si>
  <si>
    <t>NSOA02877-14-CO</t>
  </si>
  <si>
    <t>PAÑALES</t>
  </si>
  <si>
    <t xml:space="preserve">PRODUCTOS FAMILIA SANCELA S.A.          </t>
  </si>
  <si>
    <t>PAÑALES TENA SLIP MEDIUM  X 21 UNDS</t>
  </si>
  <si>
    <t>NSOA02877</t>
  </si>
  <si>
    <t>PAÑALES TENA SLIP MEDIUM  X 9 UNDS</t>
  </si>
  <si>
    <t>NSOA02877-14CO</t>
  </si>
  <si>
    <t>PAÑALES TENA SLIP TALLA L  CAJA X 42 UNDS</t>
  </si>
  <si>
    <t>PAÑALES TENA SLIP TALLA M  CAJA X 42 UNDS</t>
  </si>
  <si>
    <t>PAÑALES TENA SLIP TALLA XL  X 9 UNDS</t>
  </si>
  <si>
    <t>PARIET COMPRIMIDOS 20 MG CAJA X 14 UNDS</t>
  </si>
  <si>
    <t xml:space="preserve">19904404-2          </t>
  </si>
  <si>
    <t>2016M-14276-R2</t>
  </si>
  <si>
    <t>RABEPRAZOL</t>
  </si>
  <si>
    <t>JANSSEN CILAG S.A.</t>
  </si>
  <si>
    <t>PAROXETINA  MK TABLETAS 20 MG CAJA X 10 UNDS</t>
  </si>
  <si>
    <t>19952343-2</t>
  </si>
  <si>
    <t>2015M-0004694-R1</t>
  </si>
  <si>
    <t>PAROXETINA</t>
  </si>
  <si>
    <t>PAROXETINA WINTHROP TABLETAS 20 MG CAJA X 20 UNDS</t>
  </si>
  <si>
    <t>19951949-2</t>
  </si>
  <si>
    <t>2016M-0004808-R1</t>
  </si>
  <si>
    <t>PATANOL GOTAS OFTÁLMICAS 0.1% 5 ML</t>
  </si>
  <si>
    <t xml:space="preserve">216497-1            </t>
  </si>
  <si>
    <t>2008M-010973-R1</t>
  </si>
  <si>
    <t>PEDIASURE LIQUIDO CHOCOLATE 237 ML</t>
  </si>
  <si>
    <t>RSIA16I88015</t>
  </si>
  <si>
    <t>PEDIASURE LIQUIDO FRESA 237 ML</t>
  </si>
  <si>
    <t>RSIA16I188015</t>
  </si>
  <si>
    <t>PEDIASURE LIQUIDO VAINILLA 237 ML</t>
  </si>
  <si>
    <t>PEDIASURE POLVO CHOCOLATE LATA 400 G</t>
  </si>
  <si>
    <t>RSA-000539-2015</t>
  </si>
  <si>
    <t>PEDIASURE POLVO FRESA LATA 400 G</t>
  </si>
  <si>
    <t>RSA-004217-2017</t>
  </si>
  <si>
    <t>PEDIASURE VAINILLA 400G GTS LIQUIDO 2 X 237ML</t>
  </si>
  <si>
    <t>PEG POLIETILENGLICOL 3350 POLVO 160 G</t>
  </si>
  <si>
    <t>20126621-1</t>
  </si>
  <si>
    <t>2018M-0018445</t>
  </si>
  <si>
    <t>PEG POLIETILENGLICOL SOBRES 3350 X 12 UNDS</t>
  </si>
  <si>
    <t>20126621-2</t>
  </si>
  <si>
    <t>PIRIDOXINA 50 MG CAJA X100 UNDS</t>
  </si>
  <si>
    <t>PIROXICAM GENFAR GEL CAJA 40 G</t>
  </si>
  <si>
    <t xml:space="preserve">57692-1             </t>
  </si>
  <si>
    <t>2007M-007123-R1</t>
  </si>
  <si>
    <t>PLAQUINOL TABLETAS 200 MG CAJA X 20 UNDS</t>
  </si>
  <si>
    <t xml:space="preserve">19942195-1          </t>
  </si>
  <si>
    <t>2019M-0003637-R2</t>
  </si>
  <si>
    <t>PLASIL TABLETAS 10 MG CAJA X 30 UNDS</t>
  </si>
  <si>
    <t>2013M-0001972-R1</t>
  </si>
  <si>
    <t>PLITICAN TABLETAS 50 MG CAJA X 20 UNDS</t>
  </si>
  <si>
    <t xml:space="preserve">2202-2              </t>
  </si>
  <si>
    <t>2017M-007695-R3</t>
  </si>
  <si>
    <t>PRAGMATEN CÁPSULAS 20 MG CAJA X 30 UNDS</t>
  </si>
  <si>
    <t xml:space="preserve">38369-23            </t>
  </si>
  <si>
    <t>2017M-012120-R3</t>
  </si>
  <si>
    <t>PRATEN TABLETAS 1 MG CAJA X 30 UNDS</t>
  </si>
  <si>
    <t>2017-0005408-R1</t>
  </si>
  <si>
    <t>PRAZOSINA</t>
  </si>
  <si>
    <t>PRAZENTOL TABLETA 15 MG CAJA X 28 UNDS</t>
  </si>
  <si>
    <t>20094480-2</t>
  </si>
  <si>
    <t>2016M-0017230</t>
  </si>
  <si>
    <t>ARIPIPRAZOL</t>
  </si>
  <si>
    <t>ALTADIS FARMACEUTICA S.A.S</t>
  </si>
  <si>
    <t>PRAZOSINA AG TABLETAS 1 MG CAJA X 30 UNDS</t>
  </si>
  <si>
    <t xml:space="preserve">43301-2             </t>
  </si>
  <si>
    <t>2020M-012990-R3</t>
  </si>
  <si>
    <t>PRED-F GOTAS OFTÁLMICAS 5 ML</t>
  </si>
  <si>
    <t xml:space="preserve">19912759-1         </t>
  </si>
  <si>
    <t>2017M-0000082-R2</t>
  </si>
  <si>
    <t>PREDIAL LEX TABLETAS 850 MG CAJA X 30 UNDS</t>
  </si>
  <si>
    <t xml:space="preserve">20039445-2          </t>
  </si>
  <si>
    <t>2012M-0013120</t>
  </si>
  <si>
    <t>PREDNISOLONA  MK TABLETAS 5 MG CAJA X 252 UNDS</t>
  </si>
  <si>
    <t xml:space="preserve">20600-2             </t>
  </si>
  <si>
    <t>2007M-006044-R2</t>
  </si>
  <si>
    <t>PREDNISOLONA GENFAR TABLETAS 5 MG CAJA X 30 UNDS</t>
  </si>
  <si>
    <t xml:space="preserve">20011084-1          </t>
  </si>
  <si>
    <t>2010M-0010432</t>
  </si>
  <si>
    <t>PREDNISONA  MK TABLETAS 50 MG CAJA X 100 UNDS</t>
  </si>
  <si>
    <t xml:space="preserve">19906237-3          </t>
  </si>
  <si>
    <t>2009M-14099R1</t>
  </si>
  <si>
    <t>PREDNISONA</t>
  </si>
  <si>
    <t>PREGABALINA  MK CAPSULAS 75 MG CAJA X 14 UNDS</t>
  </si>
  <si>
    <t xml:space="preserve">20016558-2          </t>
  </si>
  <si>
    <t>2011M-0012721</t>
  </si>
  <si>
    <t>PREGABALINA GENFAR CAPSULAS 150 MG CAJA X 30 UNDS</t>
  </si>
  <si>
    <t xml:space="preserve">20063794-2          </t>
  </si>
  <si>
    <t>2014M-0015105</t>
  </si>
  <si>
    <t>PREGABALINA GENFAR CAPSULAS 300 MG CAJA X 30 UNDS</t>
  </si>
  <si>
    <t xml:space="preserve">20063792-3          </t>
  </si>
  <si>
    <t>2014M-0015163</t>
  </si>
  <si>
    <t>PREGABALINA GENFAR CAPSULAS 75 MG CAJA X 30 UNDS</t>
  </si>
  <si>
    <t xml:space="preserve">20063796-3          </t>
  </si>
  <si>
    <t>2014M-0015183</t>
  </si>
  <si>
    <t>PRELUDYO CAPSULAS 75 MG CAJA X 14 UNDS</t>
  </si>
  <si>
    <t>20022288-2</t>
  </si>
  <si>
    <t>2017M-0012354-R1</t>
  </si>
  <si>
    <t>PREMARIN +APLICADOR CREMA VAGINAL 26 G</t>
  </si>
  <si>
    <t xml:space="preserve">229367-7            </t>
  </si>
  <si>
    <t>2009 M-012158-R1</t>
  </si>
  <si>
    <t>PREMARIN GRAGEAS 0.625 MG CAJA X 28 UNDS</t>
  </si>
  <si>
    <t>205809-9</t>
  </si>
  <si>
    <t>2017M-006103-R2</t>
  </si>
  <si>
    <t>PRESIDERM UNGUENTO 2 % 15 G</t>
  </si>
  <si>
    <t xml:space="preserve">19952603-1          </t>
  </si>
  <si>
    <t>2016M-0004649-R1</t>
  </si>
  <si>
    <t>MUPIROCINA</t>
  </si>
  <si>
    <t>PRIMAX CREMA 20 G</t>
  </si>
  <si>
    <t xml:space="preserve">58831-2             </t>
  </si>
  <si>
    <t>2015M- 007422-R3</t>
  </si>
  <si>
    <t>CICLOPIROXOLAMINA</t>
  </si>
  <si>
    <t xml:space="preserve">BUSSIE - JUVENTUS                                 </t>
  </si>
  <si>
    <t>PRIMAX LACA 8% 3 ML</t>
  </si>
  <si>
    <t>20057498-1</t>
  </si>
  <si>
    <t>2013M-0014342</t>
  </si>
  <si>
    <t>CICLOPIROXALAMINA</t>
  </si>
  <si>
    <t>LACA</t>
  </si>
  <si>
    <t>PRIMIDONA TABLETAS 250 MG CAJA X 50 UNDS</t>
  </si>
  <si>
    <t>PRIMIDONA</t>
  </si>
  <si>
    <t>PROCICAR NF CREMA CAJA 60 G</t>
  </si>
  <si>
    <t>NSOC43437-11CO</t>
  </si>
  <si>
    <t>CALAMINA,ZINC,ALCOHOL BENZILICO</t>
  </si>
  <si>
    <t>PROCTO-GLYVENOL CREMA 30 G</t>
  </si>
  <si>
    <t xml:space="preserve">22916-2             </t>
  </si>
  <si>
    <t>2018M-010541-R2</t>
  </si>
  <si>
    <t>TRIBENOSIDO-CLORHIDRATO DE LIDOCAINA</t>
  </si>
  <si>
    <t>PROCTO-GLYVENOL SUPOSITORIOS CAJA X 5 UNDS</t>
  </si>
  <si>
    <t xml:space="preserve">227028-1            </t>
  </si>
  <si>
    <t>2018 M-011163-R2</t>
  </si>
  <si>
    <t>PROGYNOVA GRAGEAS 2 MG X 28 UNDS</t>
  </si>
  <si>
    <t xml:space="preserve">19950276-1          </t>
  </si>
  <si>
    <t>2015M-0004054-R1</t>
  </si>
  <si>
    <t>ESTRADIOL,VALERATO DE</t>
  </si>
  <si>
    <t>PROKLEIN NET POLVO VAINILLA LATA 420 G</t>
  </si>
  <si>
    <t>RSA-0007150-2018.</t>
  </si>
  <si>
    <t xml:space="preserve">BOYDORR SAS </t>
  </si>
  <si>
    <t>PROLIA (CF) HYPAK J.PRELLENADA  60 MG X 1 UND</t>
  </si>
  <si>
    <t>20028103-1</t>
  </si>
  <si>
    <t>2017M-0012429-R1</t>
  </si>
  <si>
    <t>DENOSUMAB</t>
  </si>
  <si>
    <t>PROPRANOLOL CLORHIDRATO GF TABLETAS 40 MG X 20 UNDS</t>
  </si>
  <si>
    <t>19963704-1</t>
  </si>
  <si>
    <t>2017M-0005732-R1</t>
  </si>
  <si>
    <t>PROPRANOLOL CLORHIDRATO</t>
  </si>
  <si>
    <t>PROPRANOLOL MK TABLETAS 40 MG CAJA X 20 UNDS</t>
  </si>
  <si>
    <t xml:space="preserve">35618-1             </t>
  </si>
  <si>
    <t>2010M-011624-R2</t>
  </si>
  <si>
    <t>PROPRANOLOL MK TABLETAS 80 MG CAJA X 20 UNDS</t>
  </si>
  <si>
    <t>35619-1</t>
  </si>
  <si>
    <t>2010 M-011526-R2</t>
  </si>
  <si>
    <t>PROVERA TABLETAS 10 MG CAJA X 28 UNDS</t>
  </si>
  <si>
    <t xml:space="preserve">40914-1             </t>
  </si>
  <si>
    <t>2015M-000333-R2</t>
  </si>
  <si>
    <t>PROVERA TABLETAS 5 MG CAJA X 30 UNDS</t>
  </si>
  <si>
    <t xml:space="preserve">21776-2             </t>
  </si>
  <si>
    <t>2016M-008808-R3</t>
  </si>
  <si>
    <t>PROWHEY DM POLVO VAINILLA LATA 400 G</t>
  </si>
  <si>
    <t>RSAD02I88214</t>
  </si>
  <si>
    <t xml:space="preserve">AISLADO PROTEINA DE SUERO </t>
  </si>
  <si>
    <t>PROWHEY NET COOKIES POLVO LATA 434 G</t>
  </si>
  <si>
    <t>RSA-001179-2016</t>
  </si>
  <si>
    <t>PROWHEY NET VAINILLA LATA 434 G</t>
  </si>
  <si>
    <t>PROWHEY ONCARE POLVO NATURAL LATA 400 G</t>
  </si>
  <si>
    <t>PROWHEY PLUS POLVO 275 G</t>
  </si>
  <si>
    <t>RSAD19I41212</t>
  </si>
  <si>
    <t>PROTEINAS</t>
  </si>
  <si>
    <t>PROWHEY RENAL CRONICO POLVO 378G</t>
  </si>
  <si>
    <t>RSAD03I3615</t>
  </si>
  <si>
    <t>PROWHEY RENAL LPM POLVO VAINILLA CARAMELO FRASCO 90 G</t>
  </si>
  <si>
    <t>RSAD0313615</t>
  </si>
  <si>
    <t>ALIMENTO LACTEO</t>
  </si>
  <si>
    <t>PROXTEN PLUS GOTAS 5 ML</t>
  </si>
  <si>
    <t xml:space="preserve">20093741-01         </t>
  </si>
  <si>
    <t>2015M-0016672</t>
  </si>
  <si>
    <t>QUANOX GOTAS 0.6 % CAJA 5 ML</t>
  </si>
  <si>
    <t>19980678-1</t>
  </si>
  <si>
    <t>2008M-0007746</t>
  </si>
  <si>
    <t>QUANOX LOCION 0.1% CAJA 60 ML</t>
  </si>
  <si>
    <t>20002482-1</t>
  </si>
  <si>
    <t>2009M-0010009</t>
  </si>
  <si>
    <t>LABORATORIOS SIEGFRIED S.A.S</t>
  </si>
  <si>
    <t>QUETIAPINA  MK TABLETAS 200 MG CAJA X 30 UNDS</t>
  </si>
  <si>
    <t xml:space="preserve">19995320-8          </t>
  </si>
  <si>
    <t>2008M-0009034</t>
  </si>
  <si>
    <t>QUETIAPINA</t>
  </si>
  <si>
    <t>QUETIAPINA  MK TABLETAS 25 MG CAJA X 30 UNDS</t>
  </si>
  <si>
    <t xml:space="preserve">19995113-6          </t>
  </si>
  <si>
    <t>2008M-0008757</t>
  </si>
  <si>
    <t>QUETIAPINA  MK TABLETAS 300 MG CAJA X 30 UNDS</t>
  </si>
  <si>
    <t xml:space="preserve">19996348-15         </t>
  </si>
  <si>
    <t>2008M-0008892</t>
  </si>
  <si>
    <t>QUETIAPINA GENFAR TABLETAS 100 MG CAJA X 30 UNDS</t>
  </si>
  <si>
    <t>20025451-1</t>
  </si>
  <si>
    <t>2016M-0011793-R1</t>
  </si>
  <si>
    <t>QUETIAPINA GENFAR TABLETAS 25 MG CAJA X 30 UNDS</t>
  </si>
  <si>
    <t>20016921-3</t>
  </si>
  <si>
    <t>2015M-0011105- R1</t>
  </si>
  <si>
    <t>QUETIDIN TABLETAS 100 MG CAJA X 30 UNDS</t>
  </si>
  <si>
    <t xml:space="preserve">19949719-2          </t>
  </si>
  <si>
    <t>2015M-0004303-R1</t>
  </si>
  <si>
    <t>QUETIDIN TABLETAS 25 MG X 30 UNDS</t>
  </si>
  <si>
    <t xml:space="preserve">19949755-1          </t>
  </si>
  <si>
    <t>2016M-0004302-R1</t>
  </si>
  <si>
    <t>QUIMOX GOTAS 0.5 % 5 ML</t>
  </si>
  <si>
    <t xml:space="preserve">19980018-1          </t>
  </si>
  <si>
    <t>2019M-0007926-R1</t>
  </si>
  <si>
    <t>RACORVAL A TABLETAS 160 MG/5 MG CAJA X 28 UNDS</t>
  </si>
  <si>
    <t>20106314-1</t>
  </si>
  <si>
    <t>2017M-0017785</t>
  </si>
  <si>
    <t>VALSARTAN+AMLODIPINO</t>
  </si>
  <si>
    <t>RANITIDINA GENFAR COMPRIMIDOS 300 MG CAJA X 10 UNDS</t>
  </si>
  <si>
    <t>40754-1</t>
  </si>
  <si>
    <t>2018M-012939-R3</t>
  </si>
  <si>
    <t>RANITIDINA</t>
  </si>
  <si>
    <t>RANITIDINA MK TABLETAS 150 MG CAJA X 30 UNDS</t>
  </si>
  <si>
    <t xml:space="preserve">25790-4             </t>
  </si>
  <si>
    <t>2008M-008192R2</t>
  </si>
  <si>
    <t>REAMPLA CAPSULAS 125 MG CAJA X 21 UNDS</t>
  </si>
  <si>
    <t>2018M-0018499</t>
  </si>
  <si>
    <t>PALBOCICLIB</t>
  </si>
  <si>
    <t>REDOXON EFERVESCENTE X2.AH 20% NARANJA</t>
  </si>
  <si>
    <t>2008 M-001477 R3</t>
  </si>
  <si>
    <t>VITAMINA C</t>
  </si>
  <si>
    <t>REFLUFIN ENZIMATICO TABLETAS RECUBIERTAS CAJA X 20 UNDS</t>
  </si>
  <si>
    <t>20106718-1</t>
  </si>
  <si>
    <t>2016M-0017488</t>
  </si>
  <si>
    <t>PANCREATINA,SIMETICONA,BILIS DE BUEY</t>
  </si>
  <si>
    <t>TABLETAS RECUBIERTAS</t>
  </si>
  <si>
    <t>FARMASER S.A.</t>
  </si>
  <si>
    <t>REFLUFIN SUSPENSION CEREZA 240 ML</t>
  </si>
  <si>
    <t xml:space="preserve">19932994-1          </t>
  </si>
  <si>
    <t>2012M-0002032-R1</t>
  </si>
  <si>
    <t>ALGINATO DE SODIO</t>
  </si>
  <si>
    <t>REFLUFIN SUSPENSION CEREZA FRASCO 360 ML</t>
  </si>
  <si>
    <t xml:space="preserve">19932994-2          </t>
  </si>
  <si>
    <t>REFRESH TEARS DUO PACK CAJA</t>
  </si>
  <si>
    <t xml:space="preserve">226891-3           </t>
  </si>
  <si>
    <t>2018M-011074-R2</t>
  </si>
  <si>
    <t>REFRESH TEARS GOTAS OFTÁLMICAS 15 ML</t>
  </si>
  <si>
    <t>RELESTAT GOTAS OFTÁLMICAS 0.5 MG 5 ML</t>
  </si>
  <si>
    <t xml:space="preserve">19964592-1          </t>
  </si>
  <si>
    <t>2017M-0005908-R1</t>
  </si>
  <si>
    <t>RELVAR ELLIPTA POLVO PARA INHALACION 100/25 MCG 30 DOSIS</t>
  </si>
  <si>
    <t>20096310-1</t>
  </si>
  <si>
    <t>2016M-0016941</t>
  </si>
  <si>
    <t>FLUTICASONA+VILANTEROL</t>
  </si>
  <si>
    <t>VIA INHALATORIA</t>
  </si>
  <si>
    <t>REMERON SOLTAB TABLETAS 15 MG CAJA X 30 UNDS</t>
  </si>
  <si>
    <t xml:space="preserve">19930667-3          </t>
  </si>
  <si>
    <t>2019M-0001739-R2</t>
  </si>
  <si>
    <t>REMERON SOLTAB TABLETAS 30 MG CAJA X 30 UNDS</t>
  </si>
  <si>
    <t xml:space="preserve">19930666-3          </t>
  </si>
  <si>
    <t>2019M-0001728-R2</t>
  </si>
  <si>
    <t>RENAGEL 800 MG. 180 TBS.</t>
  </si>
  <si>
    <t>SEVELÁMERO</t>
  </si>
  <si>
    <t>LINEA ESPECIALIZADA</t>
  </si>
  <si>
    <t>RENITEC TABLETAS 5 MG CAJA X 50 UNDS</t>
  </si>
  <si>
    <t xml:space="preserve">23186-1             </t>
  </si>
  <si>
    <t>2016 M-007552-R3</t>
  </si>
  <si>
    <t>REPARIL-N GEL 30 G</t>
  </si>
  <si>
    <t xml:space="preserve">43001-1             </t>
  </si>
  <si>
    <t>2013M-013986-R2</t>
  </si>
  <si>
    <t>ESCINA+SALICILATO DE DIETILAMINA</t>
  </si>
  <si>
    <t>RESTASIS VIAL OFTALMICO 0.05 %</t>
  </si>
  <si>
    <t>19937980-3</t>
  </si>
  <si>
    <t>2019M-0002897-R2</t>
  </si>
  <si>
    <t>CICLOSPORINA</t>
  </si>
  <si>
    <t>VIAL OFTALMICO</t>
  </si>
  <si>
    <t>REVOLADE 50 MG CAJA X 28 TAB</t>
  </si>
  <si>
    <t>RHIFISOL SUERO FISIOLOGICO SOLUCION FRASCO 30 ML</t>
  </si>
  <si>
    <t xml:space="preserve">20003804-1          </t>
  </si>
  <si>
    <t>2019M-0009658-R1</t>
  </si>
  <si>
    <t xml:space="preserve">GERCO S.A.                              </t>
  </si>
  <si>
    <t>RIFAX TABLETA 550 MG CAJA X 28 UNDS</t>
  </si>
  <si>
    <t xml:space="preserve">20058720-2        </t>
  </si>
  <si>
    <t>2014M-0015323</t>
  </si>
  <si>
    <t>RIFAX TABLETAS 200 MG CAJA X 12 UNDS</t>
  </si>
  <si>
    <t xml:space="preserve">20043439-5          </t>
  </si>
  <si>
    <t>2012M-0013667</t>
  </si>
  <si>
    <t>RIFAXIMINA</t>
  </si>
  <si>
    <t>RIFAX TABLETAS 550 MG CAJA X 14 UNDS</t>
  </si>
  <si>
    <t xml:space="preserve">20058720-1          </t>
  </si>
  <si>
    <t>RINOBUDEX SPRAY NASAL 0.05 % 18 G</t>
  </si>
  <si>
    <t xml:space="preserve">19953404-5          </t>
  </si>
  <si>
    <t>2015M-0004585-R1</t>
  </si>
  <si>
    <t>RIOPAN GEL SACHET CAJA X 10 UNDS</t>
  </si>
  <si>
    <t>20087447-2</t>
  </si>
  <si>
    <t>2015M-0016241</t>
  </si>
  <si>
    <t>DIMETICONA</t>
  </si>
  <si>
    <t>TAKEDA S.A.S</t>
  </si>
  <si>
    <t>RISPERDAL 30 ML SOLUCION ORAL</t>
  </si>
  <si>
    <t>RISPERIDONA</t>
  </si>
  <si>
    <t>JANSSEN HOSPITALARIA</t>
  </si>
  <si>
    <t>RISPERDAL CONSTA 1 AMPOLLA 25 MG CAJA</t>
  </si>
  <si>
    <t>2003M-0002349</t>
  </si>
  <si>
    <t>RISPERDAL SOLUCION 60 ML. SOLUCION CAJA 60 ML</t>
  </si>
  <si>
    <t>RISPERIDONA  MK TABLETAS 1 MG CAJA X 20 UNDS</t>
  </si>
  <si>
    <t xml:space="preserve">20007377-2          </t>
  </si>
  <si>
    <t>2009M-001066</t>
  </si>
  <si>
    <t>RISPERIDONA  MK TABLETAS 2 MG CAJA X 20 UNDS</t>
  </si>
  <si>
    <t xml:space="preserve">20007289-2          </t>
  </si>
  <si>
    <t>2009M-0010132</t>
  </si>
  <si>
    <t>RITALINA (METILFENIDATO) TABLETAS 10 MG X 30 UNDS</t>
  </si>
  <si>
    <t>METILFENIDATO, CLORHIDRATO DE</t>
  </si>
  <si>
    <t>RIVOTRIL ROCHE GOTAS 2.5 MG CAJA 20 ML</t>
  </si>
  <si>
    <t xml:space="preserve">63503-1             </t>
  </si>
  <si>
    <t>2016M-007554-R3</t>
  </si>
  <si>
    <t>CLONAZEPAM</t>
  </si>
  <si>
    <t>RIVOTRIL ROCHE TABLETAS 0.5 MG CAJA X 30 UNDS</t>
  </si>
  <si>
    <t xml:space="preserve">63504-1             </t>
  </si>
  <si>
    <t>2016M-007555 R3</t>
  </si>
  <si>
    <t>RIVOTRIL ROCHE TABLETAS 2 MG CAJA X 30 UNDS</t>
  </si>
  <si>
    <t xml:space="preserve">63502-1             </t>
  </si>
  <si>
    <t>2016M-007556-R3</t>
  </si>
  <si>
    <t>ROSUVASTATINA  MK TABLETAS 10 MG CAJA X 28 UNDS</t>
  </si>
  <si>
    <t xml:space="preserve">19991863-10         </t>
  </si>
  <si>
    <t>2015M-0011346-R1</t>
  </si>
  <si>
    <t>ROSUVASTATINA  MK TABLETAS 20 MG CAJA X 28 UNDS</t>
  </si>
  <si>
    <t xml:space="preserve">19992501-13         </t>
  </si>
  <si>
    <t>2015M-0011345-R1</t>
  </si>
  <si>
    <t>ROSUVASTATINA  MK TABLETAS 40 MG CAJA X 28 UNDS</t>
  </si>
  <si>
    <t xml:space="preserve">19991973-10         </t>
  </si>
  <si>
    <t>2008M-0008948</t>
  </si>
  <si>
    <t>ROSUVASTATINA GENFAR TABLETAS 10 MG CAJA X 14 UNDS</t>
  </si>
  <si>
    <t xml:space="preserve">20016428-1          </t>
  </si>
  <si>
    <t>ROSUVASTATINA GENFAR TABLETAS 20 MG CAJA X 14 UNDS</t>
  </si>
  <si>
    <t xml:space="preserve">20016430-1          </t>
  </si>
  <si>
    <t>ROSUVASTATINA TABLETAS 40 MG CAJA X 30 UNDS</t>
  </si>
  <si>
    <t xml:space="preserve">020130837-03        </t>
  </si>
  <si>
    <t>2018M-0018527</t>
  </si>
  <si>
    <t>ROXICAINA JALEA CAJA 30 ML</t>
  </si>
  <si>
    <t>39002-1</t>
  </si>
  <si>
    <t>2014M-014270-R2</t>
  </si>
  <si>
    <t>LIDOCAINA</t>
  </si>
  <si>
    <t>ROZELAIC GEL 15 % 30 G</t>
  </si>
  <si>
    <t>2012M-00134617</t>
  </si>
  <si>
    <t>ROZEX GEL 0.75% CAJA 30 G</t>
  </si>
  <si>
    <t xml:space="preserve">60031-2             </t>
  </si>
  <si>
    <t>2016M-001312-R2</t>
  </si>
  <si>
    <t>RYTMONORM TABLETAS 150 MG CAJA X 30 UNDS</t>
  </si>
  <si>
    <t xml:space="preserve">45820-4             </t>
  </si>
  <si>
    <t>2015 M-004902-R3</t>
  </si>
  <si>
    <t>PROPAFENONA,HIDROCLORURO</t>
  </si>
  <si>
    <t>SACRUSYT (SALBUTAMOL) INHALADOR 100 MCG 200 DOSIS</t>
  </si>
  <si>
    <t xml:space="preserve">20104688-1          </t>
  </si>
  <si>
    <t>2009M-0009208</t>
  </si>
  <si>
    <t>SALBUTAMOL</t>
  </si>
  <si>
    <t>SAFORELLE CREMA 50 ML</t>
  </si>
  <si>
    <t>NSOC50613-12CO</t>
  </si>
  <si>
    <t>EXTRACTO DE BARDANA</t>
  </si>
  <si>
    <t xml:space="preserve">DERMOETIKA SAS.          </t>
  </si>
  <si>
    <t>SAIZEN AMPOLLA 20 G</t>
  </si>
  <si>
    <t>20037076-1</t>
  </si>
  <si>
    <t>2017M-0012828-R1</t>
  </si>
  <si>
    <t>SOMATOTROPINA</t>
  </si>
  <si>
    <t>SALAGEN TABLETAS CAJA X 20 UNDS</t>
  </si>
  <si>
    <t xml:space="preserve">19919354-3          </t>
  </si>
  <si>
    <t>2016M-0000397-R2</t>
  </si>
  <si>
    <t>SALBUTAMOL  MK 100 MCG INHALADOR 200 DOSIS</t>
  </si>
  <si>
    <t xml:space="preserve">19925053-1          </t>
  </si>
  <si>
    <t>2012M-0000737-R1</t>
  </si>
  <si>
    <t>SANDIMMUN NEORAL EC 50MG.50CA</t>
  </si>
  <si>
    <t>SANDOSTATINA EC 0.1 MG. 5 AMPOLLAS 1 ML</t>
  </si>
  <si>
    <t xml:space="preserve">CAJA - AMPOLLAS </t>
  </si>
  <si>
    <t>2009M-0010249</t>
  </si>
  <si>
    <t>SANDOSTATINA</t>
  </si>
  <si>
    <t>SATOREN H TABLETAS 50/12.5 MG X 30 UNDS</t>
  </si>
  <si>
    <t xml:space="preserve">19900484-2          </t>
  </si>
  <si>
    <t>SATOREN TABLETAS 100 MG CAJA X 30 UNDS</t>
  </si>
  <si>
    <t xml:space="preserve">19944682-03         </t>
  </si>
  <si>
    <t>2014M-0003603-R1</t>
  </si>
  <si>
    <t>LOSARTAN POTASICO</t>
  </si>
  <si>
    <t>SATOREN TABLETAS 50 MG CAJA X 30 UNDS</t>
  </si>
  <si>
    <t xml:space="preserve">20003175-5          </t>
  </si>
  <si>
    <t>2009M-0009448</t>
  </si>
  <si>
    <t>SATOREN-H FORTE TABLETAS 100/12.5 MG CAJA X 30 UNDS</t>
  </si>
  <si>
    <t xml:space="preserve">19977867-2          </t>
  </si>
  <si>
    <t>2009M-012779-R1</t>
  </si>
  <si>
    <t>SATOREN-H FORTE TABLETAS 100/25 MG CAJA X 30 UNDS</t>
  </si>
  <si>
    <t xml:space="preserve">19944003-4          </t>
  </si>
  <si>
    <t>2014M-0003648-R1</t>
  </si>
  <si>
    <t>SAXENDA C.D. PLUMA PRELLENADA 6MG/ML CAJA X 1 UND</t>
  </si>
  <si>
    <t>20094683-1</t>
  </si>
  <si>
    <t>2018M-0017986</t>
  </si>
  <si>
    <t>LIRAGLUTIDA</t>
  </si>
  <si>
    <t>PLUMA PRELLENADA</t>
  </si>
  <si>
    <t>NOVO NORDISK COLOMBIA S.A.S</t>
  </si>
  <si>
    <t>SAXENDA C.D. PLUMA PRELLENADA 6MG/ML CAJA X 3 UND</t>
  </si>
  <si>
    <t>20094683-3</t>
  </si>
  <si>
    <t>SECNIDAZOL GENFAR TABLETAS 1 G CAJA X 2 UNDS</t>
  </si>
  <si>
    <t xml:space="preserve">19993674-1          </t>
  </si>
  <si>
    <t>2008M-0008623</t>
  </si>
  <si>
    <t>SECNIDAZOL</t>
  </si>
  <si>
    <t>SECOTEX OCAS COMPRIMIDOS 0.4 MG CAJA X 30 UNDS</t>
  </si>
  <si>
    <t xml:space="preserve">19977945-5          </t>
  </si>
  <si>
    <t>2007M-0007163</t>
  </si>
  <si>
    <t>TAMSULOSINA CLORHIDRATO</t>
  </si>
  <si>
    <t>SEDORM TABLETAS 7.5 MG CAJA X 20 UNDS</t>
  </si>
  <si>
    <t xml:space="preserve">45906-13            </t>
  </si>
  <si>
    <t>2015 M-000408-R2</t>
  </si>
  <si>
    <t>ZOPICLONA</t>
  </si>
  <si>
    <t>SEDOXIL TABLETA 1 MG CAJA X 30 UNDS</t>
  </si>
  <si>
    <t>2016M-0017391</t>
  </si>
  <si>
    <t>MEXAZOLAM</t>
  </si>
  <si>
    <t>SEEBRI BREEZH CAPSULAS INH. 50 MCG X 30 UNDS</t>
  </si>
  <si>
    <t>20058285-1</t>
  </si>
  <si>
    <t>2018M-0014549-R1</t>
  </si>
  <si>
    <t>BROMURO GLICOPIRRONIO</t>
  </si>
  <si>
    <t>VIA INHALTORIA</t>
  </si>
  <si>
    <t>SEGREGAM COMPRIMIDOS 40 MG CAJA X 28 UNDS</t>
  </si>
  <si>
    <t xml:space="preserve">19963586-6          </t>
  </si>
  <si>
    <t>2016M-0005565-R1</t>
  </si>
  <si>
    <t>SEMAZIN OVULOS 300 MG CAJA X 1 UND</t>
  </si>
  <si>
    <t xml:space="preserve">20087542-1          </t>
  </si>
  <si>
    <t>2015M-0016060</t>
  </si>
  <si>
    <t>SERTACONAZOL NITRATO</t>
  </si>
  <si>
    <t>SENNAX PLUS TABLETAS CAJA X 10 UNDS</t>
  </si>
  <si>
    <t xml:space="preserve">19913206-3          </t>
  </si>
  <si>
    <t>2017M-0000001-R2</t>
  </si>
  <si>
    <t>SENOSIDO-DOCUSATO</t>
  </si>
  <si>
    <t>SERAMAR INHALADOR 50 MCG 200 DOSIS</t>
  </si>
  <si>
    <t xml:space="preserve">19965365-1          </t>
  </si>
  <si>
    <t>2006M-0005640</t>
  </si>
  <si>
    <t>LEVOSALBUTAMOL</t>
  </si>
  <si>
    <t>SERECOR INHALADOR 250 MCG 120 DOSIS</t>
  </si>
  <si>
    <t>20001593-1</t>
  </si>
  <si>
    <t>2009M-0009432</t>
  </si>
  <si>
    <t>SALMETEROL+FLUTICASONA</t>
  </si>
  <si>
    <t>SERETIDE 25/125 MCG INHALADOR 120 DOSIS</t>
  </si>
  <si>
    <t xml:space="preserve">19913254-1          </t>
  </si>
  <si>
    <t>2017M-0000092-R2</t>
  </si>
  <si>
    <t>SERETIDE 25/250 MCG INHALADOR 120 DOSIS</t>
  </si>
  <si>
    <t xml:space="preserve">19913258-1          </t>
  </si>
  <si>
    <t>2017M-0000089-R2</t>
  </si>
  <si>
    <t>SERETIDE DISKUS DISPOSITIVO MEDICO 50/250 MCG CAJA 60 DODIS</t>
  </si>
  <si>
    <t xml:space="preserve">20013309-2          </t>
  </si>
  <si>
    <t>2016M-0011071-R1</t>
  </si>
  <si>
    <t>DISPOSITIVO MEDICO</t>
  </si>
  <si>
    <t>SERETIDE DISKUS DISPOSITIVO MEDICO 50/500 MCG CAJA X 1 UND</t>
  </si>
  <si>
    <t xml:space="preserve">19902533-3          </t>
  </si>
  <si>
    <t>2019M-13778-R2</t>
  </si>
  <si>
    <t>SEROQUEL COMPRIMIDOS 100 MG CAJA X 30 UNDS</t>
  </si>
  <si>
    <t xml:space="preserve">224715-6            </t>
  </si>
  <si>
    <t>2007M-010057R1</t>
  </si>
  <si>
    <t>SEROQUEL COMPRIMIDOS 25 MG CAJA X 30 UNDS</t>
  </si>
  <si>
    <t xml:space="preserve">224719-5            </t>
  </si>
  <si>
    <t>2007M-010058-R1</t>
  </si>
  <si>
    <t>SEROQUEL XR COMPRIMIDOS 300 MG CAJA X 30 UNDS</t>
  </si>
  <si>
    <t xml:space="preserve">19999461-2          </t>
  </si>
  <si>
    <t>2009M-0009250</t>
  </si>
  <si>
    <t>SEROQUEL XR COMPRIMIDOS 50 MG CAJA X 30 UNDS</t>
  </si>
  <si>
    <t xml:space="preserve">19999459-2          </t>
  </si>
  <si>
    <t>2009M-0009217</t>
  </si>
  <si>
    <t>SEROXAT CR TABLETAS 12.5MG CAJA X 10 UNDS</t>
  </si>
  <si>
    <t xml:space="preserve">19938740-2          </t>
  </si>
  <si>
    <t>2014M-0002703-R1</t>
  </si>
  <si>
    <t>CLORHIDRATO DE PAROXETINA</t>
  </si>
  <si>
    <t>SEROXAT CR TABLETAS 25 MG CAJA X 10 UNDS</t>
  </si>
  <si>
    <t xml:space="preserve">19938739-6 </t>
  </si>
  <si>
    <t>2014M-0002786-R1</t>
  </si>
  <si>
    <t>SERTAL COMPUESTO COMPRIMIDOS CAJA X 10 UNDS</t>
  </si>
  <si>
    <t xml:space="preserve">226433-4            </t>
  </si>
  <si>
    <t>2008 M-010556 J1153R-1</t>
  </si>
  <si>
    <t>PROPINOX-LISINA</t>
  </si>
  <si>
    <t>SERTRALINA  MK TABLETAS 50 MG CAJA X 10 UNDS</t>
  </si>
  <si>
    <t xml:space="preserve">19928497-1          </t>
  </si>
  <si>
    <t>2012M-0001385R1</t>
  </si>
  <si>
    <t>SERTRALINA CLORHIDRATO</t>
  </si>
  <si>
    <t>SERTRALINA GENFAR TABLETAS 100 MG CAJA X 10 UNDS</t>
  </si>
  <si>
    <t xml:space="preserve">19932578-1          </t>
  </si>
  <si>
    <t>SERTRALINA GENFAR TABLETAS 50 MG CAJA X 10 UNDS</t>
  </si>
  <si>
    <t xml:space="preserve">19932573-1          </t>
  </si>
  <si>
    <t>2012M-0001992-R2</t>
  </si>
  <si>
    <t>SERTRALINA MK TABLETAS 100 MG CAJA X 10 UNDS</t>
  </si>
  <si>
    <t xml:space="preserve">19928496-1          </t>
  </si>
  <si>
    <t>SERTRANEX TABLETAS 50 MG CAJA X 30 UNDS</t>
  </si>
  <si>
    <t xml:space="preserve">20004907-4          </t>
  </si>
  <si>
    <t>2015M-0015811</t>
  </si>
  <si>
    <t>SEVEDOL TABLETAS CAJA X 60 UNDS</t>
  </si>
  <si>
    <t>2011M-015027-R1</t>
  </si>
  <si>
    <t>ACETAMINOFEN-ACID.ACETIL SALIC.CAFEINA</t>
  </si>
  <si>
    <t>SHAMPOO KETOCONAZOL  FRASCO 250 ML</t>
  </si>
  <si>
    <t xml:space="preserve">19902578-2          </t>
  </si>
  <si>
    <t>2009 M-013362-R1</t>
  </si>
  <si>
    <t xml:space="preserve">FARMANAL E.U.                           </t>
  </si>
  <si>
    <t>SHAMPOO OVALE  FRASCO 250 ML</t>
  </si>
  <si>
    <t>SICCAFLUID GEL 0.25% 10 G</t>
  </si>
  <si>
    <t xml:space="preserve">19908242-1          </t>
  </si>
  <si>
    <t>2011M-014956-R1</t>
  </si>
  <si>
    <t>CARBOMERO</t>
  </si>
  <si>
    <t>SILOTRIF CÁPSULA 8 MG X 30 UNDS</t>
  </si>
  <si>
    <t xml:space="preserve">20070806-4        </t>
  </si>
  <si>
    <t>2020M-0015625-R1</t>
  </si>
  <si>
    <t>SILODOSINA</t>
  </si>
  <si>
    <t>SIMBRINZA GOTAS OFTÁLMICAS 5 ML</t>
  </si>
  <si>
    <t xml:space="preserve">20075435-2          </t>
  </si>
  <si>
    <t>2015M-0016682</t>
  </si>
  <si>
    <t>BRINZOLAMIDA - BRIMONIDINA TARTRATO</t>
  </si>
  <si>
    <t>SINAC GEL 30 G</t>
  </si>
  <si>
    <t>2008M-0008870</t>
  </si>
  <si>
    <t>SINALGEN TABLETAS 5MG/325MG CAJA X 10 UNDS</t>
  </si>
  <si>
    <t xml:space="preserve">20061322-3          </t>
  </si>
  <si>
    <t>2014M-0015124</t>
  </si>
  <si>
    <t>SINALGEN TABLETAS 5MG/325MG CAJA X 30 UNDS</t>
  </si>
  <si>
    <t xml:space="preserve">20061322-4          </t>
  </si>
  <si>
    <t>SINGULAIR COMPRIMIDOS 10 MG CAJA X 30 UNDS</t>
  </si>
  <si>
    <t xml:space="preserve">224286-2            </t>
  </si>
  <si>
    <t>2008 M-007542-R1</t>
  </si>
  <si>
    <t>SINGULAIR T.MASTICABLES 4 MG CAJA X 30 UNDS</t>
  </si>
  <si>
    <t xml:space="preserve">19908161-10         </t>
  </si>
  <si>
    <t>2016M-015025-R2</t>
  </si>
  <si>
    <t>SINGULAIR T.MASTICABLES 5 MG CAJA X 30 UNDS</t>
  </si>
  <si>
    <t xml:space="preserve">224394-2            </t>
  </si>
  <si>
    <t>2008 M-007543-R1</t>
  </si>
  <si>
    <t>SINUS RINSE REFILLS ADULTO 0.9% CAJA X120 SOBRES</t>
  </si>
  <si>
    <t>2015DM-0014204</t>
  </si>
  <si>
    <t>SKINPRED EMULSIÓN 15 G</t>
  </si>
  <si>
    <t xml:space="preserve">19975547-1          </t>
  </si>
  <si>
    <t>2007M-0007253</t>
  </si>
  <si>
    <t>PREDNICARBATO</t>
  </si>
  <si>
    <t>SOLHIDREX SOBRES UVA CAJA X 30 UNDS</t>
  </si>
  <si>
    <t>2007M-0007276</t>
  </si>
  <si>
    <t>SOLIQUA SOLOSTAR SOLUCION 10/40 MG 1 X 3 ML</t>
  </si>
  <si>
    <t>PEN AUTOINYECTOR x 1</t>
  </si>
  <si>
    <t>20111469-1</t>
  </si>
  <si>
    <t>2019M-0018726</t>
  </si>
  <si>
    <t>SOLUCION SALINA HIPERTONICA SOLUCION 5 ML</t>
  </si>
  <si>
    <t xml:space="preserve">33661-2             </t>
  </si>
  <si>
    <t>2010M-011418-R2</t>
  </si>
  <si>
    <t>POTASIO CLORURO+SODIO CLORURO</t>
  </si>
  <si>
    <t>SOMAZINA SOBRES 1000 MG 6</t>
  </si>
  <si>
    <t xml:space="preserve">20062745-1          </t>
  </si>
  <si>
    <t>2013M-0014587</t>
  </si>
  <si>
    <t>CITICOLINA</t>
  </si>
  <si>
    <t>SONDA NELATON 14</t>
  </si>
  <si>
    <t>SOOLANTRA CREMA 1 % 30 G</t>
  </si>
  <si>
    <t>20082013-3</t>
  </si>
  <si>
    <t>2016M-0017147</t>
  </si>
  <si>
    <t>SOPHIXIN DX UNGÜENTO OFTÁLMICO 0.3% / 0.1% 3.5 G</t>
  </si>
  <si>
    <t xml:space="preserve">20056954-1          </t>
  </si>
  <si>
    <t>2014M-0014921</t>
  </si>
  <si>
    <t>SOPHIXIN OFTENO GOTAS OFTÁLMICAS 5 ML</t>
  </si>
  <si>
    <t xml:space="preserve">230335-2            </t>
  </si>
  <si>
    <t>2019M-012285-R2</t>
  </si>
  <si>
    <t>SPASMOMEN TABLETAS 40 MG CAJA X 30 UNDS</t>
  </si>
  <si>
    <t xml:space="preserve">206904-3            </t>
  </si>
  <si>
    <t>2008M-011566-R1</t>
  </si>
  <si>
    <t>SPEZANTE BOYDORR 275 G</t>
  </si>
  <si>
    <t>RSAD22I14313</t>
  </si>
  <si>
    <t>ALMIDON MAIZ-CARBOHIDRATOS-LACTOSA-LECHE</t>
  </si>
  <si>
    <t>SPIOLTO RESPIMAT INHALADOR 4 ML</t>
  </si>
  <si>
    <t>2016M-0017112</t>
  </si>
  <si>
    <t>TIOTROPIO</t>
  </si>
  <si>
    <t>SPIRIVA RESPIMAT INHALADOR 4 ML</t>
  </si>
  <si>
    <t xml:space="preserve">19991309-1          </t>
  </si>
  <si>
    <t>2008M-0008294</t>
  </si>
  <si>
    <t>BROMURO DE TIOTROPIO MONOHIDRATO</t>
  </si>
  <si>
    <t>STAFEN CÁPSULAS 135/10 MG CAJA X 30 UNDS</t>
  </si>
  <si>
    <t xml:space="preserve">20042850-5          </t>
  </si>
  <si>
    <t>2017M-0012985-R1</t>
  </si>
  <si>
    <t>ACIDO FENOFIBRICO-ROSUVASTATINA</t>
  </si>
  <si>
    <t>STAFEN CÁPSULAS 135MG/20MG CAJA X 30 UNDS</t>
  </si>
  <si>
    <t xml:space="preserve">20025390-12         </t>
  </si>
  <si>
    <t>2017M-0014122-R1</t>
  </si>
  <si>
    <t>STAFEN CÁPSULAS 135MG/5MG CAJA X 30 UNDS</t>
  </si>
  <si>
    <t xml:space="preserve">20059808-5          </t>
  </si>
  <si>
    <t>2018M-0014839-R1</t>
  </si>
  <si>
    <t>STAMYL FORTE TABLETAS CAJA X 20 UNDS</t>
  </si>
  <si>
    <t xml:space="preserve">20055055-2          </t>
  </si>
  <si>
    <t>2013M-0014182</t>
  </si>
  <si>
    <t>STAMYL GRAGEAS CAJA X 20 UNDS</t>
  </si>
  <si>
    <t xml:space="preserve">27184-5             </t>
  </si>
  <si>
    <t>2019M-000301-R4</t>
  </si>
  <si>
    <t>STILNOX DCONT TABLETAS 10 MG CAJA X 10 UNDS</t>
  </si>
  <si>
    <t xml:space="preserve">52015-1             </t>
  </si>
  <si>
    <t>2016M-003602-R2</t>
  </si>
  <si>
    <t>ZOLPIDEM</t>
  </si>
  <si>
    <t>SUERO NEOLYTE POLVO UVA CAJA X 15 UNDS</t>
  </si>
  <si>
    <t>EISO</t>
  </si>
  <si>
    <t xml:space="preserve">020045823-31        </t>
  </si>
  <si>
    <t>2019M-0013983-R1</t>
  </si>
  <si>
    <t>CLORURO DE SODIO,CLORURO DE POTASIO</t>
  </si>
  <si>
    <t>SULFADIAZINA PLATA GENFAR CREMA 1 % CAJA 30 G</t>
  </si>
  <si>
    <t xml:space="preserve">19930887-3          </t>
  </si>
  <si>
    <t>2013M-0001762-R1</t>
  </si>
  <si>
    <t>SULFADIAZINA DE PLATA</t>
  </si>
  <si>
    <t>SULFAPLATA CREMA 1 % 30 G</t>
  </si>
  <si>
    <t xml:space="preserve">31337-2             </t>
  </si>
  <si>
    <t>2009 M- 001338-R3</t>
  </si>
  <si>
    <t>SULFAPLATA CREMA 1 % 60 G</t>
  </si>
  <si>
    <t xml:space="preserve">31337-3             </t>
  </si>
  <si>
    <t>SULFASALAZINA GENFAR TABLETAS 500 MG CAJA X 10 UNDS</t>
  </si>
  <si>
    <t xml:space="preserve">19967884-01         </t>
  </si>
  <si>
    <t>2006M-0006354</t>
  </si>
  <si>
    <t>SULFASALAZINA</t>
  </si>
  <si>
    <t>SULFATO FERROSO LAPROFF TABLETA 300 MG X 300 UNDS</t>
  </si>
  <si>
    <t xml:space="preserve">19914806-3          </t>
  </si>
  <si>
    <t>2017M-0000479-R2</t>
  </si>
  <si>
    <t>SULFATO FERROSO</t>
  </si>
  <si>
    <t>SULTAMICILINA GENFAR TABLETA 375 MG CAJA X 10 UNDS</t>
  </si>
  <si>
    <t>20006400-1</t>
  </si>
  <si>
    <t>2009M-0010295</t>
  </si>
  <si>
    <t>SULTAMICILINA</t>
  </si>
  <si>
    <t>SUMATRIPTAN GENFAR TABLETAS 100 MG CAJA X 2 UNDS</t>
  </si>
  <si>
    <t xml:space="preserve">57699-2             </t>
  </si>
  <si>
    <t>2016M- 002171-R2</t>
  </si>
  <si>
    <t>SUMATRIPTAN</t>
  </si>
  <si>
    <t>SYMBICORT RAPIHALER INHALADOR 160/4.5 MCG CAJA 120 DOSIS</t>
  </si>
  <si>
    <t>2017M-0012143 R1</t>
  </si>
  <si>
    <t>BUDESONIDA -FORMOTEROL FUMARATO</t>
  </si>
  <si>
    <t>SYMBICORT TURB. INHALADOR 160/4.5 MCG 120 DOSIS</t>
  </si>
  <si>
    <t xml:space="preserve">19918906-2          </t>
  </si>
  <si>
    <t>2012M-001216-R1</t>
  </si>
  <si>
    <t>SYMBICORT TURBUH. INHALADOR 320/9 MCG 60 DODIS</t>
  </si>
  <si>
    <t xml:space="preserve">19945455-2          </t>
  </si>
  <si>
    <t>2004M-0003505</t>
  </si>
  <si>
    <t>SYNTHROID TABLETAS 100 MG CAJA X 30 UNDS</t>
  </si>
  <si>
    <t xml:space="preserve">19930431-1          </t>
  </si>
  <si>
    <t>2019M-0001709-R2</t>
  </si>
  <si>
    <t>SYNTHROID TABLETAS 112  MCG CAJA X 30 UNDS</t>
  </si>
  <si>
    <t xml:space="preserve">19930432-1          </t>
  </si>
  <si>
    <t>2019M-0001765-R2</t>
  </si>
  <si>
    <t>SYNTHROID TABLETAS 25 MCG CAJA X 30 UNDS</t>
  </si>
  <si>
    <t xml:space="preserve">19930427-2          </t>
  </si>
  <si>
    <t>2019M-0001698-R2</t>
  </si>
  <si>
    <t>SYNTHROID TABLETAS 50 MCG CAJA X 30 UNDS</t>
  </si>
  <si>
    <t xml:space="preserve">19930428-2          </t>
  </si>
  <si>
    <t>2019M-0001697-R2</t>
  </si>
  <si>
    <t>SYNTHROID TABLETAS 75 MCG CAJA X 30 UNDS</t>
  </si>
  <si>
    <t xml:space="preserve">19930429-1          </t>
  </si>
  <si>
    <t>2019M-0001714-R2</t>
  </si>
  <si>
    <t>SYSTANE BALANCE LUBRICANTES GOTAS 10 ML</t>
  </si>
  <si>
    <t>2012M-0013305</t>
  </si>
  <si>
    <t>PROPILENGLICOL</t>
  </si>
  <si>
    <t>SYSTANE HA GOTAS OFTÁLMICAS FRASCO 10 ML</t>
  </si>
  <si>
    <t>2018M-0018103</t>
  </si>
  <si>
    <t>ACIDO HIALURONICO,POLIETILENGLICOL,PROPILENGLICOL</t>
  </si>
  <si>
    <t>SYSTANE LUBRICANTES GOTAS OFTÁLMICAS 15 ML</t>
  </si>
  <si>
    <t xml:space="preserve">19937957-7          </t>
  </si>
  <si>
    <t>2014M-0002655-R</t>
  </si>
  <si>
    <t>SYSTANE ULTRA GOTAS OFTÁLMICAS 10 ML</t>
  </si>
  <si>
    <t xml:space="preserve">20007664-2          </t>
  </si>
  <si>
    <t>2012M-0013929</t>
  </si>
  <si>
    <t>TADALAFILO GENFAR TABLETAS 5 MG CAJA X 28 UNDS</t>
  </si>
  <si>
    <t xml:space="preserve">20085090-10         </t>
  </si>
  <si>
    <t>2015M-0015913</t>
  </si>
  <si>
    <t>TADALAFILO</t>
  </si>
  <si>
    <t>TALCID SUSPENSION 150 ML</t>
  </si>
  <si>
    <t xml:space="preserve">31088-9             </t>
  </si>
  <si>
    <t>2018M-000886-R4</t>
  </si>
  <si>
    <t>HIDROTALCITA</t>
  </si>
  <si>
    <t>TALCID TABLETAS CEREZA CAJA X 60 UNDS</t>
  </si>
  <si>
    <t>2013M-0014609</t>
  </si>
  <si>
    <t>TALOF GOTAS 5 ML</t>
  </si>
  <si>
    <t xml:space="preserve">20013371-1          </t>
  </si>
  <si>
    <t>2010M-0010942</t>
  </si>
  <si>
    <t>TAMSULOSINA CLORHIDRATO GENFAR CÁPSULAS 0.4 MG CAJA X 30 UNDS</t>
  </si>
  <si>
    <t xml:space="preserve">19984678-1          </t>
  </si>
  <si>
    <t>2008M-0008373</t>
  </si>
  <si>
    <t>TANAKEN TABLETAS 120 MG CAJA X 30 UNDS</t>
  </si>
  <si>
    <t xml:space="preserve">19966680-4          </t>
  </si>
  <si>
    <t>2018M-0007231-R1</t>
  </si>
  <si>
    <t>GINKGO BILOBA</t>
  </si>
  <si>
    <t>TANAKEN TABLETAS 80 MG CAJA X 14 UNDS</t>
  </si>
  <si>
    <t xml:space="preserve">19953020-21         </t>
  </si>
  <si>
    <t>2016M-0004748-R1</t>
  </si>
  <si>
    <t>TAPAZOL TABLETAS 5 MG CAJA X 100 UNDS</t>
  </si>
  <si>
    <t xml:space="preserve">41255-1             </t>
  </si>
  <si>
    <t>2019M-004189-R4</t>
  </si>
  <si>
    <t>METIMAZOL</t>
  </si>
  <si>
    <t>TAXUS COMPRIMIDOS 20 MG CAJA X 30 UNDS</t>
  </si>
  <si>
    <t xml:space="preserve">35448-3             </t>
  </si>
  <si>
    <t>2010 M-011234 R2</t>
  </si>
  <si>
    <t>TAMOXIFEN</t>
  </si>
  <si>
    <t>TAZAT GEL 0.01% 30 G</t>
  </si>
  <si>
    <t>2019M-0007217-R1</t>
  </si>
  <si>
    <t>TAZAROTENE</t>
  </si>
  <si>
    <t>TEARSOFT GOTAS OFTÁLMICAS 15 ML</t>
  </si>
  <si>
    <t xml:space="preserve">19965663-1          </t>
  </si>
  <si>
    <t>2017M-0006357-R1</t>
  </si>
  <si>
    <t>TEGRETOL RETARD GRAGEAS 200 MG CAJA X 20 UNDS</t>
  </si>
  <si>
    <t xml:space="preserve">227376-2            </t>
  </si>
  <si>
    <t>2018M-011160-R2</t>
  </si>
  <si>
    <t>TELMISARTAN  MK TABLETAS 80 MG CAJA X 30 UNDS</t>
  </si>
  <si>
    <t xml:space="preserve">20080581-35         </t>
  </si>
  <si>
    <t>2015M-0015839</t>
  </si>
  <si>
    <t>TELMISARTAN GENFAR TABLETAS 80 MG CAJA X 30 UNDS</t>
  </si>
  <si>
    <t xml:space="preserve">20059586-3          </t>
  </si>
  <si>
    <t>2013M-0014717</t>
  </si>
  <si>
    <t>TERBINAFINA GENFAR TABLETAS 250 MG CAJA X 14 UNDS</t>
  </si>
  <si>
    <t xml:space="preserve">19961347-2          </t>
  </si>
  <si>
    <t>2016M-0005424-R1</t>
  </si>
  <si>
    <t>TERRAMICINA UNGÜENTO OFTÁLMICO CAJA 10 G</t>
  </si>
  <si>
    <t>20134450-1</t>
  </si>
  <si>
    <t>2018M-0018510</t>
  </si>
  <si>
    <t xml:space="preserve">POLIMIXINA, OXITETRACICLINA </t>
  </si>
  <si>
    <t>TETRALYSAL CÁPSULAS 150 MG X 16 UNDS</t>
  </si>
  <si>
    <t xml:space="preserve">201754-1            </t>
  </si>
  <si>
    <t>2007M-006071-R1</t>
  </si>
  <si>
    <t>LIMECICLINA</t>
  </si>
  <si>
    <t>TETRALYSAL CÁPSULAS 300 MG X 16 UNDS</t>
  </si>
  <si>
    <t xml:space="preserve">19924729-4          </t>
  </si>
  <si>
    <t>2018M-0000813-R2</t>
  </si>
  <si>
    <t>THERALITE TABLETAS 300 MG CAJA X 50 UNDS</t>
  </si>
  <si>
    <t xml:space="preserve">20005911-2          </t>
  </si>
  <si>
    <t>2019M-0010260-R1</t>
  </si>
  <si>
    <t>CARBONATO DE LITIO</t>
  </si>
  <si>
    <t>TIAMINA GENFAR TABLETAS 300 MG CAJA X 250 UNDS</t>
  </si>
  <si>
    <t xml:space="preserve">25318-1             </t>
  </si>
  <si>
    <t>2016M-007885-R3</t>
  </si>
  <si>
    <t>TIAMINA</t>
  </si>
  <si>
    <t>TIAMINA TABLETAS 300 MG CAJA X 250 UNDS</t>
  </si>
  <si>
    <t xml:space="preserve">23440-1             </t>
  </si>
  <si>
    <t>2007M-0007263-R2</t>
  </si>
  <si>
    <t>TIBONELLA TABLETA 2.5 MG X 28 UNDS</t>
  </si>
  <si>
    <t xml:space="preserve">19933397-1          </t>
  </si>
  <si>
    <t>2013M-0002087-R1</t>
  </si>
  <si>
    <t>TIMOLOL  MK GOTAS OFTÁLMICAS 0.5 % 5 ML</t>
  </si>
  <si>
    <t xml:space="preserve">19941885-1         </t>
  </si>
  <si>
    <t>2015M-0003494-R1</t>
  </si>
  <si>
    <t>TIMOLOL MALEATO</t>
  </si>
  <si>
    <t>TINIDAZOL GENFAR TABLETAS 500 MG CAJA X 8 UNDS</t>
  </si>
  <si>
    <t xml:space="preserve">35988-1             </t>
  </si>
  <si>
    <t>2016 M-002882-R4</t>
  </si>
  <si>
    <t>TINIDAZOL</t>
  </si>
  <si>
    <t>TINOX TABLETAS 2.5 MG CAJA X 30 UNDS</t>
  </si>
  <si>
    <t xml:space="preserve">19941421-2         </t>
  </si>
  <si>
    <t>2019M-0002907-R2</t>
  </si>
  <si>
    <t>TIOSYNT (BROMURO DE TIOTROPIO) CAPSULAS 18 MCG CAJA X 10 UNDS</t>
  </si>
  <si>
    <t>20032555-1</t>
  </si>
  <si>
    <t>2018M-0012577-R1</t>
  </si>
  <si>
    <t>TIOTROPION</t>
  </si>
  <si>
    <t>INHALATORIA</t>
  </si>
  <si>
    <t>TIROXIN TABLETAS 100 MCG CAJA X 50 UNDS</t>
  </si>
  <si>
    <t>2006M-005064 - R1</t>
  </si>
  <si>
    <t>TIROXIN TABLETAS 50 MCG CAJA X 50 UNDS</t>
  </si>
  <si>
    <t xml:space="preserve">19960116-1          </t>
  </si>
  <si>
    <t>2017M-0005365-R1</t>
  </si>
  <si>
    <t>TIZAFEN TABLETAS CAJA X 20 UNDS</t>
  </si>
  <si>
    <t xml:space="preserve">47085-6             </t>
  </si>
  <si>
    <t>2018M-005181-R2</t>
  </si>
  <si>
    <t xml:space="preserve">TIZANIDINA - ACETAMINOFEN </t>
  </si>
  <si>
    <t>TIZANIDINA AG TABLETAS 2 MG CAJA X 20 UNDS</t>
  </si>
  <si>
    <t xml:space="preserve">19994060-2          </t>
  </si>
  <si>
    <t>2018M-0008840-R1</t>
  </si>
  <si>
    <t>TOBRADEX GOTAS OFTÁLMICAS 5 ML</t>
  </si>
  <si>
    <t xml:space="preserve">33744-1             </t>
  </si>
  <si>
    <t>2008M-010579-R2</t>
  </si>
  <si>
    <t>TOBRAMICINA GOTAS OFTALMICAS 0.3% FRASCO 5 ML</t>
  </si>
  <si>
    <t>19950838-1</t>
  </si>
  <si>
    <t>2015M-0004378-R1</t>
  </si>
  <si>
    <t>TOBRAMICINA</t>
  </si>
  <si>
    <t>TECNOFAR TQ S.A.S</t>
  </si>
  <si>
    <t>TOBRAOFTAL GOTAS OFTÁLMICAS 0.3% 5 ML</t>
  </si>
  <si>
    <t xml:space="preserve">19978835-1          </t>
  </si>
  <si>
    <t>2008M-0007761</t>
  </si>
  <si>
    <t>TOLTEDIX CAPSULAS 4 MG CAJA X 28 UNDS</t>
  </si>
  <si>
    <t>20023730-6</t>
  </si>
  <si>
    <t>2017M-0012138-R1</t>
  </si>
  <si>
    <t>TOPAMAC TABLETAS 100 MG CAJA X 28 UNDS</t>
  </si>
  <si>
    <t xml:space="preserve">213766-2            </t>
  </si>
  <si>
    <t>2007M-007256 R1</t>
  </si>
  <si>
    <t>TOPIRAMATO</t>
  </si>
  <si>
    <t>TOPAMAC TABLETAS 25 MG CAJA X 28 UNDS</t>
  </si>
  <si>
    <t xml:space="preserve">225390-5            </t>
  </si>
  <si>
    <t>2008M-010678-R1</t>
  </si>
  <si>
    <t>TOPAMAC TABLETAS 50 MG CAJA X 28 UNDS</t>
  </si>
  <si>
    <t xml:space="preserve">225392-2            </t>
  </si>
  <si>
    <t>2008 M-010673 R1</t>
  </si>
  <si>
    <t>TOPIRAMATO SANDOZ TABLETAS 25 MG CAJA X 20 UNDS</t>
  </si>
  <si>
    <t xml:space="preserve">19984812-1          </t>
  </si>
  <si>
    <t>2008M-0008067</t>
  </si>
  <si>
    <t xml:space="preserve">NOVARTIS SANDOZ       </t>
  </si>
  <si>
    <t>TOPIRAMATO SNDZ TABLETAS 50 MG CAJA X 20 UNDS</t>
  </si>
  <si>
    <t xml:space="preserve">19984811-1          </t>
  </si>
  <si>
    <t>2008M-0008066</t>
  </si>
  <si>
    <t>TOPTEAR GOTAS 0.4 % 10 ML</t>
  </si>
  <si>
    <t xml:space="preserve">19951790-2          </t>
  </si>
  <si>
    <t>2015M-0004506-R1</t>
  </si>
  <si>
    <t>TOPTEAR P GOTAS 0.2 % 10 ML</t>
  </si>
  <si>
    <t xml:space="preserve">20042920-1          </t>
  </si>
  <si>
    <t>2013M-0014012</t>
  </si>
  <si>
    <t>TOPTEAR P GOTAS 0.2 % CAJA 10 ML</t>
  </si>
  <si>
    <t>TOUJEO CF PLUMA 300UI 1.5 ML</t>
  </si>
  <si>
    <t xml:space="preserve">PLUMA </t>
  </si>
  <si>
    <t xml:space="preserve">20082633-1          </t>
  </si>
  <si>
    <t>2015M-0016708</t>
  </si>
  <si>
    <t>PLUMA</t>
  </si>
  <si>
    <t>TRACTAL GOTAS 0.1% 20 ML</t>
  </si>
  <si>
    <t xml:space="preserve">19956205-3          </t>
  </si>
  <si>
    <t>2017M-0004983-R1</t>
  </si>
  <si>
    <t>TRALEX CAPSULAS CAJA X 10 UNDS</t>
  </si>
  <si>
    <t xml:space="preserve">19943742-1          </t>
  </si>
  <si>
    <t>2015M-0003694 R1</t>
  </si>
  <si>
    <t>TRAMADOL GENFAR GOTAS 100 MG CAJA 10 ML</t>
  </si>
  <si>
    <t xml:space="preserve">19924520-4          </t>
  </si>
  <si>
    <t>2018M-0000662-R2</t>
  </si>
  <si>
    <t>TRAMADOL CLORHIDRATO</t>
  </si>
  <si>
    <t>TRAMADOL+ACETAMINOFEN GENFAR TABLETAS 37.5 MG/ 325 MG CAJA X 10 UNDS</t>
  </si>
  <si>
    <t xml:space="preserve">19977328-1          </t>
  </si>
  <si>
    <t>2007M0007534</t>
  </si>
  <si>
    <t>TRAMAL GOTAS CAJA 10 ML</t>
  </si>
  <si>
    <t>19513-1</t>
  </si>
  <si>
    <t>2014 M-007195-R3</t>
  </si>
  <si>
    <t>GRUNENTHAL GMBH</t>
  </si>
  <si>
    <t>TRAMAL LONG RETARD TABLETAS 50 MG CAJA X 10 UNDS</t>
  </si>
  <si>
    <t xml:space="preserve">19961424-1          </t>
  </si>
  <si>
    <t>2016M-0005192-R1</t>
  </si>
  <si>
    <t>TRANEXAM TABLETAS 500 MG CAJA X 10 UNDS</t>
  </si>
  <si>
    <t xml:space="preserve">19983141-1          </t>
  </si>
  <si>
    <t>2008M-0007702</t>
  </si>
  <si>
    <t>TRANEXAMICO, ACIDO</t>
  </si>
  <si>
    <t>TRANSTEC DCONT 35 UG/H PARCHE 20 MG CAJA X 5 UNDS</t>
  </si>
  <si>
    <t>19967651-2</t>
  </si>
  <si>
    <t>2016M-0006025-R1</t>
  </si>
  <si>
    <t>VIA TRANSDERMICA</t>
  </si>
  <si>
    <t>GRUNENTHAL GMBH.</t>
  </si>
  <si>
    <t>TRAVAD ORAL LIQUIDO LIMON 133 ML</t>
  </si>
  <si>
    <t>19906526-3</t>
  </si>
  <si>
    <t>2016 M-015075-R2</t>
  </si>
  <si>
    <t>TRAYENTA DUO COMPRIMIDOS 2.5/1000 MG CAJA X 60 UNDS</t>
  </si>
  <si>
    <t>20044944-5</t>
  </si>
  <si>
    <t>2012M-0013445</t>
  </si>
  <si>
    <t>LINAGLIPTINA/METFORMINA</t>
  </si>
  <si>
    <t>BOEHRINGER INGELHEIM INTERNATIONAL GMBH</t>
  </si>
  <si>
    <t>TRAZIDEX UNGÜENTO OFTÁLMICO 0.3% CAJA 3.5 G</t>
  </si>
  <si>
    <t>230337-1</t>
  </si>
  <si>
    <t>2009M-012123-R1</t>
  </si>
  <si>
    <t>TOBRAMICINA,DEXAMETASONA</t>
  </si>
  <si>
    <t>TRAZODONA TABLETAS 50 MG CAJA X 50 UNDS</t>
  </si>
  <si>
    <t>19941742-1</t>
  </si>
  <si>
    <t>2014M-0003092-R1</t>
  </si>
  <si>
    <t>TRAZODONA CLORHIDRATO</t>
  </si>
  <si>
    <t>BUSSIE RECIPE</t>
  </si>
  <si>
    <t>TRAZODONA WINTHROP TABLETAS 50 MG CAJA X 50 UNDS</t>
  </si>
  <si>
    <t>17135-1</t>
  </si>
  <si>
    <t>2016M-002634-R2</t>
  </si>
  <si>
    <t>TRAZODONE HCI MK TABLETAS 50 MG CAJA X 50 UNDS</t>
  </si>
  <si>
    <t>19960669-5</t>
  </si>
  <si>
    <t>2006M-0005628</t>
  </si>
  <si>
    <t>TREDA SOBRES CAJA X 6 UNDS</t>
  </si>
  <si>
    <t>20092419-2</t>
  </si>
  <si>
    <t>2015M-0016558</t>
  </si>
  <si>
    <t>DIOSMECTITA</t>
  </si>
  <si>
    <t>TRESIBA CF PLUMA 100 UI 3 ML X 1</t>
  </si>
  <si>
    <t>20059262-2</t>
  </si>
  <si>
    <t>2014M-0015102</t>
  </si>
  <si>
    <t>INSULINA DEGLUDEC</t>
  </si>
  <si>
    <t>TRETINEX CÁPSULAS 10 MG CAJA X 30 UNDS</t>
  </si>
  <si>
    <t>19934689-4</t>
  </si>
  <si>
    <t>2019M-0002254-R2</t>
  </si>
  <si>
    <t>TRETINEX CÁPSULAS 20 MG CAJA X 30 UNDS</t>
  </si>
  <si>
    <t xml:space="preserve">19939733-3          </t>
  </si>
  <si>
    <t>2014M-0002873-R1</t>
  </si>
  <si>
    <t>TREX CREMA CAJA 15 G</t>
  </si>
  <si>
    <t xml:space="preserve">42234-6             </t>
  </si>
  <si>
    <t>2013M-013860-R2</t>
  </si>
  <si>
    <t>BIFONAZOL,BUDESONIDA,GENTAMICINA</t>
  </si>
  <si>
    <t>TRIDERM CREMA 20 G</t>
  </si>
  <si>
    <t xml:space="preserve">1982255-1           </t>
  </si>
  <si>
    <t>2016M-005928-R3</t>
  </si>
  <si>
    <t>BETAMETASONA,CLOTRIMAZOL,GENTAMICINA</t>
  </si>
  <si>
    <t>TRIDERM CREMA 40 G</t>
  </si>
  <si>
    <t xml:space="preserve">1982255-2           </t>
  </si>
  <si>
    <t>TRIFOLIOM CÁPSULAS CAJA X 50 UNDS</t>
  </si>
  <si>
    <t>19964508-3</t>
  </si>
  <si>
    <t>2017M-0006075-R1</t>
  </si>
  <si>
    <t>ISOFLAVONAS TOTALES</t>
  </si>
  <si>
    <t>TRIGENTAX CREMA 20 G</t>
  </si>
  <si>
    <t xml:space="preserve">49309-3             </t>
  </si>
  <si>
    <t>2015 M-006655-R3</t>
  </si>
  <si>
    <t>CLOTRIMAZOL,BETAMETASONA,NEOMICINA</t>
  </si>
  <si>
    <t>TRIGENTAX CREMA 40 G</t>
  </si>
  <si>
    <t xml:space="preserve">49309-4             </t>
  </si>
  <si>
    <t>TRILEPTAL TABLETAS 300 MG CAJA X 30 UNDS</t>
  </si>
  <si>
    <t>19908543-4</t>
  </si>
  <si>
    <t>2016M-014763-R2</t>
  </si>
  <si>
    <t>TRILIPIX CÁPSULAS 135 MG CAJA X 30 UNDS</t>
  </si>
  <si>
    <t>20065755-3</t>
  </si>
  <si>
    <t>2019M-0015218-R1</t>
  </si>
  <si>
    <t>FENOFIBRATO</t>
  </si>
  <si>
    <t>TRIMEBUTINA  MK TABLETAS 200 MG CAJA X 30 UNDS</t>
  </si>
  <si>
    <t xml:space="preserve">19935788-2          </t>
  </si>
  <si>
    <t>2013M-0002364R1</t>
  </si>
  <si>
    <t>TRIMEBUTINA GENFAR TABLETAS 200 MG CAJA X 30 UNDS</t>
  </si>
  <si>
    <t xml:space="preserve">19999947-10         </t>
  </si>
  <si>
    <t>2009M-0009328</t>
  </si>
  <si>
    <t>TRIMEBUTINA LP  MK TABLETAS 300 MG CAJA X 10 UNDS</t>
  </si>
  <si>
    <t xml:space="preserve">19956858-1          </t>
  </si>
  <si>
    <t>2016M-0005530-R1</t>
  </si>
  <si>
    <t>TRIMEBUTINA SIMETICONA MK TABLETAS 200MG/120MG X 30 UNDS</t>
  </si>
  <si>
    <t xml:space="preserve">020077715-16        </t>
  </si>
  <si>
    <t>2015M-0016115</t>
  </si>
  <si>
    <t>TRIMEBUTINA+SIMETICONA COLMED TABLETAS 200MG/120MG X 30 UNDS</t>
  </si>
  <si>
    <t>20098771-6</t>
  </si>
  <si>
    <t>2016M0016780</t>
  </si>
  <si>
    <t>TRIMETOPRIM SULFAMET.  GENFAR TABLETAS 160/800 MG X 100 UNDS</t>
  </si>
  <si>
    <t xml:space="preserve">51063-3             </t>
  </si>
  <si>
    <t>2016M-003367-R2</t>
  </si>
  <si>
    <t>TRITTICO AC TABLETAS 150 MG CAJA X 20 UNDS</t>
  </si>
  <si>
    <t xml:space="preserve">19903033-3          </t>
  </si>
  <si>
    <t>2010 M-013708 R1</t>
  </si>
  <si>
    <t>TRITTICO CÁPSULAS 50 MG CAJA X 50 UNDS</t>
  </si>
  <si>
    <t xml:space="preserve">24446-1             </t>
  </si>
  <si>
    <t>2008M-010095 R1</t>
  </si>
  <si>
    <t xml:space="preserve">TECNOQUIMICAS </t>
  </si>
  <si>
    <t>TRULICITY (CF) JERINGA 1.5 MG 0.5 ML X 4</t>
  </si>
  <si>
    <t xml:space="preserve">20079057-3         </t>
  </si>
  <si>
    <t>2016M-0016725</t>
  </si>
  <si>
    <t>DULAGLUTIDA</t>
  </si>
  <si>
    <t>JERINGA</t>
  </si>
  <si>
    <t>TRUSOPT GOTAS OFTÁLMICAS 2 % 5 ML</t>
  </si>
  <si>
    <t xml:space="preserve">59956-1             </t>
  </si>
  <si>
    <t>2018M-006524-R2</t>
  </si>
  <si>
    <t>TRUXA TABLETAS 500 MG CAJA X 10 UNDS</t>
  </si>
  <si>
    <t xml:space="preserve">19942620-3          </t>
  </si>
  <si>
    <t>2014M-0003087-R1</t>
  </si>
  <si>
    <t>LEVOFLOXACINA</t>
  </si>
  <si>
    <t>TUSIPRIV-M ADULTO JARABE FRASCO 120 ML</t>
  </si>
  <si>
    <t>215014-1</t>
  </si>
  <si>
    <t>2018M-007446-R2</t>
  </si>
  <si>
    <t>BROMHEXINA</t>
  </si>
  <si>
    <t>ULTIBRO BREEZHALER CAPSULAS INH. 110/50MG X 30 UNDS</t>
  </si>
  <si>
    <t xml:space="preserve">20064394-2          </t>
  </si>
  <si>
    <t>2019M-0015111-R1</t>
  </si>
  <si>
    <t>INDACATEROL - GLICOPIRRONIO</t>
  </si>
  <si>
    <t>CAPSULAS INH.</t>
  </si>
  <si>
    <t>UNASYN TABLETAS 750 MG CAJA X 20 UNDS</t>
  </si>
  <si>
    <t xml:space="preserve">57145-9             </t>
  </si>
  <si>
    <t>2018M-006229-R2</t>
  </si>
  <si>
    <t>UREADERM 15 % 60 G</t>
  </si>
  <si>
    <t xml:space="preserve">30243-1             </t>
  </si>
  <si>
    <t>2019M-13781-R2</t>
  </si>
  <si>
    <t>UREA,GLICERILO Y PROPINLEGLICOL</t>
  </si>
  <si>
    <t>URSACOL TABLETAS 300 MG CAJA X 20 UNDS</t>
  </si>
  <si>
    <t xml:space="preserve">29634-4             </t>
  </si>
  <si>
    <t>2008M-009720-R2</t>
  </si>
  <si>
    <t>URSODESOXICOLICO, ACIDO</t>
  </si>
  <si>
    <t>VAGICORT CREMA VAGINAL 20 G X 3 APLICADORES</t>
  </si>
  <si>
    <t xml:space="preserve">20013336-2          </t>
  </si>
  <si>
    <t>2015M-0011210-R1</t>
  </si>
  <si>
    <t>TERCONAZOL-DEXAMETASONA</t>
  </si>
  <si>
    <t>VALACICLOVIR MK TABLETAS 1 G CAJA X 21 UNDS</t>
  </si>
  <si>
    <t>20085390-13</t>
  </si>
  <si>
    <t>2015M-0016323</t>
  </si>
  <si>
    <t>VALACICLOVIR</t>
  </si>
  <si>
    <t>VALCOTE ER TABLETAS 250 MG CAJA X 30 UNDS</t>
  </si>
  <si>
    <t xml:space="preserve">19944041-2          </t>
  </si>
  <si>
    <t>2014M-0003327-R1</t>
  </si>
  <si>
    <t>DIVALPROATO DE SODIO</t>
  </si>
  <si>
    <t>VALCOTE ER TABLETAS 500 MG CAJA X 30 UNDS</t>
  </si>
  <si>
    <t>20119257-3</t>
  </si>
  <si>
    <t>2018M-0018046</t>
  </si>
  <si>
    <t>VALCOTE TABLETAS 250 MG CAJA X 30 UNDS</t>
  </si>
  <si>
    <t xml:space="preserve">93689-2             </t>
  </si>
  <si>
    <t>2010 M-007747 R3</t>
  </si>
  <si>
    <t>VALCOTE TABLETAS 500 MG CAJA X 30 UNDS</t>
  </si>
  <si>
    <t xml:space="preserve">104739-1            </t>
  </si>
  <si>
    <t>2016M-007660-R3</t>
  </si>
  <si>
    <t>VALNOC TABLETAS 3 MG CAJA X 15 UNDS</t>
  </si>
  <si>
    <t xml:space="preserve">20025075-3          </t>
  </si>
  <si>
    <t>2015M-0012097-R1</t>
  </si>
  <si>
    <t>VALSARTAN  MK CAPSULAS 80 MG CAJA X 14 UNDS</t>
  </si>
  <si>
    <t xml:space="preserve">19930410-1          </t>
  </si>
  <si>
    <t>2012M-0001674R1</t>
  </si>
  <si>
    <t>VALSARTAN HCT  MK TABLETAS 160 MG/12.5 MG CAJA X 20 UNDS</t>
  </si>
  <si>
    <t xml:space="preserve">19981831-8          </t>
  </si>
  <si>
    <t>2006M-0007894</t>
  </si>
  <si>
    <t>VALSARTAN+AMLODIPINO MK TABLETAS 160 MG/10 MG CAJA X 30 UNDS</t>
  </si>
  <si>
    <t xml:space="preserve">020068732-06        </t>
  </si>
  <si>
    <t>2014M-0015397</t>
  </si>
  <si>
    <t>VALSARTAN+AMLODIPINO MK TABLETAS 160 MG/5 MG CAJA X 30 UNDS</t>
  </si>
  <si>
    <t xml:space="preserve">020068730-05        </t>
  </si>
  <si>
    <t>2014M-0015457</t>
  </si>
  <si>
    <t>VALTAN CAPSULAS 80 MG CAJA X 28 UNDS</t>
  </si>
  <si>
    <t xml:space="preserve">19931561-6      </t>
  </si>
  <si>
    <t>2018M-0001850-R2</t>
  </si>
  <si>
    <t>VALTAN H CAPSULAS 160 MG/12.5 MG CAJA X 14 UNDS</t>
  </si>
  <si>
    <t xml:space="preserve">19942286-9  </t>
  </si>
  <si>
    <t>2020M-0003239-R2</t>
  </si>
  <si>
    <t>VALTAN H CAPSULAS 80/12.5 MG CAJA X 14 UNDS</t>
  </si>
  <si>
    <t xml:space="preserve">19926714-2          </t>
  </si>
  <si>
    <t>2019M-0001029-R2</t>
  </si>
  <si>
    <t>VAST TABLETAS 20 MG CAJA X 30 UNDS</t>
  </si>
  <si>
    <t xml:space="preserve">2014M-0014997	</t>
  </si>
  <si>
    <t>VEDIPAL COMPRIMIDOS 450/50 MG CAJA X 30 UNDS</t>
  </si>
  <si>
    <t xml:space="preserve">20004470-2          </t>
  </si>
  <si>
    <t>2009M-0009648</t>
  </si>
  <si>
    <t>VENADOL TABLETAS 450/50 MG CAJA X 30 UNDS</t>
  </si>
  <si>
    <t xml:space="preserve">19995976-4          </t>
  </si>
  <si>
    <t>2009M-0009175</t>
  </si>
  <si>
    <t>VENATIL GEL CAJA 50 ML</t>
  </si>
  <si>
    <t>NSOC39833-10CO</t>
  </si>
  <si>
    <t xml:space="preserve">RAICES DE RUSCUS -H.HAMAMELIS -H.VITIS VINIFERA </t>
  </si>
  <si>
    <t>VENLAFAXINA MK TABLETAS 150 MG CAJA X 7 UNDS</t>
  </si>
  <si>
    <t>20024115-14</t>
  </si>
  <si>
    <t>2009M-0009752</t>
  </si>
  <si>
    <t>VENLAFAXINA MK TABLETAS 37.5 MG CAJA X 7 UNDS</t>
  </si>
  <si>
    <t xml:space="preserve">20023920-6          </t>
  </si>
  <si>
    <t>2019M-0013270-R1</t>
  </si>
  <si>
    <t>VENLAFAXINA MK TABLETAS 75 MG CAJA X 7 UNDS</t>
  </si>
  <si>
    <t>2011M-0012110</t>
  </si>
  <si>
    <t>VENLAFAXINA SNDZ CÁPSULAS 150 MG CAJA X 14 UNDS</t>
  </si>
  <si>
    <t xml:space="preserve">19990475-1          </t>
  </si>
  <si>
    <t>2008M-0008499</t>
  </si>
  <si>
    <t>VENLAFAXINA SNDZ CAPSULAS 75 MG CAJA X 14 UNDS</t>
  </si>
  <si>
    <t xml:space="preserve">19990474-2          </t>
  </si>
  <si>
    <t>2008M-0008639</t>
  </si>
  <si>
    <t>VENTILAN INHALADOR 200 DOSIS</t>
  </si>
  <si>
    <t xml:space="preserve">19900625-1          </t>
  </si>
  <si>
    <t>2010 M-012819 R1</t>
  </si>
  <si>
    <t>VERAPAMILO  MK TABLETAS 80 MG CAJA X 50 UNDS</t>
  </si>
  <si>
    <t xml:space="preserve">36606-1             </t>
  </si>
  <si>
    <t>2010 M-003325-R3</t>
  </si>
  <si>
    <t>VERAPAMILO MK GRAGEAS 120 MG CAJA X 30 UNDS</t>
  </si>
  <si>
    <t xml:space="preserve">36782-1             </t>
  </si>
  <si>
    <t>2010M-011741R2</t>
  </si>
  <si>
    <t>VERSATIS PARCHE 5 % CAJA X 5 UNDS</t>
  </si>
  <si>
    <t xml:space="preserve">19982562-1          </t>
  </si>
  <si>
    <t>2018M-0007502-R1</t>
  </si>
  <si>
    <t>VERTIX TABLETAS 16 MG CAJA X 20 UNDS</t>
  </si>
  <si>
    <t xml:space="preserve">19989707-8          </t>
  </si>
  <si>
    <t>2019M-0008264-R1</t>
  </si>
  <si>
    <t>VERTIX TABLETAS 24 MG CAJA X 30 UNDS</t>
  </si>
  <si>
    <t xml:space="preserve">20017692-11         </t>
  </si>
  <si>
    <t>2015M-0011066-R1</t>
  </si>
  <si>
    <t>VERUM TABLETAS 16 MG CAJA X 20 UNDS</t>
  </si>
  <si>
    <t xml:space="preserve">19961306-1          </t>
  </si>
  <si>
    <t>2016M-0005523-R1</t>
  </si>
  <si>
    <t>VERUM TABLETAS 24 MG CAJA X 20 UNDS</t>
  </si>
  <si>
    <t>20015468-1</t>
  </si>
  <si>
    <t>2016M-0011259-R1</t>
  </si>
  <si>
    <t>VERUM TABLETAS 8 MG CAJA X 30 UNDS</t>
  </si>
  <si>
    <t xml:space="preserve">227757-2            </t>
  </si>
  <si>
    <t>2008 M-011607-R1</t>
  </si>
  <si>
    <t>VERUM TABLETAS 8 MG CAJA X 50 UNDS</t>
  </si>
  <si>
    <t xml:space="preserve">227757-3            </t>
  </si>
  <si>
    <t>VESICARE TABLETAS 5 MG CAJA X 20 UNDS</t>
  </si>
  <si>
    <t>20081752-2</t>
  </si>
  <si>
    <t>2016M-0017015</t>
  </si>
  <si>
    <t>SOLIFENACINA</t>
  </si>
  <si>
    <t>VICTOZA PLUMA 6 MG 3 ML X 1</t>
  </si>
  <si>
    <t>20028798-2</t>
  </si>
  <si>
    <t>2019M-0014110-R1</t>
  </si>
  <si>
    <t>VICTOZA PLUMA 6 MG CAJA 3ML X 2UND</t>
  </si>
  <si>
    <t>20028798-3</t>
  </si>
  <si>
    <t>VIGAMOX GOTAS OFTÁLMICAS 0.5 % 5 ML</t>
  </si>
  <si>
    <t xml:space="preserve">19941675-3          </t>
  </si>
  <si>
    <t>2004M-0003113</t>
  </si>
  <si>
    <t>CLORHIDRATO DE MOXIFLACINA</t>
  </si>
  <si>
    <t>VIMPAT COMPRIMIDOS 100 MG CAJA X 28 UNDS</t>
  </si>
  <si>
    <t>20010103-2</t>
  </si>
  <si>
    <t>2016M-0011054-R1</t>
  </si>
  <si>
    <t>LACOSAMIDA</t>
  </si>
  <si>
    <t>VIREX TABLETAS 200 MG CAJA X 35 UNDS</t>
  </si>
  <si>
    <t xml:space="preserve">33815-4             </t>
  </si>
  <si>
    <t>2009M-010426-R1</t>
  </si>
  <si>
    <t>VIREX UNGUENTO 30 G</t>
  </si>
  <si>
    <t xml:space="preserve">219368-1            </t>
  </si>
  <si>
    <t>2009 M-010017-R2</t>
  </si>
  <si>
    <t>VIREX Z TABLETAS 800 MG CAJA X 35 UNDS</t>
  </si>
  <si>
    <t xml:space="preserve">19930982-4          </t>
  </si>
  <si>
    <t>2012M-0001756-R1</t>
  </si>
  <si>
    <t>VISANNE COMPRIMIDOS 2 MG CAJA X 28 UNDS</t>
  </si>
  <si>
    <t xml:space="preserve">20018592-1          </t>
  </si>
  <si>
    <t>2017M-0012094-R1</t>
  </si>
  <si>
    <t>DIENOGEST</t>
  </si>
  <si>
    <t>VITAMINA B-12 1CC AMPOLLAS 1000 MCG CAJA X 1 UND</t>
  </si>
  <si>
    <t>2013M-003990-R3</t>
  </si>
  <si>
    <t>VITAMINA  B12</t>
  </si>
  <si>
    <t>VITAMINA B-12 ECAR 10ML VIALES 1 MG/ML X 1 UND</t>
  </si>
  <si>
    <t>2013M-0014369</t>
  </si>
  <si>
    <t>VIALES</t>
  </si>
  <si>
    <t>VITAMINA C +ZINC GENFAR T. MASTICABLES FRESA CAJA 100UNDS</t>
  </si>
  <si>
    <t>SD20016-0003853</t>
  </si>
  <si>
    <t>VITAMINA C, ZINC</t>
  </si>
  <si>
    <t>VITAMINA C +ZINC GENFAR T. MASTICABLES FRESA CAJA X 100 UNDS</t>
  </si>
  <si>
    <t>VITAMINA C +ZINC GENFAR T. MASTICABLES MANDARINA 100UNDS</t>
  </si>
  <si>
    <t>VITAMINA C TABLETAS 500 MG CAJA X 250 UNDS</t>
  </si>
  <si>
    <t xml:space="preserve">54932-1             </t>
  </si>
  <si>
    <t>2015M-006894-R3</t>
  </si>
  <si>
    <t>VITAMINA E CAPSULAS 1.000 UI X 30 UNDS</t>
  </si>
  <si>
    <t xml:space="preserve">19903517-3          </t>
  </si>
  <si>
    <t>2019M-14153-R2</t>
  </si>
  <si>
    <t>VITAMINA E CÁPSULAS 400 UI X 30 UNDS</t>
  </si>
  <si>
    <t xml:space="preserve">19966945-1          </t>
  </si>
  <si>
    <t>RSM-EXP-2017005882</t>
  </si>
  <si>
    <t>VITAMINA E++++MK PG 1 LLV 2 CAPSULAS 400 UI X 50 UNDS</t>
  </si>
  <si>
    <t>VIVERA SOBRES CAJA X 8 UNDS</t>
  </si>
  <si>
    <t>SD2015-0003671</t>
  </si>
  <si>
    <t>PROBIOTICOS Y PREBIOTICOS</t>
  </si>
  <si>
    <t>VOLTAREN AMPOLLAS 75 MG CAJA 3 ML X 5</t>
  </si>
  <si>
    <t>20007815-1</t>
  </si>
  <si>
    <t>2019M-0009996-R1</t>
  </si>
  <si>
    <t>VOLTAREN GEL 1 % 30 G</t>
  </si>
  <si>
    <t xml:space="preserve">227297-5            </t>
  </si>
  <si>
    <t>2018M- 011124-R2</t>
  </si>
  <si>
    <t>DICLOFENACO SODICO</t>
  </si>
  <si>
    <t>VYTORIN COMPRIMIDOS 10/20 MG CAJA X 28 UNDS</t>
  </si>
  <si>
    <t xml:space="preserve">19951298-3          </t>
  </si>
  <si>
    <t>2015M-0004169-R1</t>
  </si>
  <si>
    <t>EZETIMIBA+SIMVASTATINA</t>
  </si>
  <si>
    <t>WASSERKET GOTAS OFTALMICAS 0.025% FRASCO 5 ML</t>
  </si>
  <si>
    <t>2018M-0006527-R1</t>
  </si>
  <si>
    <t>WASSERTROL GOTAS OFTÁLMICAS 5 ML</t>
  </si>
  <si>
    <t xml:space="preserve">52976-2             </t>
  </si>
  <si>
    <t>2018M-004929-R2</t>
  </si>
  <si>
    <t>DEXAMETASONA-POLIMIXINA B-NEOMICINA</t>
  </si>
  <si>
    <t>WELLBUTRIN XL TABLETAS 150 MG CAJA X 30 UNDS</t>
  </si>
  <si>
    <t xml:space="preserve">19967275-1          </t>
  </si>
  <si>
    <t>2019M-0006820-R1</t>
  </si>
  <si>
    <t>BUPROPION</t>
  </si>
  <si>
    <t>WINADEINE F TABLETAS 325MG/30MG CAJA X 30 UNDS</t>
  </si>
  <si>
    <t xml:space="preserve">51522-3             </t>
  </si>
  <si>
    <t>2015 M-002615-R2</t>
  </si>
  <si>
    <t>WINADEINE TABLETAS 325/8MG CAJA 100UNDS</t>
  </si>
  <si>
    <t xml:space="preserve">27363-1             </t>
  </si>
  <si>
    <t>2018M-009469-R3</t>
  </si>
  <si>
    <t>WINADOL TABLETAS 500 MG CAJA 100UNDS</t>
  </si>
  <si>
    <t xml:space="preserve">20092739-1          </t>
  </si>
  <si>
    <t>2016M-0016930</t>
  </si>
  <si>
    <t>LACICO (LABORATORIO CIENTIFICO COLOMBIAN</t>
  </si>
  <si>
    <t>XALACOM CF GOTAS OFTÁLMICAS 2.5 ML</t>
  </si>
  <si>
    <t xml:space="preserve">19918936-1          </t>
  </si>
  <si>
    <t>2019M-0000821-R2</t>
  </si>
  <si>
    <t>LATANOPROST,TIMOLOL</t>
  </si>
  <si>
    <t>XALATAN (CF) GOTAS OFTÁLMICAS 50 MCG 2.5 ML</t>
  </si>
  <si>
    <t xml:space="preserve">213704-1            </t>
  </si>
  <si>
    <t>2019M-007125-R2</t>
  </si>
  <si>
    <t>XANAX DCONT GOTAS 0.75MG/ML</t>
  </si>
  <si>
    <t xml:space="preserve">020060224-01        </t>
  </si>
  <si>
    <t>2019M-0015010-R1</t>
  </si>
  <si>
    <t>ALPRAZOLAM</t>
  </si>
  <si>
    <t>XARELTO COMPRIMIDOS 15 MG CAJA X 28 UNDS</t>
  </si>
  <si>
    <t xml:space="preserve">20029236-2          </t>
  </si>
  <si>
    <t>2018M-0012817-R1</t>
  </si>
  <si>
    <t>RIVAROXABAN</t>
  </si>
  <si>
    <t>XARELTO COMPRIMIDOS 20 MG CAJA X 14 UNDS</t>
  </si>
  <si>
    <t xml:space="preserve">20029235-1 </t>
  </si>
  <si>
    <t>2018M-0012816-R1</t>
  </si>
  <si>
    <t>XARELTO COMPRIMIDOS 20 MG CAJA X 28 UNDS</t>
  </si>
  <si>
    <t xml:space="preserve">20029235-2          </t>
  </si>
  <si>
    <t>XELODA 120 TABLETAS 500 MG CAJA</t>
  </si>
  <si>
    <t>229745-1</t>
  </si>
  <si>
    <t>2018M-012106-R2</t>
  </si>
  <si>
    <t>CAPECITABINA</t>
  </si>
  <si>
    <t>F. HOFFMAN LA ROCHE LTDA BASILEA SUIZA</t>
  </si>
  <si>
    <t>XELODA 500 MG. 120 TBS(ED) TABLETAS 500 MG CAJA</t>
  </si>
  <si>
    <t>XENICAL CÁPSULAS 120 MG CAJA X 84 UNDS</t>
  </si>
  <si>
    <t xml:space="preserve">230167-3            </t>
  </si>
  <si>
    <t>2019M-012899-R2</t>
  </si>
  <si>
    <t xml:space="preserve">CALIER FARMACEUTICA DE COLOMBIA S.A.      </t>
  </si>
  <si>
    <t>XICRIM GEL 0.025% 10 G</t>
  </si>
  <si>
    <t xml:space="preserve">20068158-01         </t>
  </si>
  <si>
    <t>2019M-0015146-R1</t>
  </si>
  <si>
    <t>ACIDO POLIACRILICO</t>
  </si>
  <si>
    <t>XIGDUO XR TABLETAS 10MG/1000MG CAJA X 28 UNDS</t>
  </si>
  <si>
    <t xml:space="preserve">20093349-1          </t>
  </si>
  <si>
    <t>2015M-0016615</t>
  </si>
  <si>
    <t>DAPAGLIFLOZINA -METFORMINA HCL</t>
  </si>
  <si>
    <t>XIGDUO XR TABLETAS 5/1000 MG CAJA X 56 UNDS</t>
  </si>
  <si>
    <t xml:space="preserve">20082695-1          </t>
  </si>
  <si>
    <t>2015M-0016543</t>
  </si>
  <si>
    <t>XTANDI TABLETAS 40 MG CAJA X 120 UNDS</t>
  </si>
  <si>
    <t>XULTOPHY PLUMA 100U/3.6MG CAJA X 1 UND</t>
  </si>
  <si>
    <t>20090556-1</t>
  </si>
  <si>
    <t>2017M-0017779</t>
  </si>
  <si>
    <t>INSULINA DEGLUDEC-LIRAGLUTIDA</t>
  </si>
  <si>
    <t>XYLOPROCTO CF UNGUENTO 20 G</t>
  </si>
  <si>
    <t xml:space="preserve">32258-3             </t>
  </si>
  <si>
    <t>2009 M-001740-R2</t>
  </si>
  <si>
    <t>YAEL TABLETAS CAJA X 21 UNDS</t>
  </si>
  <si>
    <t>2016M-0011563-R1</t>
  </si>
  <si>
    <t>YASMIN COMPRIMIDOS 3 MG/0.03 MG CAJA X 21 UNDS</t>
  </si>
  <si>
    <t xml:space="preserve">19912555-1          </t>
  </si>
  <si>
    <t>2016M-015030-R2</t>
  </si>
  <si>
    <t>YASMINIQ COMPRIMIDOS CAJA X 28 UNDS</t>
  </si>
  <si>
    <t xml:space="preserve">19968665-1          </t>
  </si>
  <si>
    <t>2017M-0006365-R1</t>
  </si>
  <si>
    <t>YAXIBELLE TABLETAS 3MG/0.02MG CAJA X 28 UNDS</t>
  </si>
  <si>
    <t xml:space="preserve">19980628-1          </t>
  </si>
  <si>
    <t>2007M-0007655</t>
  </si>
  <si>
    <t>YODOPOVIDONA MK SOLUCION FRASCO 120 ML</t>
  </si>
  <si>
    <t>26605-2</t>
  </si>
  <si>
    <t>2016M-00080-R3</t>
  </si>
  <si>
    <t>YODOPOVIDONA</t>
  </si>
  <si>
    <t>ZAKOR JARABE 30 ML</t>
  </si>
  <si>
    <t xml:space="preserve">19946472-2          </t>
  </si>
  <si>
    <t>2015M-0003809-R1</t>
  </si>
  <si>
    <t>MEBENDAZOL</t>
  </si>
  <si>
    <t>ZALDIAR TABLETAS CAJA X 10 UNDS</t>
  </si>
  <si>
    <t xml:space="preserve">19925329-03         </t>
  </si>
  <si>
    <t>2019M-0000816-R2</t>
  </si>
  <si>
    <t>PARACETAMOL,TRAMADOL</t>
  </si>
  <si>
    <t>ZALDIAR TABLETAS CAJA X 20 UNDS</t>
  </si>
  <si>
    <t xml:space="preserve">19925329-4          </t>
  </si>
  <si>
    <t>ZEBESTEN GOTAS OFTÁLMICAS 0.09% 5 ML</t>
  </si>
  <si>
    <t>20108768-1</t>
  </si>
  <si>
    <t>2017M-0017836</t>
  </si>
  <si>
    <t>BROMFENACO</t>
  </si>
  <si>
    <t>ZEMPLAR CAPSULAS 1 MCG CAJA X 30 UNDS</t>
  </si>
  <si>
    <t xml:space="preserve">19983177-1          </t>
  </si>
  <si>
    <t>2018M-0007672-R1</t>
  </si>
  <si>
    <t>PARICALCITOL</t>
  </si>
  <si>
    <t>ZENTEL TABLETA 400 MG CAJA X 1 UND</t>
  </si>
  <si>
    <t xml:space="preserve">224203-1            </t>
  </si>
  <si>
    <t>2008M - 010117 R1</t>
  </si>
  <si>
    <t>ZETIA TABLETAS 10 MG CAJA X 30 UNDS</t>
  </si>
  <si>
    <t xml:space="preserve">19936459-7         </t>
  </si>
  <si>
    <t>2019M-0002492-R2</t>
  </si>
  <si>
    <t>ZINC TABLETAS FRASCO X 30 UNDS</t>
  </si>
  <si>
    <t>ZINKIDS JARABE 10 MG CEREZA FRASCO 120 ML</t>
  </si>
  <si>
    <t>20059459-2</t>
  </si>
  <si>
    <t>2013M-0014514</t>
  </si>
  <si>
    <t>ZINC</t>
  </si>
  <si>
    <t>ZINTERGIA CÁPSULAS 100 MG CAJA X 20 UNDS</t>
  </si>
  <si>
    <t xml:space="preserve">19931778-1          </t>
  </si>
  <si>
    <t>2017M-0001900-R2</t>
  </si>
  <si>
    <t>AMANTADINA SULFATO</t>
  </si>
  <si>
    <t>ZINTREPID TABLETAS 10/10 MG CAJA X 14 UNDS</t>
  </si>
  <si>
    <t xml:space="preserve">19951293-2          </t>
  </si>
  <si>
    <t>2016M-0004174-R1</t>
  </si>
  <si>
    <t>ZINTREPID TABLETAS 10/20 MG CAJA X 28 UNDS</t>
  </si>
  <si>
    <t xml:space="preserve">19951295-2          </t>
  </si>
  <si>
    <t>2016M-0004172-R1</t>
  </si>
  <si>
    <t>ZITROMAX SUSPENSION 200 MG 30 ML</t>
  </si>
  <si>
    <t xml:space="preserve">41460-1             </t>
  </si>
  <si>
    <t>2018M-014161-R3</t>
  </si>
  <si>
    <t>ZOELY TABLETAS 2.5/1.5 MG CAJA X 28 UNDS</t>
  </si>
  <si>
    <t xml:space="preserve">20038234-1          </t>
  </si>
  <si>
    <t>2012M-0013193</t>
  </si>
  <si>
    <t>NOMEGESTROL ACETATO/ESTRADIOL</t>
  </si>
  <si>
    <t>ZOLNOX SPRAY NASAL 5 MG CAJA 7 DOSIS</t>
  </si>
  <si>
    <t xml:space="preserve">20063667-1          </t>
  </si>
  <si>
    <t>2018M-0014972-R1</t>
  </si>
  <si>
    <t>ZOLMITRIPTANO</t>
  </si>
  <si>
    <t>ZOLOF TABLETAS 100 MG X 10 UNDS</t>
  </si>
  <si>
    <t xml:space="preserve">19929758-4          </t>
  </si>
  <si>
    <t>2018M-0001579-R2</t>
  </si>
  <si>
    <t>ZOLOF TABLETAS 50 MG CAJA X 10 UNDS</t>
  </si>
  <si>
    <t xml:space="preserve">37054-3             </t>
  </si>
  <si>
    <t>2016M-13265-R3</t>
  </si>
  <si>
    <t>ZOLOF TABLETAS 50 MG CAJA X 30 UNDS</t>
  </si>
  <si>
    <t>37054-5</t>
  </si>
  <si>
    <t>ZOLPIDEM GF DCONT TABLETAS 10 MG CAJA X 10 UNDS</t>
  </si>
  <si>
    <t xml:space="preserve">19963349-1          </t>
  </si>
  <si>
    <t>2016M-0005626-R1</t>
  </si>
  <si>
    <t xml:space="preserve">GENFAR S.A (CONTROL)                              </t>
  </si>
  <si>
    <t>ZOPICLONA  MK TABLETAS 7.5 MG CAJA X 10 UNDS</t>
  </si>
  <si>
    <t>2010M-0010378</t>
  </si>
  <si>
    <t>ZOPICLONA GENFAR TABLETAS 7.5 MG CAJA X 10 UNDS</t>
  </si>
  <si>
    <t xml:space="preserve">19942514-1          </t>
  </si>
  <si>
    <t>2019M-0003170-R2</t>
  </si>
  <si>
    <t>ZUDENINA F GEL 0.3% 30 G</t>
  </si>
  <si>
    <t xml:space="preserve">19983817-1          </t>
  </si>
  <si>
    <t>2008M-0008082</t>
  </si>
  <si>
    <t>ZUDENINA GEL 0.1% CAJA 30 G</t>
  </si>
  <si>
    <t>19959553-5</t>
  </si>
  <si>
    <t>ZUDENINA PLUS GEL 30 G</t>
  </si>
  <si>
    <t xml:space="preserve">19996391-1          </t>
  </si>
  <si>
    <t xml:space="preserve"> 2008M-0009031</t>
  </si>
  <si>
    <t>ADAPALENO-CLINDAMICINA</t>
  </si>
  <si>
    <t>ZYMAXID GOTAS OFTÁLMICAS 0.5 % 5 ML</t>
  </si>
  <si>
    <t xml:space="preserve">20030887-2          </t>
  </si>
  <si>
    <t>2019M-0013743-R1</t>
  </si>
  <si>
    <t>GATIFLOXACINA</t>
  </si>
  <si>
    <t>ZYPREXA ZYDIS COMPRIMIDOS 10 MG CAJA X 14 UNDS</t>
  </si>
  <si>
    <t xml:space="preserve">19951528-2          </t>
  </si>
  <si>
    <t>2015M-0004359-R1</t>
  </si>
  <si>
    <t>#NA</t>
  </si>
  <si>
    <t>223139-1</t>
  </si>
  <si>
    <t>2008M-0102327-R1</t>
  </si>
  <si>
    <t>VALOR TOTAL OFERTA UNIDROGAS</t>
  </si>
  <si>
    <t>VALOR TOTAL 2020 ( INCREMENTO 7,05%)</t>
  </si>
  <si>
    <t>VALOR TECHO</t>
  </si>
  <si>
    <t>VALOR OFERTADO</t>
  </si>
  <si>
    <t>TOTAL OFERTA</t>
  </si>
  <si>
    <t>FIRMA</t>
  </si>
  <si>
    <t>Representante Legal</t>
  </si>
  <si>
    <t>VALOR TOTAL PROMEDIO/ TECHOS OFERTA ECONÓMICA</t>
  </si>
  <si>
    <t>TOTAL TECHO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</si>
</sst>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\ _€_-;\-* #,##0\ _€_-;_-* &quot;-&quot;\ _€_-;_-@_-"/>
    <numFmt numFmtId="165" formatCode="&quot;$&quot;\ #,##0"/>
    <numFmt numFmtId="166" formatCode="[$$-240A]\ #,##0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color rgb="FF000000"/>
      <name val="Arial"/>
      <family val="2"/>
    </font>
    <font>
      <sz val="8"/>
      <color theme="1"/>
      <name val="Calibri"/>
      <family val="2"/>
    </font>
    <font>
      <sz val="8"/>
      <name val="Arial"/>
      <family val="2"/>
    </font>
    <font>
      <sz val="8"/>
      <color theme="1"/>
      <name val="Arial"/>
      <family val="2"/>
    </font>
    <font>
      <sz val="11"/>
      <color theme="1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rgb="FFD9D9D9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FFC000"/>
        <bgColor rgb="FF000000"/>
      </patternFill>
    </fill>
    <fill>
      <patternFill patternType="solid">
        <fgColor rgb="FFFF0000"/>
        <bgColor rgb="FF000000"/>
      </patternFill>
    </fill>
    <fill>
      <patternFill patternType="solid">
        <fgColor rgb="FF00B050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rgb="FF00B0F0"/>
        <bgColor rgb="FF000000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64">
    <xf numFmtId="0" fontId="0" fillId="0" borderId="0" xfId="0"/>
    <xf numFmtId="0" fontId="4" fillId="7" borderId="1" xfId="0" applyFont="1" applyFill="1" applyBorder="1"/>
    <xf numFmtId="49" fontId="4" fillId="8" borderId="1" xfId="0" applyNumberFormat="1" applyFont="1" applyFill="1" applyBorder="1" applyAlignment="1">
      <alignment horizontal="left"/>
    </xf>
    <xf numFmtId="0" fontId="4" fillId="8" borderId="1" xfId="0" applyFont="1" applyFill="1" applyBorder="1" applyAlignment="1">
      <alignment horizontal="center" vertical="center"/>
    </xf>
    <xf numFmtId="165" fontId="5" fillId="7" borderId="1" xfId="0" applyNumberFormat="1" applyFont="1" applyFill="1" applyBorder="1" applyAlignment="1">
      <alignment horizontal="right"/>
    </xf>
    <xf numFmtId="165" fontId="4" fillId="8" borderId="1" xfId="0" applyNumberFormat="1" applyFont="1" applyFill="1" applyBorder="1" applyAlignment="1">
      <alignment horizontal="right"/>
    </xf>
    <xf numFmtId="165" fontId="5" fillId="7" borderId="1" xfId="0" applyNumberFormat="1" applyFont="1" applyFill="1" applyBorder="1" applyAlignment="1">
      <alignment horizontal="center"/>
    </xf>
    <xf numFmtId="3" fontId="5" fillId="7" borderId="1" xfId="0" applyNumberFormat="1" applyFont="1" applyFill="1" applyBorder="1" applyAlignment="1">
      <alignment horizontal="center"/>
    </xf>
    <xf numFmtId="166" fontId="5" fillId="7" borderId="1" xfId="0" applyNumberFormat="1" applyFont="1" applyFill="1" applyBorder="1"/>
    <xf numFmtId="0" fontId="4" fillId="7" borderId="1" xfId="0" applyFont="1" applyFill="1" applyBorder="1" applyAlignment="1">
      <alignment horizontal="left"/>
    </xf>
    <xf numFmtId="49" fontId="4" fillId="7" borderId="1" xfId="0" applyNumberFormat="1" applyFont="1" applyFill="1" applyBorder="1" applyAlignment="1">
      <alignment horizontal="left"/>
    </xf>
    <xf numFmtId="49" fontId="4" fillId="7" borderId="1" xfId="0" applyNumberFormat="1" applyFont="1" applyFill="1" applyBorder="1"/>
    <xf numFmtId="0" fontId="3" fillId="0" borderId="0" xfId="0" applyFont="1" applyFill="1" applyBorder="1"/>
    <xf numFmtId="3" fontId="5" fillId="7" borderId="1" xfId="0" quotePrefix="1" applyNumberFormat="1" applyFont="1" applyFill="1" applyBorder="1" applyAlignment="1">
      <alignment horizontal="center"/>
    </xf>
    <xf numFmtId="49" fontId="4" fillId="8" borderId="1" xfId="0" applyNumberFormat="1" applyFont="1" applyFill="1" applyBorder="1" applyAlignment="1" applyProtection="1">
      <alignment horizontal="left"/>
    </xf>
    <xf numFmtId="22" fontId="4" fillId="7" borderId="1" xfId="0" applyNumberFormat="1" applyFont="1" applyFill="1" applyBorder="1"/>
    <xf numFmtId="3" fontId="5" fillId="7" borderId="1" xfId="1" applyNumberFormat="1" applyFont="1" applyFill="1" applyBorder="1" applyAlignment="1">
      <alignment horizontal="center"/>
    </xf>
    <xf numFmtId="0" fontId="4" fillId="7" borderId="1" xfId="0" applyFont="1" applyFill="1" applyBorder="1" applyAlignment="1">
      <alignment horizontal="justify"/>
    </xf>
    <xf numFmtId="49" fontId="4" fillId="8" borderId="1" xfId="0" applyNumberFormat="1" applyFont="1" applyFill="1" applyBorder="1" applyAlignment="1">
      <alignment horizontal="left" vertical="center"/>
    </xf>
    <xf numFmtId="0" fontId="4" fillId="8" borderId="2" xfId="0" applyFont="1" applyFill="1" applyBorder="1" applyAlignment="1">
      <alignment horizontal="center" vertical="center"/>
    </xf>
    <xf numFmtId="165" fontId="6" fillId="7" borderId="1" xfId="0" applyNumberFormat="1" applyFont="1" applyFill="1" applyBorder="1" applyAlignment="1">
      <alignment horizontal="right"/>
    </xf>
    <xf numFmtId="3" fontId="0" fillId="7" borderId="1" xfId="0" applyNumberFormat="1" applyFill="1" applyBorder="1" applyAlignment="1">
      <alignment horizontal="center"/>
    </xf>
    <xf numFmtId="0" fontId="4" fillId="7" borderId="2" xfId="0" applyFont="1" applyFill="1" applyBorder="1" applyAlignment="1">
      <alignment horizontal="left"/>
    </xf>
    <xf numFmtId="49" fontId="4" fillId="7" borderId="2" xfId="0" applyNumberFormat="1" applyFont="1" applyFill="1" applyBorder="1" applyAlignment="1">
      <alignment horizontal="left"/>
    </xf>
    <xf numFmtId="49" fontId="4" fillId="7" borderId="1" xfId="0" applyNumberFormat="1" applyFont="1" applyFill="1" applyBorder="1" applyAlignment="1">
      <alignment horizontal="justify"/>
    </xf>
    <xf numFmtId="0" fontId="3" fillId="9" borderId="0" xfId="0" applyFont="1" applyFill="1" applyBorder="1"/>
    <xf numFmtId="0" fontId="4" fillId="8" borderId="1" xfId="0" applyFont="1" applyFill="1" applyBorder="1"/>
    <xf numFmtId="165" fontId="5" fillId="10" borderId="1" xfId="0" applyNumberFormat="1" applyFont="1" applyFill="1" applyBorder="1" applyAlignment="1">
      <alignment horizontal="center"/>
    </xf>
    <xf numFmtId="3" fontId="5" fillId="10" borderId="1" xfId="0" applyNumberFormat="1" applyFont="1" applyFill="1" applyBorder="1" applyAlignment="1">
      <alignment horizontal="center"/>
    </xf>
    <xf numFmtId="165" fontId="6" fillId="7" borderId="1" xfId="0" applyNumberFormat="1" applyFont="1" applyFill="1" applyBorder="1" applyAlignment="1">
      <alignment horizontal="center"/>
    </xf>
    <xf numFmtId="165" fontId="5" fillId="7" borderId="2" xfId="0" applyNumberFormat="1" applyFont="1" applyFill="1" applyBorder="1" applyAlignment="1">
      <alignment horizontal="center"/>
    </xf>
    <xf numFmtId="166" fontId="0" fillId="7" borderId="1" xfId="0" applyNumberFormat="1" applyFill="1" applyBorder="1"/>
    <xf numFmtId="0" fontId="2" fillId="2" borderId="1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3" fontId="2" fillId="3" borderId="1" xfId="0" applyNumberFormat="1" applyFont="1" applyFill="1" applyBorder="1" applyAlignment="1">
      <alignment horizontal="center" vertical="center" wrapText="1"/>
    </xf>
    <xf numFmtId="3" fontId="2" fillId="4" borderId="1" xfId="0" applyNumberFormat="1" applyFont="1" applyFill="1" applyBorder="1" applyAlignment="1">
      <alignment horizontal="center" vertical="center" wrapText="1"/>
    </xf>
    <xf numFmtId="3" fontId="2" fillId="5" borderId="1" xfId="0" applyNumberFormat="1" applyFont="1" applyFill="1" applyBorder="1" applyAlignment="1">
      <alignment horizontal="center" vertical="center" wrapText="1"/>
    </xf>
    <xf numFmtId="3" fontId="2" fillId="6" borderId="1" xfId="0" applyNumberFormat="1" applyFont="1" applyFill="1" applyBorder="1" applyAlignment="1">
      <alignment horizontal="center" vertical="center" wrapText="1"/>
    </xf>
    <xf numFmtId="3" fontId="3" fillId="0" borderId="0" xfId="0" applyNumberFormat="1" applyFont="1" applyFill="1" applyBorder="1"/>
    <xf numFmtId="3" fontId="3" fillId="9" borderId="0" xfId="0" applyNumberFormat="1" applyFont="1" applyFill="1" applyBorder="1"/>
    <xf numFmtId="3" fontId="0" fillId="0" borderId="0" xfId="0" applyNumberFormat="1"/>
    <xf numFmtId="3" fontId="3" fillId="0" borderId="1" xfId="0" applyNumberFormat="1" applyFont="1" applyFill="1" applyBorder="1"/>
    <xf numFmtId="3" fontId="3" fillId="9" borderId="1" xfId="0" applyNumberFormat="1" applyFont="1" applyFill="1" applyBorder="1"/>
    <xf numFmtId="166" fontId="5" fillId="11" borderId="3" xfId="0" applyNumberFormat="1" applyFont="1" applyFill="1" applyBorder="1"/>
    <xf numFmtId="3" fontId="0" fillId="0" borderId="1" xfId="0" applyNumberFormat="1" applyBorder="1"/>
    <xf numFmtId="49" fontId="4" fillId="7" borderId="0" xfId="0" applyNumberFormat="1" applyFont="1" applyFill="1" applyBorder="1" applyAlignment="1">
      <alignment horizontal="left"/>
    </xf>
    <xf numFmtId="165" fontId="4" fillId="5" borderId="1" xfId="0" applyNumberFormat="1" applyFont="1" applyFill="1" applyBorder="1" applyAlignment="1">
      <alignment horizontal="right"/>
    </xf>
    <xf numFmtId="0" fontId="0" fillId="0" borderId="1" xfId="0" applyBorder="1" applyAlignment="1">
      <alignment horizontal="center"/>
    </xf>
    <xf numFmtId="0" fontId="4" fillId="7" borderId="1" xfId="0" applyFont="1" applyFill="1" applyBorder="1" applyAlignment="1">
      <alignment horizontal="right"/>
    </xf>
    <xf numFmtId="0" fontId="4" fillId="7" borderId="1" xfId="0" applyFont="1" applyFill="1" applyBorder="1" applyAlignment="1">
      <alignment wrapText="1"/>
    </xf>
    <xf numFmtId="49" fontId="4" fillId="8" borderId="1" xfId="0" applyNumberFormat="1" applyFont="1" applyFill="1" applyBorder="1" applyAlignment="1">
      <alignment horizontal="left" wrapText="1"/>
    </xf>
    <xf numFmtId="0" fontId="4" fillId="8" borderId="1" xfId="0" applyFont="1" applyFill="1" applyBorder="1" applyAlignment="1">
      <alignment horizontal="center" vertical="center" wrapText="1"/>
    </xf>
    <xf numFmtId="0" fontId="4" fillId="7" borderId="1" xfId="0" applyFont="1" applyFill="1" applyBorder="1" applyAlignment="1">
      <alignment horizontal="left" wrapText="1"/>
    </xf>
    <xf numFmtId="49" fontId="4" fillId="7" borderId="1" xfId="0" applyNumberFormat="1" applyFont="1" applyFill="1" applyBorder="1" applyAlignment="1">
      <alignment horizontal="left" wrapText="1"/>
    </xf>
    <xf numFmtId="49" fontId="4" fillId="7" borderId="1" xfId="0" applyNumberFormat="1" applyFont="1" applyFill="1" applyBorder="1" applyAlignment="1">
      <alignment wrapText="1"/>
    </xf>
    <xf numFmtId="49" fontId="4" fillId="8" borderId="1" xfId="0" applyNumberFormat="1" applyFont="1" applyFill="1" applyBorder="1" applyAlignment="1" applyProtection="1">
      <alignment horizontal="left" wrapText="1"/>
    </xf>
    <xf numFmtId="22" fontId="4" fillId="7" borderId="1" xfId="0" applyNumberFormat="1" applyFont="1" applyFill="1" applyBorder="1" applyAlignment="1">
      <alignment wrapText="1"/>
    </xf>
    <xf numFmtId="0" fontId="4" fillId="7" borderId="1" xfId="0" applyFont="1" applyFill="1" applyBorder="1" applyAlignment="1">
      <alignment horizontal="justify" wrapText="1"/>
    </xf>
    <xf numFmtId="49" fontId="4" fillId="8" borderId="1" xfId="0" applyNumberFormat="1" applyFont="1" applyFill="1" applyBorder="1" applyAlignment="1">
      <alignment horizontal="left" vertical="center" wrapText="1"/>
    </xf>
    <xf numFmtId="0" fontId="4" fillId="8" borderId="2" xfId="0" applyFont="1" applyFill="1" applyBorder="1" applyAlignment="1">
      <alignment horizontal="center" vertical="center" wrapText="1"/>
    </xf>
    <xf numFmtId="0" fontId="4" fillId="7" borderId="2" xfId="0" applyFont="1" applyFill="1" applyBorder="1" applyAlignment="1">
      <alignment horizontal="left" wrapText="1"/>
    </xf>
    <xf numFmtId="49" fontId="4" fillId="7" borderId="2" xfId="0" applyNumberFormat="1" applyFont="1" applyFill="1" applyBorder="1" applyAlignment="1">
      <alignment horizontal="left" wrapText="1"/>
    </xf>
    <xf numFmtId="49" fontId="4" fillId="7" borderId="1" xfId="0" applyNumberFormat="1" applyFont="1" applyFill="1" applyBorder="1" applyAlignment="1">
      <alignment horizontal="justify" wrapText="1"/>
    </xf>
    <xf numFmtId="0" fontId="4" fillId="8" borderId="1" xfId="0" applyFont="1" applyFill="1" applyBorder="1" applyAlignment="1">
      <alignment wrapText="1"/>
    </xf>
  </cellXfs>
  <cellStyles count="2">
    <cellStyle name="Millares [0]" xfId="1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394"/>
  <sheetViews>
    <sheetView tabSelected="1" workbookViewId="0">
      <selection sqref="A1:K1393"/>
    </sheetView>
  </sheetViews>
  <sheetFormatPr baseColWidth="10" defaultRowHeight="15" x14ac:dyDescent="0.25"/>
  <cols>
    <col min="1" max="1" width="6.42578125" customWidth="1"/>
    <col min="2" max="2" width="43.5703125" customWidth="1"/>
    <col min="3" max="3" width="14.5703125" customWidth="1"/>
    <col min="4" max="4" width="9.85546875" customWidth="1"/>
    <col min="6" max="7" width="11.42578125" customWidth="1"/>
    <col min="8" max="8" width="21.7109375" customWidth="1"/>
    <col min="9" max="10" width="11.42578125" customWidth="1"/>
    <col min="12" max="12" width="2.42578125" hidden="1" customWidth="1"/>
    <col min="13" max="13" width="14.42578125" customWidth="1"/>
    <col min="14" max="14" width="0" hidden="1" customWidth="1"/>
    <col min="15" max="15" width="14" customWidth="1"/>
    <col min="16" max="16" width="0" hidden="1" customWidth="1"/>
    <col min="18" max="18" width="0" hidden="1" customWidth="1"/>
    <col min="19" max="19" width="13.42578125" customWidth="1"/>
    <col min="20" max="20" width="11.42578125" style="40"/>
  </cols>
  <sheetData>
    <row r="1" spans="1:20" s="12" customFormat="1" ht="168.75" x14ac:dyDescent="0.2">
      <c r="A1" s="32" t="s">
        <v>0</v>
      </c>
      <c r="B1" s="33" t="s">
        <v>1</v>
      </c>
      <c r="C1" s="32" t="s">
        <v>2</v>
      </c>
      <c r="D1" s="32" t="s">
        <v>3</v>
      </c>
      <c r="E1" s="32" t="s">
        <v>9</v>
      </c>
      <c r="F1" s="33" t="s">
        <v>10</v>
      </c>
      <c r="G1" s="33" t="s">
        <v>11</v>
      </c>
      <c r="H1" s="33" t="s">
        <v>12</v>
      </c>
      <c r="I1" s="32" t="s">
        <v>13</v>
      </c>
      <c r="J1" s="32" t="s">
        <v>14</v>
      </c>
      <c r="K1" s="32" t="s">
        <v>15</v>
      </c>
      <c r="L1" s="34" t="s">
        <v>4</v>
      </c>
      <c r="M1" s="34" t="s">
        <v>5</v>
      </c>
      <c r="N1" s="35" t="s">
        <v>6</v>
      </c>
      <c r="O1" s="35" t="s">
        <v>4764</v>
      </c>
      <c r="P1" s="36" t="s">
        <v>7</v>
      </c>
      <c r="Q1" s="36" t="s">
        <v>4763</v>
      </c>
      <c r="R1" s="37" t="s">
        <v>8</v>
      </c>
      <c r="S1" s="37" t="s">
        <v>4770</v>
      </c>
      <c r="T1" s="38"/>
    </row>
    <row r="2" spans="1:20" s="12" customFormat="1" ht="45" x14ac:dyDescent="0.2">
      <c r="A2" s="49" t="s">
        <v>16</v>
      </c>
      <c r="B2" s="50" t="s">
        <v>17</v>
      </c>
      <c r="C2" s="51" t="s">
        <v>18</v>
      </c>
      <c r="D2" s="51">
        <v>1</v>
      </c>
      <c r="E2" s="52" t="e">
        <v>#N/A</v>
      </c>
      <c r="F2" s="53" t="s">
        <v>19</v>
      </c>
      <c r="G2" s="53" t="e">
        <v>#N/A</v>
      </c>
      <c r="H2" s="54" t="s">
        <v>20</v>
      </c>
      <c r="I2" s="49" t="s">
        <v>21</v>
      </c>
      <c r="J2" s="49" t="s">
        <v>22</v>
      </c>
      <c r="K2" s="49" t="s">
        <v>23</v>
      </c>
      <c r="L2" s="4">
        <v>45879</v>
      </c>
      <c r="M2" s="4">
        <v>45879</v>
      </c>
      <c r="N2" s="5">
        <v>49113.469499999999</v>
      </c>
      <c r="O2" s="5">
        <v>49113.469499999999</v>
      </c>
      <c r="P2" s="6">
        <v>49625.2</v>
      </c>
      <c r="Q2" s="7">
        <v>49625.2</v>
      </c>
      <c r="R2" s="5">
        <f t="shared" ref="R2:S4" si="0">(N2+P2)/2</f>
        <v>49369.334749999995</v>
      </c>
      <c r="S2" s="8">
        <f t="shared" si="0"/>
        <v>49369.334749999995</v>
      </c>
      <c r="T2" s="38"/>
    </row>
    <row r="3" spans="1:20" s="12" customFormat="1" ht="45" x14ac:dyDescent="0.2">
      <c r="A3" s="49" t="s">
        <v>16</v>
      </c>
      <c r="B3" s="50" t="s">
        <v>24</v>
      </c>
      <c r="C3" s="51" t="s">
        <v>18</v>
      </c>
      <c r="D3" s="51">
        <v>10</v>
      </c>
      <c r="E3" s="52" t="e">
        <v>#N/A</v>
      </c>
      <c r="F3" s="53" t="s">
        <v>19</v>
      </c>
      <c r="G3" s="53" t="e">
        <v>#N/A</v>
      </c>
      <c r="H3" s="54" t="s">
        <v>20</v>
      </c>
      <c r="I3" s="49" t="s">
        <v>25</v>
      </c>
      <c r="J3" s="49" t="s">
        <v>26</v>
      </c>
      <c r="K3" s="49" t="s">
        <v>23</v>
      </c>
      <c r="L3" s="4">
        <v>2605.8000000000002</v>
      </c>
      <c r="M3" s="4">
        <v>26058</v>
      </c>
      <c r="N3" s="5">
        <v>2789.5089000000003</v>
      </c>
      <c r="O3" s="5">
        <v>27895.089</v>
      </c>
      <c r="P3" s="6">
        <v>2605.326</v>
      </c>
      <c r="Q3" s="7">
        <v>26053.26</v>
      </c>
      <c r="R3" s="5">
        <f t="shared" si="0"/>
        <v>2697.4174499999999</v>
      </c>
      <c r="S3" s="8">
        <f t="shared" si="0"/>
        <v>26974.174500000001</v>
      </c>
      <c r="T3" s="38"/>
    </row>
    <row r="4" spans="1:20" s="12" customFormat="1" ht="33.75" x14ac:dyDescent="0.2">
      <c r="A4" s="49" t="s">
        <v>16</v>
      </c>
      <c r="B4" s="50" t="s">
        <v>27</v>
      </c>
      <c r="C4" s="51" t="s">
        <v>18</v>
      </c>
      <c r="D4" s="51">
        <v>1</v>
      </c>
      <c r="E4" s="52" t="s">
        <v>28</v>
      </c>
      <c r="F4" s="53" t="s">
        <v>29</v>
      </c>
      <c r="G4" s="53" t="s">
        <v>30</v>
      </c>
      <c r="H4" s="54" t="s">
        <v>31</v>
      </c>
      <c r="I4" s="49" t="s">
        <v>32</v>
      </c>
      <c r="J4" s="49" t="s">
        <v>33</v>
      </c>
      <c r="K4" s="49" t="s">
        <v>34</v>
      </c>
      <c r="L4" s="4">
        <v>6539</v>
      </c>
      <c r="M4" s="4">
        <v>6539</v>
      </c>
      <c r="N4" s="5">
        <v>6999.9994999999999</v>
      </c>
      <c r="O4" s="5">
        <v>6999.9994999999999</v>
      </c>
      <c r="P4" s="6">
        <v>8800</v>
      </c>
      <c r="Q4" s="7">
        <v>8800</v>
      </c>
      <c r="R4" s="5">
        <f t="shared" si="0"/>
        <v>7899.9997499999999</v>
      </c>
      <c r="S4" s="8">
        <f t="shared" si="0"/>
        <v>7899.9997499999999</v>
      </c>
      <c r="T4" s="38"/>
    </row>
    <row r="5" spans="1:20" s="12" customFormat="1" ht="22.5" x14ac:dyDescent="0.2">
      <c r="A5" s="49" t="s">
        <v>16</v>
      </c>
      <c r="B5" s="50" t="s">
        <v>35</v>
      </c>
      <c r="C5" s="51" t="s">
        <v>36</v>
      </c>
      <c r="D5" s="51">
        <v>16</v>
      </c>
      <c r="E5" s="52" t="s">
        <v>38</v>
      </c>
      <c r="F5" s="53" t="s">
        <v>39</v>
      </c>
      <c r="G5" s="53" t="e">
        <v>#N/A</v>
      </c>
      <c r="H5" s="54" t="s">
        <v>40</v>
      </c>
      <c r="I5" s="49" t="s">
        <v>41</v>
      </c>
      <c r="J5" s="49" t="s">
        <v>33</v>
      </c>
      <c r="K5" s="49" t="s">
        <v>42</v>
      </c>
      <c r="L5" s="4">
        <v>873.3125</v>
      </c>
      <c r="M5" s="4">
        <v>13973</v>
      </c>
      <c r="N5" s="5">
        <v>934.88103124999998</v>
      </c>
      <c r="O5" s="5">
        <v>14958.0965</v>
      </c>
      <c r="P5" s="6"/>
      <c r="Q5" s="7" t="s">
        <v>37</v>
      </c>
      <c r="R5" s="5">
        <v>934.88103124999998</v>
      </c>
      <c r="S5" s="8">
        <v>14958</v>
      </c>
      <c r="T5" s="38"/>
    </row>
    <row r="6" spans="1:20" s="12" customFormat="1" ht="22.5" x14ac:dyDescent="0.2">
      <c r="A6" s="49" t="s">
        <v>16</v>
      </c>
      <c r="B6" s="50" t="s">
        <v>43</v>
      </c>
      <c r="C6" s="51" t="s">
        <v>36</v>
      </c>
      <c r="D6" s="51">
        <v>48</v>
      </c>
      <c r="E6" s="52" t="s">
        <v>44</v>
      </c>
      <c r="F6" s="53" t="s">
        <v>39</v>
      </c>
      <c r="G6" s="53" t="e">
        <v>#N/A</v>
      </c>
      <c r="H6" s="54" t="s">
        <v>40</v>
      </c>
      <c r="I6" s="49" t="s">
        <v>41</v>
      </c>
      <c r="J6" s="49" t="s">
        <v>33</v>
      </c>
      <c r="K6" s="49" t="s">
        <v>42</v>
      </c>
      <c r="L6" s="4">
        <v>873.3125</v>
      </c>
      <c r="M6" s="4">
        <v>41919</v>
      </c>
      <c r="N6" s="5">
        <v>934.88103124999998</v>
      </c>
      <c r="O6" s="5">
        <v>44874.289499999999</v>
      </c>
      <c r="P6" s="6"/>
      <c r="Q6" s="7" t="s">
        <v>37</v>
      </c>
      <c r="R6" s="5">
        <v>934.88103124999998</v>
      </c>
      <c r="S6" s="8">
        <v>44874</v>
      </c>
      <c r="T6" s="38"/>
    </row>
    <row r="7" spans="1:20" s="12" customFormat="1" ht="22.5" x14ac:dyDescent="0.2">
      <c r="A7" s="49" t="s">
        <v>16</v>
      </c>
      <c r="B7" s="50" t="s">
        <v>45</v>
      </c>
      <c r="C7" s="51" t="s">
        <v>18</v>
      </c>
      <c r="D7" s="51">
        <v>1</v>
      </c>
      <c r="E7" s="52" t="e">
        <v>#N/A</v>
      </c>
      <c r="F7" s="53" t="s">
        <v>46</v>
      </c>
      <c r="G7" s="53" t="e">
        <v>#N/A</v>
      </c>
      <c r="H7" s="54" t="s">
        <v>31</v>
      </c>
      <c r="I7" s="49" t="s">
        <v>32</v>
      </c>
      <c r="J7" s="49" t="s">
        <v>33</v>
      </c>
      <c r="K7" s="49" t="s">
        <v>47</v>
      </c>
      <c r="L7" s="4">
        <v>6900</v>
      </c>
      <c r="M7" s="4">
        <v>6900</v>
      </c>
      <c r="N7" s="5">
        <v>7386.45</v>
      </c>
      <c r="O7" s="5">
        <v>7386.45</v>
      </c>
      <c r="P7" s="6">
        <v>8227</v>
      </c>
      <c r="Q7" s="7">
        <v>8227</v>
      </c>
      <c r="R7" s="5">
        <f t="shared" ref="R7:R18" si="1">(N7+P7)/2</f>
        <v>7806.7250000000004</v>
      </c>
      <c r="S7" s="8">
        <f t="shared" ref="S7:S18" si="2">(O7+Q7)/2</f>
        <v>7806.7250000000004</v>
      </c>
      <c r="T7" s="38"/>
    </row>
    <row r="8" spans="1:20" s="12" customFormat="1" ht="22.5" x14ac:dyDescent="0.2">
      <c r="A8" s="49" t="s">
        <v>16</v>
      </c>
      <c r="B8" s="50" t="s">
        <v>48</v>
      </c>
      <c r="C8" s="51" t="s">
        <v>36</v>
      </c>
      <c r="D8" s="51">
        <v>100</v>
      </c>
      <c r="E8" s="52" t="e">
        <v>#N/A</v>
      </c>
      <c r="F8" s="53" t="s">
        <v>49</v>
      </c>
      <c r="G8" s="53" t="e">
        <v>#N/A</v>
      </c>
      <c r="H8" s="54" t="s">
        <v>31</v>
      </c>
      <c r="I8" s="49" t="s">
        <v>41</v>
      </c>
      <c r="J8" s="49" t="s">
        <v>33</v>
      </c>
      <c r="K8" s="49" t="s">
        <v>47</v>
      </c>
      <c r="L8" s="4">
        <v>51.66</v>
      </c>
      <c r="M8" s="4">
        <v>5166</v>
      </c>
      <c r="N8" s="5">
        <v>55.302029999999995</v>
      </c>
      <c r="O8" s="5">
        <v>5530.2029999999995</v>
      </c>
      <c r="P8" s="6">
        <v>200</v>
      </c>
      <c r="Q8" s="7">
        <v>20000</v>
      </c>
      <c r="R8" s="5">
        <f t="shared" si="1"/>
        <v>127.651015</v>
      </c>
      <c r="S8" s="8">
        <f t="shared" si="2"/>
        <v>12765.101500000001</v>
      </c>
      <c r="T8" s="38"/>
    </row>
    <row r="9" spans="1:20" s="12" customFormat="1" ht="22.5" x14ac:dyDescent="0.2">
      <c r="A9" s="49" t="s">
        <v>16</v>
      </c>
      <c r="B9" s="50" t="s">
        <v>50</v>
      </c>
      <c r="C9" s="51" t="s">
        <v>36</v>
      </c>
      <c r="D9" s="51">
        <v>100</v>
      </c>
      <c r="E9" s="52" t="s">
        <v>51</v>
      </c>
      <c r="F9" s="53" t="s">
        <v>52</v>
      </c>
      <c r="G9" s="53" t="s">
        <v>30</v>
      </c>
      <c r="H9" s="54" t="s">
        <v>31</v>
      </c>
      <c r="I9" s="49" t="s">
        <v>41</v>
      </c>
      <c r="J9" s="49" t="s">
        <v>33</v>
      </c>
      <c r="K9" s="49" t="s">
        <v>42</v>
      </c>
      <c r="L9" s="4">
        <v>158.33000000000001</v>
      </c>
      <c r="M9" s="4">
        <v>15833</v>
      </c>
      <c r="N9" s="5">
        <v>169.492265</v>
      </c>
      <c r="O9" s="5">
        <v>16949.226500000001</v>
      </c>
      <c r="P9" s="6">
        <v>470</v>
      </c>
      <c r="Q9" s="7">
        <v>47000</v>
      </c>
      <c r="R9" s="5">
        <f t="shared" si="1"/>
        <v>319.74613249999999</v>
      </c>
      <c r="S9" s="8">
        <f t="shared" si="2"/>
        <v>31974.613250000002</v>
      </c>
      <c r="T9" s="38"/>
    </row>
    <row r="10" spans="1:20" s="12" customFormat="1" ht="22.5" x14ac:dyDescent="0.2">
      <c r="A10" s="49" t="s">
        <v>16</v>
      </c>
      <c r="B10" s="50" t="s">
        <v>53</v>
      </c>
      <c r="C10" s="51" t="s">
        <v>36</v>
      </c>
      <c r="D10" s="51">
        <v>30</v>
      </c>
      <c r="E10" s="52" t="e">
        <v>#N/A</v>
      </c>
      <c r="F10" s="53" t="s">
        <v>54</v>
      </c>
      <c r="G10" s="53" t="e">
        <v>#N/A</v>
      </c>
      <c r="H10" s="54" t="s">
        <v>55</v>
      </c>
      <c r="I10" s="49" t="s">
        <v>56</v>
      </c>
      <c r="J10" s="49" t="s">
        <v>33</v>
      </c>
      <c r="K10" s="49" t="s">
        <v>47</v>
      </c>
      <c r="L10" s="4">
        <v>533.33333333333337</v>
      </c>
      <c r="M10" s="4">
        <v>16000</v>
      </c>
      <c r="N10" s="5">
        <v>570.93333333333339</v>
      </c>
      <c r="O10" s="5">
        <v>17128</v>
      </c>
      <c r="P10" s="6">
        <v>724.4666666666667</v>
      </c>
      <c r="Q10" s="7">
        <v>21734</v>
      </c>
      <c r="R10" s="5">
        <f t="shared" si="1"/>
        <v>647.70000000000005</v>
      </c>
      <c r="S10" s="8">
        <f t="shared" si="2"/>
        <v>19431</v>
      </c>
      <c r="T10" s="38"/>
    </row>
    <row r="11" spans="1:20" s="12" customFormat="1" ht="22.5" x14ac:dyDescent="0.2">
      <c r="A11" s="49" t="s">
        <v>16</v>
      </c>
      <c r="B11" s="50" t="s">
        <v>57</v>
      </c>
      <c r="C11" s="51" t="s">
        <v>36</v>
      </c>
      <c r="D11" s="51">
        <v>20</v>
      </c>
      <c r="E11" s="52" t="e">
        <v>#N/A</v>
      </c>
      <c r="F11" s="53" t="s">
        <v>58</v>
      </c>
      <c r="G11" s="53" t="e">
        <v>#N/A</v>
      </c>
      <c r="H11" s="54" t="s">
        <v>55</v>
      </c>
      <c r="I11" s="49" t="s">
        <v>41</v>
      </c>
      <c r="J11" s="49" t="s">
        <v>33</v>
      </c>
      <c r="K11" s="49" t="s">
        <v>59</v>
      </c>
      <c r="L11" s="4">
        <v>225.45</v>
      </c>
      <c r="M11" s="4">
        <v>4509</v>
      </c>
      <c r="N11" s="5">
        <v>241.34422499999999</v>
      </c>
      <c r="O11" s="5">
        <v>4826.8845000000001</v>
      </c>
      <c r="P11" s="6">
        <v>682.6</v>
      </c>
      <c r="Q11" s="7">
        <v>13652</v>
      </c>
      <c r="R11" s="5">
        <f t="shared" si="1"/>
        <v>461.97211249999998</v>
      </c>
      <c r="S11" s="8">
        <f t="shared" si="2"/>
        <v>9239.4422500000001</v>
      </c>
      <c r="T11" s="38"/>
    </row>
    <row r="12" spans="1:20" s="12" customFormat="1" ht="45" x14ac:dyDescent="0.2">
      <c r="A12" s="49" t="s">
        <v>16</v>
      </c>
      <c r="B12" s="50" t="s">
        <v>60</v>
      </c>
      <c r="C12" s="51" t="s">
        <v>18</v>
      </c>
      <c r="D12" s="51">
        <v>1</v>
      </c>
      <c r="E12" s="52" t="s">
        <v>61</v>
      </c>
      <c r="F12" s="53" t="s">
        <v>62</v>
      </c>
      <c r="G12" s="53" t="s">
        <v>30</v>
      </c>
      <c r="H12" s="54" t="s">
        <v>63</v>
      </c>
      <c r="I12" s="49" t="s">
        <v>64</v>
      </c>
      <c r="J12" s="49" t="s">
        <v>26</v>
      </c>
      <c r="K12" s="49" t="s">
        <v>47</v>
      </c>
      <c r="L12" s="4">
        <v>5266</v>
      </c>
      <c r="M12" s="4">
        <v>5266</v>
      </c>
      <c r="N12" s="5">
        <v>5637.2529999999997</v>
      </c>
      <c r="O12" s="5">
        <v>5637.2529999999997</v>
      </c>
      <c r="P12" s="6">
        <v>7026</v>
      </c>
      <c r="Q12" s="7">
        <v>7026</v>
      </c>
      <c r="R12" s="5">
        <f t="shared" si="1"/>
        <v>6331.6265000000003</v>
      </c>
      <c r="S12" s="8">
        <f t="shared" si="2"/>
        <v>6331.6265000000003</v>
      </c>
      <c r="T12" s="38"/>
    </row>
    <row r="13" spans="1:20" s="12" customFormat="1" ht="22.5" x14ac:dyDescent="0.2">
      <c r="A13" s="49" t="s">
        <v>16</v>
      </c>
      <c r="B13" s="50" t="s">
        <v>65</v>
      </c>
      <c r="C13" s="51" t="s">
        <v>36</v>
      </c>
      <c r="D13" s="51">
        <v>10</v>
      </c>
      <c r="E13" s="52" t="s">
        <v>66</v>
      </c>
      <c r="F13" s="53" t="s">
        <v>67</v>
      </c>
      <c r="G13" s="53" t="s">
        <v>30</v>
      </c>
      <c r="H13" s="54" t="s">
        <v>68</v>
      </c>
      <c r="I13" s="49" t="s">
        <v>41</v>
      </c>
      <c r="J13" s="49" t="s">
        <v>33</v>
      </c>
      <c r="K13" s="49" t="s">
        <v>47</v>
      </c>
      <c r="L13" s="4">
        <v>1135.4000000000001</v>
      </c>
      <c r="M13" s="4">
        <v>11354</v>
      </c>
      <c r="N13" s="5">
        <v>1215.4457</v>
      </c>
      <c r="O13" s="5">
        <v>12154.457</v>
      </c>
      <c r="P13" s="6">
        <v>1298</v>
      </c>
      <c r="Q13" s="7">
        <v>12980</v>
      </c>
      <c r="R13" s="5">
        <f t="shared" si="1"/>
        <v>1256.7228500000001</v>
      </c>
      <c r="S13" s="8">
        <f t="shared" si="2"/>
        <v>12567.228500000001</v>
      </c>
      <c r="T13" s="38"/>
    </row>
    <row r="14" spans="1:20" s="12" customFormat="1" ht="45" x14ac:dyDescent="0.2">
      <c r="A14" s="49" t="s">
        <v>16</v>
      </c>
      <c r="B14" s="50" t="s">
        <v>69</v>
      </c>
      <c r="C14" s="51" t="s">
        <v>70</v>
      </c>
      <c r="D14" s="51">
        <v>1</v>
      </c>
      <c r="E14" s="52" t="s">
        <v>71</v>
      </c>
      <c r="F14" s="53" t="s">
        <v>72</v>
      </c>
      <c r="G14" s="53" t="s">
        <v>30</v>
      </c>
      <c r="H14" s="54" t="s">
        <v>68</v>
      </c>
      <c r="I14" s="49" t="s">
        <v>73</v>
      </c>
      <c r="J14" s="49" t="s">
        <v>26</v>
      </c>
      <c r="K14" s="49" t="s">
        <v>47</v>
      </c>
      <c r="L14" s="4">
        <v>8596</v>
      </c>
      <c r="M14" s="4">
        <v>8596</v>
      </c>
      <c r="N14" s="5">
        <v>9202.018</v>
      </c>
      <c r="O14" s="5">
        <v>9202.018</v>
      </c>
      <c r="P14" s="6">
        <v>10164</v>
      </c>
      <c r="Q14" s="7">
        <v>10164</v>
      </c>
      <c r="R14" s="5">
        <f t="shared" si="1"/>
        <v>9683.009</v>
      </c>
      <c r="S14" s="8">
        <f t="shared" si="2"/>
        <v>9683.009</v>
      </c>
      <c r="T14" s="38"/>
    </row>
    <row r="15" spans="1:20" s="12" customFormat="1" ht="45" x14ac:dyDescent="0.2">
      <c r="A15" s="49" t="s">
        <v>16</v>
      </c>
      <c r="B15" s="50" t="s">
        <v>74</v>
      </c>
      <c r="C15" s="51" t="s">
        <v>18</v>
      </c>
      <c r="D15" s="51">
        <v>1</v>
      </c>
      <c r="E15" s="52" t="s">
        <v>75</v>
      </c>
      <c r="F15" s="53" t="s">
        <v>76</v>
      </c>
      <c r="G15" s="53" t="s">
        <v>77</v>
      </c>
      <c r="H15" s="54" t="s">
        <v>63</v>
      </c>
      <c r="I15" s="49" t="s">
        <v>64</v>
      </c>
      <c r="J15" s="49" t="s">
        <v>26</v>
      </c>
      <c r="K15" s="49" t="s">
        <v>78</v>
      </c>
      <c r="L15" s="4">
        <v>34356</v>
      </c>
      <c r="M15" s="4">
        <v>34356</v>
      </c>
      <c r="N15" s="5">
        <v>36778.097999999998</v>
      </c>
      <c r="O15" s="5">
        <v>36778.097999999998</v>
      </c>
      <c r="P15" s="6">
        <v>37134.75</v>
      </c>
      <c r="Q15" s="7">
        <v>37134.75</v>
      </c>
      <c r="R15" s="5">
        <f t="shared" si="1"/>
        <v>36956.423999999999</v>
      </c>
      <c r="S15" s="8">
        <f t="shared" si="2"/>
        <v>36956.423999999999</v>
      </c>
      <c r="T15" s="38"/>
    </row>
    <row r="16" spans="1:20" s="12" customFormat="1" ht="45" x14ac:dyDescent="0.2">
      <c r="A16" s="49" t="s">
        <v>16</v>
      </c>
      <c r="B16" s="50" t="s">
        <v>79</v>
      </c>
      <c r="C16" s="51" t="s">
        <v>18</v>
      </c>
      <c r="D16" s="51">
        <v>1</v>
      </c>
      <c r="E16" s="52" t="s">
        <v>80</v>
      </c>
      <c r="F16" s="53" t="s">
        <v>76</v>
      </c>
      <c r="G16" s="53" t="s">
        <v>77</v>
      </c>
      <c r="H16" s="54" t="s">
        <v>63</v>
      </c>
      <c r="I16" s="49" t="s">
        <v>64</v>
      </c>
      <c r="J16" s="49" t="s">
        <v>26</v>
      </c>
      <c r="K16" s="49" t="s">
        <v>78</v>
      </c>
      <c r="L16" s="4">
        <v>16490</v>
      </c>
      <c r="M16" s="4">
        <v>16490</v>
      </c>
      <c r="N16" s="5">
        <v>17652.544999999998</v>
      </c>
      <c r="O16" s="5">
        <v>17652.544999999998</v>
      </c>
      <c r="P16" s="6">
        <v>17196.79</v>
      </c>
      <c r="Q16" s="7">
        <v>17196.79</v>
      </c>
      <c r="R16" s="5">
        <f t="shared" si="1"/>
        <v>17424.6675</v>
      </c>
      <c r="S16" s="8">
        <f t="shared" si="2"/>
        <v>17424.6675</v>
      </c>
      <c r="T16" s="38"/>
    </row>
    <row r="17" spans="1:20" s="12" customFormat="1" ht="22.5" x14ac:dyDescent="0.2">
      <c r="A17" s="49" t="s">
        <v>16</v>
      </c>
      <c r="B17" s="50" t="s">
        <v>81</v>
      </c>
      <c r="C17" s="51" t="s">
        <v>36</v>
      </c>
      <c r="D17" s="51">
        <v>100</v>
      </c>
      <c r="E17" s="52" t="s">
        <v>82</v>
      </c>
      <c r="F17" s="53" t="s">
        <v>83</v>
      </c>
      <c r="G17" s="53" t="s">
        <v>77</v>
      </c>
      <c r="H17" s="54" t="s">
        <v>84</v>
      </c>
      <c r="I17" s="49" t="s">
        <v>41</v>
      </c>
      <c r="J17" s="49" t="s">
        <v>33</v>
      </c>
      <c r="K17" s="49" t="s">
        <v>47</v>
      </c>
      <c r="L17" s="4">
        <v>40</v>
      </c>
      <c r="M17" s="4">
        <v>4000</v>
      </c>
      <c r="N17" s="5">
        <v>42.82</v>
      </c>
      <c r="O17" s="5">
        <v>4282</v>
      </c>
      <c r="P17" s="6">
        <v>185.63</v>
      </c>
      <c r="Q17" s="7">
        <v>18563</v>
      </c>
      <c r="R17" s="5">
        <f t="shared" si="1"/>
        <v>114.22499999999999</v>
      </c>
      <c r="S17" s="8">
        <f t="shared" si="2"/>
        <v>11422.5</v>
      </c>
      <c r="T17" s="38"/>
    </row>
    <row r="18" spans="1:20" s="12" customFormat="1" ht="22.5" x14ac:dyDescent="0.2">
      <c r="A18" s="49" t="s">
        <v>16</v>
      </c>
      <c r="B18" s="50" t="s">
        <v>85</v>
      </c>
      <c r="C18" s="51" t="s">
        <v>36</v>
      </c>
      <c r="D18" s="51">
        <v>100</v>
      </c>
      <c r="E18" s="52" t="s">
        <v>86</v>
      </c>
      <c r="F18" s="53" t="s">
        <v>87</v>
      </c>
      <c r="G18" s="53" t="e">
        <v>#N/A</v>
      </c>
      <c r="H18" s="54" t="s">
        <v>88</v>
      </c>
      <c r="I18" s="49" t="s">
        <v>41</v>
      </c>
      <c r="J18" s="49" t="s">
        <v>33</v>
      </c>
      <c r="K18" s="49" t="s">
        <v>89</v>
      </c>
      <c r="L18" s="4">
        <v>33.33</v>
      </c>
      <c r="M18" s="4">
        <v>3333</v>
      </c>
      <c r="N18" s="5">
        <v>35.679764999999996</v>
      </c>
      <c r="O18" s="5">
        <v>3567.9764999999998</v>
      </c>
      <c r="P18" s="6">
        <v>83</v>
      </c>
      <c r="Q18" s="7">
        <v>8300</v>
      </c>
      <c r="R18" s="5">
        <f t="shared" si="1"/>
        <v>59.339882500000002</v>
      </c>
      <c r="S18" s="8">
        <f t="shared" si="2"/>
        <v>5933.9882500000003</v>
      </c>
      <c r="T18" s="38"/>
    </row>
    <row r="19" spans="1:20" s="12" customFormat="1" ht="22.5" x14ac:dyDescent="0.2">
      <c r="A19" s="49" t="s">
        <v>16</v>
      </c>
      <c r="B19" s="50" t="s">
        <v>90</v>
      </c>
      <c r="C19" s="51" t="s">
        <v>36</v>
      </c>
      <c r="D19" s="51">
        <v>50</v>
      </c>
      <c r="E19" s="52" t="s">
        <v>91</v>
      </c>
      <c r="F19" s="53" t="s">
        <v>87</v>
      </c>
      <c r="G19" s="53" t="e">
        <v>#N/A</v>
      </c>
      <c r="H19" s="54" t="s">
        <v>88</v>
      </c>
      <c r="I19" s="49" t="s">
        <v>41</v>
      </c>
      <c r="J19" s="49" t="s">
        <v>33</v>
      </c>
      <c r="K19" s="49" t="s">
        <v>89</v>
      </c>
      <c r="L19" s="4">
        <v>34</v>
      </c>
      <c r="M19" s="4">
        <v>1700</v>
      </c>
      <c r="N19" s="5">
        <v>36.396999999999998</v>
      </c>
      <c r="O19" s="5">
        <v>1819.85</v>
      </c>
      <c r="P19" s="6"/>
      <c r="Q19" s="7" t="s">
        <v>37</v>
      </c>
      <c r="R19" s="5">
        <v>36.198499999999996</v>
      </c>
      <c r="S19" s="8">
        <v>1820</v>
      </c>
      <c r="T19" s="38"/>
    </row>
    <row r="20" spans="1:20" s="12" customFormat="1" ht="22.5" x14ac:dyDescent="0.2">
      <c r="A20" s="49" t="s">
        <v>16</v>
      </c>
      <c r="B20" s="50" t="s">
        <v>92</v>
      </c>
      <c r="C20" s="51" t="s">
        <v>36</v>
      </c>
      <c r="D20" s="51">
        <v>20</v>
      </c>
      <c r="E20" s="52" t="s">
        <v>93</v>
      </c>
      <c r="F20" s="53" t="s">
        <v>94</v>
      </c>
      <c r="G20" s="53" t="s">
        <v>77</v>
      </c>
      <c r="H20" s="54" t="s">
        <v>88</v>
      </c>
      <c r="I20" s="49" t="s">
        <v>41</v>
      </c>
      <c r="J20" s="49" t="s">
        <v>33</v>
      </c>
      <c r="K20" s="49" t="s">
        <v>89</v>
      </c>
      <c r="L20" s="4">
        <v>128.30000000000001</v>
      </c>
      <c r="M20" s="4">
        <v>2566</v>
      </c>
      <c r="N20" s="5">
        <v>137.34515000000002</v>
      </c>
      <c r="O20" s="5">
        <v>2746.9029999999998</v>
      </c>
      <c r="P20" s="6">
        <v>685</v>
      </c>
      <c r="Q20" s="7">
        <v>13700</v>
      </c>
      <c r="R20" s="5">
        <f t="shared" ref="R20:S24" si="3">(N20+P20)/2</f>
        <v>411.17257499999999</v>
      </c>
      <c r="S20" s="8">
        <f t="shared" si="3"/>
        <v>8223.4514999999992</v>
      </c>
      <c r="T20" s="38"/>
    </row>
    <row r="21" spans="1:20" s="12" customFormat="1" ht="22.5" x14ac:dyDescent="0.2">
      <c r="A21" s="49" t="s">
        <v>16</v>
      </c>
      <c r="B21" s="50" t="s">
        <v>95</v>
      </c>
      <c r="C21" s="51" t="s">
        <v>36</v>
      </c>
      <c r="D21" s="51">
        <v>300</v>
      </c>
      <c r="E21" s="52" t="s">
        <v>96</v>
      </c>
      <c r="F21" s="53" t="s">
        <v>94</v>
      </c>
      <c r="G21" s="53" t="e">
        <v>#N/A</v>
      </c>
      <c r="H21" s="54" t="s">
        <v>88</v>
      </c>
      <c r="I21" s="49" t="s">
        <v>41</v>
      </c>
      <c r="J21" s="49" t="s">
        <v>33</v>
      </c>
      <c r="K21" s="49" t="s">
        <v>89</v>
      </c>
      <c r="L21" s="4">
        <v>33.333333333333336</v>
      </c>
      <c r="M21" s="4">
        <v>10000</v>
      </c>
      <c r="N21" s="5">
        <v>35.683333333333337</v>
      </c>
      <c r="O21" s="5">
        <v>10705</v>
      </c>
      <c r="P21" s="6">
        <v>100</v>
      </c>
      <c r="Q21" s="7">
        <v>30000</v>
      </c>
      <c r="R21" s="5">
        <f t="shared" si="3"/>
        <v>67.841666666666669</v>
      </c>
      <c r="S21" s="8">
        <f t="shared" si="3"/>
        <v>20352.5</v>
      </c>
      <c r="T21" s="38"/>
    </row>
    <row r="22" spans="1:20" s="12" customFormat="1" ht="45" x14ac:dyDescent="0.2">
      <c r="A22" s="49" t="s">
        <v>16</v>
      </c>
      <c r="B22" s="50" t="s">
        <v>97</v>
      </c>
      <c r="C22" s="51" t="s">
        <v>70</v>
      </c>
      <c r="D22" s="51">
        <v>1</v>
      </c>
      <c r="E22" s="52" t="s">
        <v>98</v>
      </c>
      <c r="F22" s="53" t="s">
        <v>99</v>
      </c>
      <c r="G22" s="53" t="s">
        <v>30</v>
      </c>
      <c r="H22" s="54" t="s">
        <v>100</v>
      </c>
      <c r="I22" s="49" t="s">
        <v>101</v>
      </c>
      <c r="J22" s="49" t="s">
        <v>26</v>
      </c>
      <c r="K22" s="49" t="s">
        <v>47</v>
      </c>
      <c r="L22" s="4">
        <v>7500</v>
      </c>
      <c r="M22" s="4">
        <v>7500</v>
      </c>
      <c r="N22" s="5">
        <v>8028.75</v>
      </c>
      <c r="O22" s="5">
        <v>8028.75</v>
      </c>
      <c r="P22" s="6">
        <v>9216</v>
      </c>
      <c r="Q22" s="7">
        <v>9216</v>
      </c>
      <c r="R22" s="5">
        <f t="shared" si="3"/>
        <v>8622.375</v>
      </c>
      <c r="S22" s="8">
        <f t="shared" si="3"/>
        <v>8622.375</v>
      </c>
      <c r="T22" s="38"/>
    </row>
    <row r="23" spans="1:20" s="12" customFormat="1" ht="45" x14ac:dyDescent="0.2">
      <c r="A23" s="49" t="s">
        <v>16</v>
      </c>
      <c r="B23" s="50" t="s">
        <v>102</v>
      </c>
      <c r="C23" s="51" t="s">
        <v>18</v>
      </c>
      <c r="D23" s="51">
        <v>1</v>
      </c>
      <c r="E23" s="52" t="s">
        <v>103</v>
      </c>
      <c r="F23" s="53" t="s">
        <v>104</v>
      </c>
      <c r="G23" s="53" t="s">
        <v>30</v>
      </c>
      <c r="H23" s="54" t="s">
        <v>105</v>
      </c>
      <c r="I23" s="49" t="s">
        <v>101</v>
      </c>
      <c r="J23" s="49" t="s">
        <v>26</v>
      </c>
      <c r="K23" s="49" t="s">
        <v>106</v>
      </c>
      <c r="L23" s="4">
        <v>12783</v>
      </c>
      <c r="M23" s="4">
        <v>12783</v>
      </c>
      <c r="N23" s="5">
        <v>13684.201499999999</v>
      </c>
      <c r="O23" s="5">
        <v>13684.201499999999</v>
      </c>
      <c r="P23" s="6">
        <v>14337</v>
      </c>
      <c r="Q23" s="7">
        <v>14337</v>
      </c>
      <c r="R23" s="5">
        <f t="shared" si="3"/>
        <v>14010.60075</v>
      </c>
      <c r="S23" s="8">
        <f t="shared" si="3"/>
        <v>14010.60075</v>
      </c>
      <c r="T23" s="38"/>
    </row>
    <row r="24" spans="1:20" s="12" customFormat="1" ht="45" x14ac:dyDescent="0.2">
      <c r="A24" s="49" t="s">
        <v>16</v>
      </c>
      <c r="B24" s="50" t="s">
        <v>107</v>
      </c>
      <c r="C24" s="51" t="s">
        <v>18</v>
      </c>
      <c r="D24" s="51">
        <v>1</v>
      </c>
      <c r="E24" s="52" t="s">
        <v>108</v>
      </c>
      <c r="F24" s="53" t="s">
        <v>109</v>
      </c>
      <c r="G24" s="53" t="s">
        <v>30</v>
      </c>
      <c r="H24" s="54" t="s">
        <v>110</v>
      </c>
      <c r="I24" s="49" t="s">
        <v>64</v>
      </c>
      <c r="J24" s="49" t="s">
        <v>26</v>
      </c>
      <c r="K24" s="49" t="s">
        <v>106</v>
      </c>
      <c r="L24" s="4">
        <v>11105</v>
      </c>
      <c r="M24" s="4">
        <v>11105</v>
      </c>
      <c r="N24" s="5">
        <v>11887.9025</v>
      </c>
      <c r="O24" s="5">
        <v>11887.9025</v>
      </c>
      <c r="P24" s="6">
        <v>12960.75</v>
      </c>
      <c r="Q24" s="7">
        <v>12960.75</v>
      </c>
      <c r="R24" s="5">
        <f t="shared" si="3"/>
        <v>12424.32625</v>
      </c>
      <c r="S24" s="8">
        <f t="shared" si="3"/>
        <v>12424.32625</v>
      </c>
      <c r="T24" s="38"/>
    </row>
    <row r="25" spans="1:20" s="12" customFormat="1" ht="22.5" x14ac:dyDescent="0.2">
      <c r="A25" s="49" t="s">
        <v>16</v>
      </c>
      <c r="B25" s="50" t="s">
        <v>111</v>
      </c>
      <c r="C25" s="51" t="s">
        <v>36</v>
      </c>
      <c r="D25" s="51">
        <v>20</v>
      </c>
      <c r="E25" s="52" t="s">
        <v>112</v>
      </c>
      <c r="F25" s="53" t="s">
        <v>113</v>
      </c>
      <c r="G25" s="53" t="s">
        <v>30</v>
      </c>
      <c r="H25" s="54" t="s">
        <v>114</v>
      </c>
      <c r="I25" s="49" t="s">
        <v>115</v>
      </c>
      <c r="J25" s="49" t="s">
        <v>33</v>
      </c>
      <c r="K25" s="49" t="s">
        <v>116</v>
      </c>
      <c r="L25" s="4">
        <v>295.25</v>
      </c>
      <c r="M25" s="4">
        <v>5905</v>
      </c>
      <c r="N25" s="5">
        <v>316.06512500000002</v>
      </c>
      <c r="O25" s="5">
        <v>6321.3024999999998</v>
      </c>
      <c r="P25" s="6"/>
      <c r="Q25" s="7" t="s">
        <v>37</v>
      </c>
      <c r="R25" s="5">
        <v>316.03256250000004</v>
      </c>
      <c r="S25" s="8">
        <v>6321</v>
      </c>
      <c r="T25" s="38"/>
    </row>
    <row r="26" spans="1:20" s="12" customFormat="1" ht="45" x14ac:dyDescent="0.2">
      <c r="A26" s="49" t="s">
        <v>16</v>
      </c>
      <c r="B26" s="50" t="s">
        <v>117</v>
      </c>
      <c r="C26" s="51" t="s">
        <v>70</v>
      </c>
      <c r="D26" s="51">
        <v>1</v>
      </c>
      <c r="E26" s="52" t="s">
        <v>118</v>
      </c>
      <c r="F26" s="53" t="s">
        <v>119</v>
      </c>
      <c r="G26" s="53" t="s">
        <v>30</v>
      </c>
      <c r="H26" s="54" t="s">
        <v>120</v>
      </c>
      <c r="I26" s="49" t="s">
        <v>121</v>
      </c>
      <c r="J26" s="49" t="s">
        <v>26</v>
      </c>
      <c r="K26" s="49" t="s">
        <v>122</v>
      </c>
      <c r="L26" s="4">
        <v>71849</v>
      </c>
      <c r="M26" s="4">
        <v>71849</v>
      </c>
      <c r="N26" s="5">
        <v>76914.354500000001</v>
      </c>
      <c r="O26" s="5">
        <v>76914.354500000001</v>
      </c>
      <c r="P26" s="6">
        <v>119962.5</v>
      </c>
      <c r="Q26" s="7">
        <v>119962.5</v>
      </c>
      <c r="R26" s="5">
        <f t="shared" ref="R26:S31" si="4">(N26+P26)/2</f>
        <v>98438.427250000008</v>
      </c>
      <c r="S26" s="8">
        <f t="shared" si="4"/>
        <v>98438.427250000008</v>
      </c>
      <c r="T26" s="38"/>
    </row>
    <row r="27" spans="1:20" s="12" customFormat="1" ht="22.5" x14ac:dyDescent="0.2">
      <c r="A27" s="49" t="s">
        <v>16</v>
      </c>
      <c r="B27" s="50" t="s">
        <v>123</v>
      </c>
      <c r="C27" s="51" t="s">
        <v>70</v>
      </c>
      <c r="D27" s="51">
        <v>1</v>
      </c>
      <c r="E27" s="52" t="s">
        <v>124</v>
      </c>
      <c r="F27" s="53" t="s">
        <v>125</v>
      </c>
      <c r="G27" s="53" t="s">
        <v>77</v>
      </c>
      <c r="H27" s="54" t="s">
        <v>126</v>
      </c>
      <c r="I27" s="49" t="s">
        <v>127</v>
      </c>
      <c r="J27" s="49" t="s">
        <v>128</v>
      </c>
      <c r="K27" s="49" t="s">
        <v>129</v>
      </c>
      <c r="L27" s="4">
        <v>37500</v>
      </c>
      <c r="M27" s="4">
        <v>37500</v>
      </c>
      <c r="N27" s="5">
        <v>40143.75</v>
      </c>
      <c r="O27" s="5">
        <v>40143.75</v>
      </c>
      <c r="P27" s="6">
        <v>49219.5</v>
      </c>
      <c r="Q27" s="7">
        <v>49219.5</v>
      </c>
      <c r="R27" s="5">
        <f t="shared" si="4"/>
        <v>44681.625</v>
      </c>
      <c r="S27" s="8">
        <f t="shared" si="4"/>
        <v>44681.625</v>
      </c>
      <c r="T27" s="38"/>
    </row>
    <row r="28" spans="1:20" s="12" customFormat="1" ht="22.5" x14ac:dyDescent="0.2">
      <c r="A28" s="49" t="s">
        <v>16</v>
      </c>
      <c r="B28" s="50" t="s">
        <v>130</v>
      </c>
      <c r="C28" s="51" t="s">
        <v>36</v>
      </c>
      <c r="D28" s="51">
        <v>100</v>
      </c>
      <c r="E28" s="52" t="s">
        <v>131</v>
      </c>
      <c r="F28" s="53" t="s">
        <v>132</v>
      </c>
      <c r="G28" s="53" t="s">
        <v>77</v>
      </c>
      <c r="H28" s="54" t="s">
        <v>40</v>
      </c>
      <c r="I28" s="49" t="s">
        <v>41</v>
      </c>
      <c r="J28" s="49" t="s">
        <v>33</v>
      </c>
      <c r="K28" s="49" t="s">
        <v>133</v>
      </c>
      <c r="L28" s="4">
        <v>466.66</v>
      </c>
      <c r="M28" s="4">
        <v>46666</v>
      </c>
      <c r="N28" s="5">
        <v>499.55953</v>
      </c>
      <c r="O28" s="5">
        <v>49955.953000000001</v>
      </c>
      <c r="P28" s="6">
        <v>628.13250000000005</v>
      </c>
      <c r="Q28" s="7">
        <v>62813.25</v>
      </c>
      <c r="R28" s="5">
        <f t="shared" si="4"/>
        <v>563.84601500000008</v>
      </c>
      <c r="S28" s="8">
        <f t="shared" si="4"/>
        <v>56384.601500000004</v>
      </c>
      <c r="T28" s="38"/>
    </row>
    <row r="29" spans="1:20" s="12" customFormat="1" ht="22.5" x14ac:dyDescent="0.2">
      <c r="A29" s="49" t="s">
        <v>16</v>
      </c>
      <c r="B29" s="50" t="s">
        <v>134</v>
      </c>
      <c r="C29" s="51" t="s">
        <v>36</v>
      </c>
      <c r="D29" s="51">
        <v>100</v>
      </c>
      <c r="E29" s="52" t="s">
        <v>135</v>
      </c>
      <c r="F29" s="53" t="s">
        <v>136</v>
      </c>
      <c r="G29" s="53" t="e">
        <v>#N/A</v>
      </c>
      <c r="H29" s="54" t="s">
        <v>31</v>
      </c>
      <c r="I29" s="49" t="s">
        <v>41</v>
      </c>
      <c r="J29" s="49" t="s">
        <v>33</v>
      </c>
      <c r="K29" s="49" t="s">
        <v>133</v>
      </c>
      <c r="L29" s="4">
        <v>312.33999999999997</v>
      </c>
      <c r="M29" s="4">
        <v>31234</v>
      </c>
      <c r="N29" s="5">
        <v>334.35996999999998</v>
      </c>
      <c r="O29" s="5">
        <v>33435.997000000003</v>
      </c>
      <c r="P29" s="6">
        <v>334.6875</v>
      </c>
      <c r="Q29" s="7">
        <v>33468.75</v>
      </c>
      <c r="R29" s="5">
        <f t="shared" si="4"/>
        <v>334.52373499999999</v>
      </c>
      <c r="S29" s="8">
        <f t="shared" si="4"/>
        <v>33452.373500000002</v>
      </c>
      <c r="T29" s="38"/>
    </row>
    <row r="30" spans="1:20" s="12" customFormat="1" ht="45" x14ac:dyDescent="0.2">
      <c r="A30" s="49" t="s">
        <v>16</v>
      </c>
      <c r="B30" s="50" t="s">
        <v>137</v>
      </c>
      <c r="C30" s="51" t="s">
        <v>70</v>
      </c>
      <c r="D30" s="51">
        <v>1</v>
      </c>
      <c r="E30" s="52" t="s">
        <v>138</v>
      </c>
      <c r="F30" s="53" t="s">
        <v>139</v>
      </c>
      <c r="G30" s="53" t="s">
        <v>77</v>
      </c>
      <c r="H30" s="54" t="s">
        <v>140</v>
      </c>
      <c r="I30" s="49" t="s">
        <v>101</v>
      </c>
      <c r="J30" s="49" t="s">
        <v>26</v>
      </c>
      <c r="K30" s="49" t="s">
        <v>141</v>
      </c>
      <c r="L30" s="4">
        <v>78086</v>
      </c>
      <c r="M30" s="4">
        <v>78086</v>
      </c>
      <c r="N30" s="5">
        <v>83591.062999999995</v>
      </c>
      <c r="O30" s="5">
        <v>83591.062999999995</v>
      </c>
      <c r="P30" s="6">
        <v>85831.88</v>
      </c>
      <c r="Q30" s="7">
        <v>85831.88</v>
      </c>
      <c r="R30" s="5">
        <f t="shared" si="4"/>
        <v>84711.4715</v>
      </c>
      <c r="S30" s="8">
        <f t="shared" si="4"/>
        <v>84711.4715</v>
      </c>
      <c r="T30" s="38"/>
    </row>
    <row r="31" spans="1:20" s="12" customFormat="1" ht="33.75" x14ac:dyDescent="0.2">
      <c r="A31" s="49" t="s">
        <v>16</v>
      </c>
      <c r="B31" s="50" t="s">
        <v>142</v>
      </c>
      <c r="C31" s="51" t="s">
        <v>36</v>
      </c>
      <c r="D31" s="51">
        <v>1</v>
      </c>
      <c r="E31" s="52" t="e">
        <v>#N/A</v>
      </c>
      <c r="F31" s="53" t="s">
        <v>143</v>
      </c>
      <c r="G31" s="53" t="e">
        <v>#N/A</v>
      </c>
      <c r="H31" s="54" t="s">
        <v>144</v>
      </c>
      <c r="I31" s="49" t="s">
        <v>32</v>
      </c>
      <c r="J31" s="49" t="s">
        <v>33</v>
      </c>
      <c r="K31" s="49" t="s">
        <v>145</v>
      </c>
      <c r="L31" s="4">
        <v>20701</v>
      </c>
      <c r="M31" s="4">
        <v>20701</v>
      </c>
      <c r="N31" s="5">
        <v>22160.4205</v>
      </c>
      <c r="O31" s="5">
        <v>22160.4205</v>
      </c>
      <c r="P31" s="6">
        <v>20759.939999999999</v>
      </c>
      <c r="Q31" s="7">
        <v>20759.939999999999</v>
      </c>
      <c r="R31" s="5">
        <f t="shared" si="4"/>
        <v>21460.180249999998</v>
      </c>
      <c r="S31" s="8">
        <f t="shared" si="4"/>
        <v>21460.180249999998</v>
      </c>
      <c r="T31" s="38"/>
    </row>
    <row r="32" spans="1:20" s="12" customFormat="1" ht="33.75" x14ac:dyDescent="0.2">
      <c r="A32" s="49" t="s">
        <v>16</v>
      </c>
      <c r="B32" s="50" t="s">
        <v>146</v>
      </c>
      <c r="C32" s="51" t="s">
        <v>36</v>
      </c>
      <c r="D32" s="51">
        <v>20</v>
      </c>
      <c r="E32" s="52" t="s">
        <v>147</v>
      </c>
      <c r="F32" s="53" t="s">
        <v>148</v>
      </c>
      <c r="G32" s="53" t="s">
        <v>77</v>
      </c>
      <c r="H32" s="54" t="s">
        <v>144</v>
      </c>
      <c r="I32" s="49" t="s">
        <v>115</v>
      </c>
      <c r="J32" s="49" t="s">
        <v>33</v>
      </c>
      <c r="K32" s="49" t="s">
        <v>145</v>
      </c>
      <c r="L32" s="4">
        <v>560.85</v>
      </c>
      <c r="M32" s="4">
        <v>11217</v>
      </c>
      <c r="N32" s="5">
        <v>600.38992500000006</v>
      </c>
      <c r="O32" s="5">
        <v>12007.798500000001</v>
      </c>
      <c r="P32" s="6"/>
      <c r="Q32" s="7" t="s">
        <v>37</v>
      </c>
      <c r="R32" s="5">
        <v>600.19496249999997</v>
      </c>
      <c r="S32" s="8">
        <v>12008</v>
      </c>
      <c r="T32" s="38"/>
    </row>
    <row r="33" spans="1:20" s="12" customFormat="1" ht="33.75" x14ac:dyDescent="0.2">
      <c r="A33" s="49" t="s">
        <v>16</v>
      </c>
      <c r="B33" s="50" t="s">
        <v>149</v>
      </c>
      <c r="C33" s="51" t="s">
        <v>36</v>
      </c>
      <c r="D33" s="51">
        <v>10</v>
      </c>
      <c r="E33" s="52" t="e">
        <v>#N/A</v>
      </c>
      <c r="F33" s="53" t="s">
        <v>150</v>
      </c>
      <c r="G33" s="53" t="e">
        <v>#N/A</v>
      </c>
      <c r="H33" s="54" t="s">
        <v>144</v>
      </c>
      <c r="I33" s="49" t="s">
        <v>115</v>
      </c>
      <c r="J33" s="49" t="s">
        <v>33</v>
      </c>
      <c r="K33" s="49" t="s">
        <v>145</v>
      </c>
      <c r="L33" s="4">
        <v>1272.7</v>
      </c>
      <c r="M33" s="4">
        <v>12727</v>
      </c>
      <c r="N33" s="5">
        <v>1362.42535</v>
      </c>
      <c r="O33" s="5">
        <v>13624.253500000001</v>
      </c>
      <c r="P33" s="6">
        <v>1319.1030000000001</v>
      </c>
      <c r="Q33" s="7">
        <v>13191.03</v>
      </c>
      <c r="R33" s="5">
        <f>(N33+P33)/2</f>
        <v>1340.764175</v>
      </c>
      <c r="S33" s="8">
        <f>(O33+Q33)/2</f>
        <v>13407.641750000001</v>
      </c>
      <c r="T33" s="38"/>
    </row>
    <row r="34" spans="1:20" s="12" customFormat="1" ht="22.5" x14ac:dyDescent="0.2">
      <c r="A34" s="49" t="s">
        <v>16</v>
      </c>
      <c r="B34" s="50" t="s">
        <v>151</v>
      </c>
      <c r="C34" s="51" t="s">
        <v>18</v>
      </c>
      <c r="D34" s="51">
        <v>10</v>
      </c>
      <c r="E34" s="52" t="s">
        <v>152</v>
      </c>
      <c r="F34" s="53" t="s">
        <v>153</v>
      </c>
      <c r="G34" s="53" t="s">
        <v>30</v>
      </c>
      <c r="H34" s="54" t="s">
        <v>154</v>
      </c>
      <c r="I34" s="49" t="s">
        <v>155</v>
      </c>
      <c r="J34" s="49" t="s">
        <v>33</v>
      </c>
      <c r="K34" s="49" t="s">
        <v>42</v>
      </c>
      <c r="L34" s="4">
        <v>3202.6</v>
      </c>
      <c r="M34" s="4">
        <v>32026</v>
      </c>
      <c r="N34" s="5">
        <v>3428.3833</v>
      </c>
      <c r="O34" s="5">
        <v>34283.832999999999</v>
      </c>
      <c r="P34" s="6">
        <v>3528.9749999999999</v>
      </c>
      <c r="Q34" s="7">
        <v>35289.75</v>
      </c>
      <c r="R34" s="5">
        <f>(N34+P34)/2</f>
        <v>3478.6791499999999</v>
      </c>
      <c r="S34" s="8">
        <f>(O34+Q34)/2</f>
        <v>34786.791499999999</v>
      </c>
      <c r="T34" s="38"/>
    </row>
    <row r="35" spans="1:20" s="12" customFormat="1" ht="22.5" x14ac:dyDescent="0.2">
      <c r="A35" s="49" t="s">
        <v>16</v>
      </c>
      <c r="B35" s="50" t="s">
        <v>156</v>
      </c>
      <c r="C35" s="51" t="s">
        <v>18</v>
      </c>
      <c r="D35" s="51">
        <v>1</v>
      </c>
      <c r="E35" s="52" t="s">
        <v>157</v>
      </c>
      <c r="F35" s="53" t="s">
        <v>158</v>
      </c>
      <c r="G35" s="53" t="s">
        <v>77</v>
      </c>
      <c r="H35" s="54" t="s">
        <v>159</v>
      </c>
      <c r="I35" s="49" t="s">
        <v>160</v>
      </c>
      <c r="J35" s="49" t="s">
        <v>161</v>
      </c>
      <c r="K35" s="49" t="s">
        <v>78</v>
      </c>
      <c r="L35" s="4">
        <v>27351</v>
      </c>
      <c r="M35" s="4">
        <v>27351</v>
      </c>
      <c r="N35" s="5">
        <v>29279.245500000001</v>
      </c>
      <c r="O35" s="5">
        <v>29279.245500000001</v>
      </c>
      <c r="P35" s="6"/>
      <c r="Q35" s="7" t="s">
        <v>37</v>
      </c>
      <c r="R35" s="5">
        <v>29279.122750000002</v>
      </c>
      <c r="S35" s="8">
        <v>29279</v>
      </c>
      <c r="T35" s="38"/>
    </row>
    <row r="36" spans="1:20" s="12" customFormat="1" ht="45" x14ac:dyDescent="0.2">
      <c r="A36" s="49" t="s">
        <v>16</v>
      </c>
      <c r="B36" s="50" t="s">
        <v>162</v>
      </c>
      <c r="C36" s="51" t="s">
        <v>36</v>
      </c>
      <c r="D36" s="51">
        <v>1</v>
      </c>
      <c r="E36" s="52" t="e">
        <v>#N/A</v>
      </c>
      <c r="F36" s="53" t="s">
        <v>163</v>
      </c>
      <c r="G36" s="53" t="e">
        <v>#N/A</v>
      </c>
      <c r="H36" s="54" t="s">
        <v>164</v>
      </c>
      <c r="I36" s="49" t="s">
        <v>165</v>
      </c>
      <c r="J36" s="49" t="s">
        <v>22</v>
      </c>
      <c r="K36" s="49" t="s">
        <v>166</v>
      </c>
      <c r="L36" s="4">
        <v>666</v>
      </c>
      <c r="M36" s="4">
        <v>666</v>
      </c>
      <c r="N36" s="5">
        <v>712.95299999999997</v>
      </c>
      <c r="O36" s="5">
        <v>712.95299999999997</v>
      </c>
      <c r="P36" s="6">
        <v>49046</v>
      </c>
      <c r="Q36" s="13">
        <v>49046</v>
      </c>
      <c r="R36" s="5">
        <f t="shared" ref="R36:S39" si="5">(N36+P36)/2</f>
        <v>24879.476500000001</v>
      </c>
      <c r="S36" s="8">
        <f t="shared" si="5"/>
        <v>24879.476500000001</v>
      </c>
      <c r="T36" s="38"/>
    </row>
    <row r="37" spans="1:20" s="12" customFormat="1" ht="45" x14ac:dyDescent="0.2">
      <c r="A37" s="49" t="s">
        <v>16</v>
      </c>
      <c r="B37" s="50" t="s">
        <v>167</v>
      </c>
      <c r="C37" s="51" t="s">
        <v>36</v>
      </c>
      <c r="D37" s="51">
        <v>1</v>
      </c>
      <c r="E37" s="52" t="e">
        <v>#N/A</v>
      </c>
      <c r="F37" s="53" t="s">
        <v>163</v>
      </c>
      <c r="G37" s="53" t="e">
        <v>#N/A</v>
      </c>
      <c r="H37" s="54" t="s">
        <v>164</v>
      </c>
      <c r="I37" s="49" t="s">
        <v>165</v>
      </c>
      <c r="J37" s="49" t="s">
        <v>22</v>
      </c>
      <c r="K37" s="49" t="s">
        <v>166</v>
      </c>
      <c r="L37" s="4">
        <v>666</v>
      </c>
      <c r="M37" s="4">
        <v>666</v>
      </c>
      <c r="N37" s="5">
        <v>712.95299999999997</v>
      </c>
      <c r="O37" s="5">
        <v>712.95299999999997</v>
      </c>
      <c r="P37" s="6">
        <v>49046</v>
      </c>
      <c r="Q37" s="13">
        <v>49046</v>
      </c>
      <c r="R37" s="5">
        <f t="shared" si="5"/>
        <v>24879.476500000001</v>
      </c>
      <c r="S37" s="8">
        <f t="shared" si="5"/>
        <v>24879.476500000001</v>
      </c>
      <c r="T37" s="38"/>
    </row>
    <row r="38" spans="1:20" s="12" customFormat="1" ht="33.75" x14ac:dyDescent="0.2">
      <c r="A38" s="49" t="s">
        <v>16</v>
      </c>
      <c r="B38" s="50" t="s">
        <v>168</v>
      </c>
      <c r="C38" s="51" t="s">
        <v>36</v>
      </c>
      <c r="D38" s="51">
        <v>10</v>
      </c>
      <c r="E38" s="52" t="s">
        <v>169</v>
      </c>
      <c r="F38" s="53" t="s">
        <v>170</v>
      </c>
      <c r="G38" s="53" t="s">
        <v>30</v>
      </c>
      <c r="H38" s="54" t="s">
        <v>171</v>
      </c>
      <c r="I38" s="49" t="s">
        <v>41</v>
      </c>
      <c r="J38" s="49" t="s">
        <v>33</v>
      </c>
      <c r="K38" s="49" t="s">
        <v>172</v>
      </c>
      <c r="L38" s="4">
        <v>2941.1</v>
      </c>
      <c r="M38" s="4">
        <v>29411</v>
      </c>
      <c r="N38" s="5">
        <v>3148.4475499999999</v>
      </c>
      <c r="O38" s="5">
        <v>31484.4755</v>
      </c>
      <c r="P38" s="6">
        <v>7466.625</v>
      </c>
      <c r="Q38" s="7">
        <v>74666.25</v>
      </c>
      <c r="R38" s="5">
        <f t="shared" si="5"/>
        <v>5307.5362750000004</v>
      </c>
      <c r="S38" s="8">
        <f t="shared" si="5"/>
        <v>53075.36275</v>
      </c>
      <c r="T38" s="38"/>
    </row>
    <row r="39" spans="1:20" s="12" customFormat="1" ht="33.75" x14ac:dyDescent="0.2">
      <c r="A39" s="49" t="s">
        <v>16</v>
      </c>
      <c r="B39" s="50" t="s">
        <v>173</v>
      </c>
      <c r="C39" s="51" t="s">
        <v>36</v>
      </c>
      <c r="D39" s="51">
        <v>14</v>
      </c>
      <c r="E39" s="52" t="s">
        <v>174</v>
      </c>
      <c r="F39" s="53" t="s">
        <v>175</v>
      </c>
      <c r="G39" s="53" t="s">
        <v>77</v>
      </c>
      <c r="H39" s="54" t="s">
        <v>176</v>
      </c>
      <c r="I39" s="49" t="s">
        <v>41</v>
      </c>
      <c r="J39" s="49" t="s">
        <v>33</v>
      </c>
      <c r="K39" s="49" t="s">
        <v>177</v>
      </c>
      <c r="L39" s="4">
        <v>3568.0714285714284</v>
      </c>
      <c r="M39" s="4">
        <v>49953</v>
      </c>
      <c r="N39" s="5">
        <v>3819.6204642857142</v>
      </c>
      <c r="O39" s="5">
        <v>53474.686499999996</v>
      </c>
      <c r="P39" s="6">
        <v>3791.5178571428573</v>
      </c>
      <c r="Q39" s="7">
        <v>53081.25</v>
      </c>
      <c r="R39" s="5">
        <f t="shared" si="5"/>
        <v>3805.5691607142858</v>
      </c>
      <c r="S39" s="8">
        <f t="shared" si="5"/>
        <v>53277.968249999998</v>
      </c>
      <c r="T39" s="38"/>
    </row>
    <row r="40" spans="1:20" s="12" customFormat="1" ht="22.5" x14ac:dyDescent="0.2">
      <c r="A40" s="49" t="s">
        <v>178</v>
      </c>
      <c r="B40" s="55" t="s">
        <v>179</v>
      </c>
      <c r="C40" s="51" t="s">
        <v>180</v>
      </c>
      <c r="D40" s="51">
        <v>4</v>
      </c>
      <c r="E40" s="52" t="s">
        <v>181</v>
      </c>
      <c r="F40" s="53" t="s">
        <v>182</v>
      </c>
      <c r="G40" s="53" t="s">
        <v>30</v>
      </c>
      <c r="H40" s="54" t="s">
        <v>183</v>
      </c>
      <c r="I40" s="49" t="s">
        <v>41</v>
      </c>
      <c r="J40" s="49" t="s">
        <v>33</v>
      </c>
      <c r="K40" s="49" t="s">
        <v>184</v>
      </c>
      <c r="L40" s="4">
        <v>5766.5</v>
      </c>
      <c r="M40" s="4">
        <v>23066</v>
      </c>
      <c r="N40" s="5">
        <v>8176</v>
      </c>
      <c r="O40" s="5">
        <v>32704</v>
      </c>
      <c r="P40" s="27">
        <v>7050.2550000000001</v>
      </c>
      <c r="Q40" s="28">
        <v>28201.02</v>
      </c>
      <c r="R40" s="5">
        <v>8176</v>
      </c>
      <c r="S40" s="5">
        <v>32704</v>
      </c>
      <c r="T40" s="38"/>
    </row>
    <row r="41" spans="1:20" s="12" customFormat="1" ht="22.5" x14ac:dyDescent="0.2">
      <c r="A41" s="49" t="s">
        <v>16</v>
      </c>
      <c r="B41" s="50" t="s">
        <v>185</v>
      </c>
      <c r="C41" s="51" t="s">
        <v>18</v>
      </c>
      <c r="D41" s="51">
        <v>1</v>
      </c>
      <c r="E41" s="52" t="s">
        <v>186</v>
      </c>
      <c r="F41" s="53" t="s">
        <v>187</v>
      </c>
      <c r="G41" s="53" t="s">
        <v>30</v>
      </c>
      <c r="H41" s="54" t="s">
        <v>188</v>
      </c>
      <c r="I41" s="49" t="s">
        <v>189</v>
      </c>
      <c r="J41" s="49" t="s">
        <v>128</v>
      </c>
      <c r="K41" s="49" t="s">
        <v>184</v>
      </c>
      <c r="L41" s="4">
        <v>30000</v>
      </c>
      <c r="M41" s="4">
        <v>30000</v>
      </c>
      <c r="N41" s="5">
        <v>32115</v>
      </c>
      <c r="O41" s="5">
        <v>32115</v>
      </c>
      <c r="P41" s="6">
        <v>94385.4</v>
      </c>
      <c r="Q41" s="7">
        <v>94385.4</v>
      </c>
      <c r="R41" s="5">
        <f t="shared" ref="R41:R60" si="6">(N41+P41)/2</f>
        <v>63250.2</v>
      </c>
      <c r="S41" s="8">
        <f t="shared" ref="S41:S60" si="7">(O41+Q41)/2</f>
        <v>63250.2</v>
      </c>
      <c r="T41" s="38"/>
    </row>
    <row r="42" spans="1:20" s="12" customFormat="1" ht="33.75" x14ac:dyDescent="0.2">
      <c r="A42" s="49" t="s">
        <v>16</v>
      </c>
      <c r="B42" s="50" t="s">
        <v>190</v>
      </c>
      <c r="C42" s="51" t="s">
        <v>36</v>
      </c>
      <c r="D42" s="51">
        <v>2</v>
      </c>
      <c r="E42" s="52" t="s">
        <v>191</v>
      </c>
      <c r="F42" s="53" t="s">
        <v>192</v>
      </c>
      <c r="G42" s="53" t="s">
        <v>30</v>
      </c>
      <c r="H42" s="54" t="s">
        <v>193</v>
      </c>
      <c r="I42" s="49" t="s">
        <v>41</v>
      </c>
      <c r="J42" s="49" t="s">
        <v>33</v>
      </c>
      <c r="K42" s="49" t="s">
        <v>34</v>
      </c>
      <c r="L42" s="4">
        <v>750</v>
      </c>
      <c r="M42" s="4">
        <v>1500</v>
      </c>
      <c r="N42" s="5">
        <v>802.875</v>
      </c>
      <c r="O42" s="5">
        <v>1605.75</v>
      </c>
      <c r="P42" s="6">
        <v>1300</v>
      </c>
      <c r="Q42" s="7">
        <v>2600</v>
      </c>
      <c r="R42" s="5">
        <f t="shared" si="6"/>
        <v>1051.4375</v>
      </c>
      <c r="S42" s="8">
        <f t="shared" si="7"/>
        <v>2102.875</v>
      </c>
      <c r="T42" s="38"/>
    </row>
    <row r="43" spans="1:20" s="12" customFormat="1" ht="22.5" x14ac:dyDescent="0.2">
      <c r="A43" s="49" t="s">
        <v>16</v>
      </c>
      <c r="B43" s="50" t="s">
        <v>194</v>
      </c>
      <c r="C43" s="51" t="s">
        <v>18</v>
      </c>
      <c r="D43" s="51">
        <v>1</v>
      </c>
      <c r="E43" s="52" t="s">
        <v>195</v>
      </c>
      <c r="F43" s="53" t="s">
        <v>196</v>
      </c>
      <c r="G43" s="53" t="s">
        <v>77</v>
      </c>
      <c r="H43" s="54" t="s">
        <v>193</v>
      </c>
      <c r="I43" s="49" t="s">
        <v>197</v>
      </c>
      <c r="J43" s="49" t="s">
        <v>33</v>
      </c>
      <c r="K43" s="49" t="s">
        <v>47</v>
      </c>
      <c r="L43" s="4">
        <v>1837</v>
      </c>
      <c r="M43" s="4">
        <v>1837</v>
      </c>
      <c r="N43" s="5">
        <v>1966.5084999999999</v>
      </c>
      <c r="O43" s="5">
        <v>1966.5084999999999</v>
      </c>
      <c r="P43" s="6">
        <v>4900</v>
      </c>
      <c r="Q43" s="7">
        <v>4900</v>
      </c>
      <c r="R43" s="5">
        <f t="shared" si="6"/>
        <v>3433.25425</v>
      </c>
      <c r="S43" s="8">
        <f t="shared" si="7"/>
        <v>3433.25425</v>
      </c>
      <c r="T43" s="38"/>
    </row>
    <row r="44" spans="1:20" s="12" customFormat="1" ht="22.5" x14ac:dyDescent="0.2">
      <c r="A44" s="49" t="s">
        <v>16</v>
      </c>
      <c r="B44" s="50" t="s">
        <v>198</v>
      </c>
      <c r="C44" s="51" t="s">
        <v>36</v>
      </c>
      <c r="D44" s="51">
        <v>2</v>
      </c>
      <c r="E44" s="52" t="s">
        <v>199</v>
      </c>
      <c r="F44" s="53" t="s">
        <v>200</v>
      </c>
      <c r="G44" s="53" t="s">
        <v>30</v>
      </c>
      <c r="H44" s="54" t="s">
        <v>193</v>
      </c>
      <c r="I44" s="49" t="s">
        <v>41</v>
      </c>
      <c r="J44" s="49" t="s">
        <v>33</v>
      </c>
      <c r="K44" s="49" t="s">
        <v>47</v>
      </c>
      <c r="L44" s="4">
        <v>335</v>
      </c>
      <c r="M44" s="4">
        <v>670</v>
      </c>
      <c r="N44" s="5">
        <v>358.61750000000001</v>
      </c>
      <c r="O44" s="5">
        <v>717.23500000000001</v>
      </c>
      <c r="P44" s="6">
        <v>1300</v>
      </c>
      <c r="Q44" s="7">
        <v>2600</v>
      </c>
      <c r="R44" s="5">
        <f t="shared" si="6"/>
        <v>829.30875000000003</v>
      </c>
      <c r="S44" s="8">
        <f t="shared" si="7"/>
        <v>1658.6175000000001</v>
      </c>
      <c r="T44" s="38"/>
    </row>
    <row r="45" spans="1:20" s="12" customFormat="1" ht="22.5" x14ac:dyDescent="0.2">
      <c r="A45" s="49" t="s">
        <v>16</v>
      </c>
      <c r="B45" s="50" t="s">
        <v>201</v>
      </c>
      <c r="C45" s="51" t="s">
        <v>36</v>
      </c>
      <c r="D45" s="51">
        <v>30</v>
      </c>
      <c r="E45" s="52" t="s">
        <v>202</v>
      </c>
      <c r="F45" s="53" t="s">
        <v>203</v>
      </c>
      <c r="G45" s="53" t="s">
        <v>30</v>
      </c>
      <c r="H45" s="54" t="s">
        <v>204</v>
      </c>
      <c r="I45" s="49" t="s">
        <v>41</v>
      </c>
      <c r="J45" s="49" t="s">
        <v>33</v>
      </c>
      <c r="K45" s="49" t="s">
        <v>205</v>
      </c>
      <c r="L45" s="4">
        <v>1324.9</v>
      </c>
      <c r="M45" s="4">
        <v>39747</v>
      </c>
      <c r="N45" s="5">
        <v>1418.3054500000001</v>
      </c>
      <c r="O45" s="5">
        <v>42549.163500000002</v>
      </c>
      <c r="P45" s="6">
        <v>1425</v>
      </c>
      <c r="Q45" s="7">
        <v>42750</v>
      </c>
      <c r="R45" s="5">
        <f t="shared" si="6"/>
        <v>1421.6527249999999</v>
      </c>
      <c r="S45" s="8">
        <f t="shared" si="7"/>
        <v>42649.581749999998</v>
      </c>
      <c r="T45" s="38"/>
    </row>
    <row r="46" spans="1:20" s="12" customFormat="1" ht="22.5" x14ac:dyDescent="0.2">
      <c r="A46" s="49" t="s">
        <v>16</v>
      </c>
      <c r="B46" s="50" t="s">
        <v>206</v>
      </c>
      <c r="C46" s="51" t="s">
        <v>36</v>
      </c>
      <c r="D46" s="51">
        <v>30</v>
      </c>
      <c r="E46" s="52" t="s">
        <v>207</v>
      </c>
      <c r="F46" s="53" t="s">
        <v>208</v>
      </c>
      <c r="G46" s="53" t="s">
        <v>30</v>
      </c>
      <c r="H46" s="54" t="s">
        <v>209</v>
      </c>
      <c r="I46" s="49" t="s">
        <v>41</v>
      </c>
      <c r="J46" s="49" t="s">
        <v>33</v>
      </c>
      <c r="K46" s="49" t="s">
        <v>210</v>
      </c>
      <c r="L46" s="4">
        <v>1604.2</v>
      </c>
      <c r="M46" s="4">
        <v>48126</v>
      </c>
      <c r="N46" s="5">
        <v>1717.2961</v>
      </c>
      <c r="O46" s="5">
        <v>51518.883000000002</v>
      </c>
      <c r="P46" s="6">
        <v>1624.7249999999999</v>
      </c>
      <c r="Q46" s="7">
        <v>48741.75</v>
      </c>
      <c r="R46" s="5">
        <f t="shared" si="6"/>
        <v>1671.01055</v>
      </c>
      <c r="S46" s="8">
        <f t="shared" si="7"/>
        <v>50130.316500000001</v>
      </c>
      <c r="T46" s="38"/>
    </row>
    <row r="47" spans="1:20" s="12" customFormat="1" ht="22.5" x14ac:dyDescent="0.2">
      <c r="A47" s="49" t="s">
        <v>16</v>
      </c>
      <c r="B47" s="50" t="s">
        <v>211</v>
      </c>
      <c r="C47" s="51" t="s">
        <v>36</v>
      </c>
      <c r="D47" s="51">
        <v>4</v>
      </c>
      <c r="E47" s="52" t="s">
        <v>212</v>
      </c>
      <c r="F47" s="53" t="s">
        <v>213</v>
      </c>
      <c r="G47" s="53" t="s">
        <v>30</v>
      </c>
      <c r="H47" s="54" t="s">
        <v>214</v>
      </c>
      <c r="I47" s="49" t="s">
        <v>41</v>
      </c>
      <c r="J47" s="49" t="s">
        <v>33</v>
      </c>
      <c r="K47" s="49" t="s">
        <v>47</v>
      </c>
      <c r="L47" s="4">
        <v>693.25</v>
      </c>
      <c r="M47" s="4">
        <v>2773</v>
      </c>
      <c r="N47" s="5">
        <v>742.12412500000005</v>
      </c>
      <c r="O47" s="5">
        <v>2968.4965000000002</v>
      </c>
      <c r="P47" s="6">
        <v>7828.75</v>
      </c>
      <c r="Q47" s="7">
        <v>31315</v>
      </c>
      <c r="R47" s="5">
        <f t="shared" si="6"/>
        <v>4285.4370625000001</v>
      </c>
      <c r="S47" s="8">
        <f t="shared" si="7"/>
        <v>17141.748250000001</v>
      </c>
      <c r="T47" s="38"/>
    </row>
    <row r="48" spans="1:20" s="12" customFormat="1" ht="22.5" x14ac:dyDescent="0.2">
      <c r="A48" s="49" t="s">
        <v>16</v>
      </c>
      <c r="B48" s="50" t="s">
        <v>215</v>
      </c>
      <c r="C48" s="51" t="s">
        <v>36</v>
      </c>
      <c r="D48" s="51">
        <v>4</v>
      </c>
      <c r="E48" s="52" t="s">
        <v>216</v>
      </c>
      <c r="F48" s="53" t="s">
        <v>217</v>
      </c>
      <c r="G48" s="53" t="s">
        <v>77</v>
      </c>
      <c r="H48" s="54" t="s">
        <v>214</v>
      </c>
      <c r="I48" s="49" t="s">
        <v>41</v>
      </c>
      <c r="J48" s="49" t="s">
        <v>33</v>
      </c>
      <c r="K48" s="49" t="s">
        <v>59</v>
      </c>
      <c r="L48" s="4">
        <v>12706.75</v>
      </c>
      <c r="M48" s="4">
        <v>50827</v>
      </c>
      <c r="N48" s="5">
        <v>13602.575875</v>
      </c>
      <c r="O48" s="5">
        <v>54410.303500000002</v>
      </c>
      <c r="P48" s="6">
        <v>11850.75</v>
      </c>
      <c r="Q48" s="7">
        <v>47403</v>
      </c>
      <c r="R48" s="5">
        <f t="shared" si="6"/>
        <v>12726.662937500001</v>
      </c>
      <c r="S48" s="8">
        <f t="shared" si="7"/>
        <v>50906.651750000005</v>
      </c>
      <c r="T48" s="38"/>
    </row>
    <row r="49" spans="1:20" s="12" customFormat="1" ht="22.5" x14ac:dyDescent="0.2">
      <c r="A49" s="49" t="s">
        <v>16</v>
      </c>
      <c r="B49" s="50" t="s">
        <v>218</v>
      </c>
      <c r="C49" s="51" t="s">
        <v>36</v>
      </c>
      <c r="D49" s="51">
        <v>10</v>
      </c>
      <c r="E49" s="52" t="s">
        <v>219</v>
      </c>
      <c r="F49" s="53" t="s">
        <v>220</v>
      </c>
      <c r="G49" s="53" t="s">
        <v>30</v>
      </c>
      <c r="H49" s="54" t="s">
        <v>221</v>
      </c>
      <c r="I49" s="49" t="s">
        <v>115</v>
      </c>
      <c r="J49" s="49" t="s">
        <v>33</v>
      </c>
      <c r="K49" s="49" t="s">
        <v>184</v>
      </c>
      <c r="L49" s="4">
        <v>5813.2</v>
      </c>
      <c r="M49" s="4">
        <v>58132</v>
      </c>
      <c r="N49" s="5">
        <v>6223.0306</v>
      </c>
      <c r="O49" s="5">
        <v>62230.305999999997</v>
      </c>
      <c r="P49" s="6">
        <v>6665.8969999999999</v>
      </c>
      <c r="Q49" s="7">
        <v>66658.97</v>
      </c>
      <c r="R49" s="5">
        <f t="shared" si="6"/>
        <v>6444.4637999999995</v>
      </c>
      <c r="S49" s="8">
        <f t="shared" si="7"/>
        <v>64444.637999999999</v>
      </c>
      <c r="T49" s="38"/>
    </row>
    <row r="50" spans="1:20" s="12" customFormat="1" ht="22.5" x14ac:dyDescent="0.2">
      <c r="A50" s="49" t="s">
        <v>16</v>
      </c>
      <c r="B50" s="50" t="s">
        <v>222</v>
      </c>
      <c r="C50" s="51" t="s">
        <v>18</v>
      </c>
      <c r="D50" s="51">
        <v>1</v>
      </c>
      <c r="E50" s="52" t="s">
        <v>223</v>
      </c>
      <c r="F50" s="53" t="s">
        <v>224</v>
      </c>
      <c r="G50" s="53" t="s">
        <v>30</v>
      </c>
      <c r="H50" s="54" t="s">
        <v>225</v>
      </c>
      <c r="I50" s="49" t="s">
        <v>226</v>
      </c>
      <c r="J50" s="49" t="s">
        <v>161</v>
      </c>
      <c r="K50" s="49" t="s">
        <v>122</v>
      </c>
      <c r="L50" s="4">
        <v>94500</v>
      </c>
      <c r="M50" s="4">
        <v>94500</v>
      </c>
      <c r="N50" s="5">
        <v>101162.25</v>
      </c>
      <c r="O50" s="5">
        <v>101162.25</v>
      </c>
      <c r="P50" s="6">
        <v>102148.5</v>
      </c>
      <c r="Q50" s="7">
        <v>102148.5</v>
      </c>
      <c r="R50" s="5">
        <f t="shared" si="6"/>
        <v>101655.375</v>
      </c>
      <c r="S50" s="8">
        <f t="shared" si="7"/>
        <v>101655.375</v>
      </c>
      <c r="T50" s="38"/>
    </row>
    <row r="51" spans="1:20" s="12" customFormat="1" ht="56.25" x14ac:dyDescent="0.2">
      <c r="A51" s="49" t="s">
        <v>16</v>
      </c>
      <c r="B51" s="50" t="s">
        <v>227</v>
      </c>
      <c r="C51" s="51" t="s">
        <v>36</v>
      </c>
      <c r="D51" s="51">
        <v>64</v>
      </c>
      <c r="E51" s="52" t="s">
        <v>228</v>
      </c>
      <c r="F51" s="53" t="s">
        <v>229</v>
      </c>
      <c r="G51" s="53" t="s">
        <v>30</v>
      </c>
      <c r="H51" s="54" t="s">
        <v>230</v>
      </c>
      <c r="I51" s="49" t="s">
        <v>115</v>
      </c>
      <c r="J51" s="49" t="s">
        <v>26</v>
      </c>
      <c r="K51" s="49" t="s">
        <v>231</v>
      </c>
      <c r="L51" s="4">
        <v>4746.9375</v>
      </c>
      <c r="M51" s="4">
        <v>303804</v>
      </c>
      <c r="N51" s="5">
        <v>5081.5965937499996</v>
      </c>
      <c r="O51" s="5">
        <v>325222.18199999997</v>
      </c>
      <c r="P51" s="6">
        <v>5512.55859375</v>
      </c>
      <c r="Q51" s="7">
        <v>352803.75</v>
      </c>
      <c r="R51" s="5">
        <f t="shared" si="6"/>
        <v>5297.0775937500002</v>
      </c>
      <c r="S51" s="8">
        <f t="shared" si="7"/>
        <v>339012.96600000001</v>
      </c>
      <c r="T51" s="38"/>
    </row>
    <row r="52" spans="1:20" s="12" customFormat="1" ht="22.5" x14ac:dyDescent="0.2">
      <c r="A52" s="49" t="s">
        <v>16</v>
      </c>
      <c r="B52" s="50" t="s">
        <v>232</v>
      </c>
      <c r="C52" s="51" t="s">
        <v>36</v>
      </c>
      <c r="D52" s="51">
        <v>10</v>
      </c>
      <c r="E52" s="52" t="e">
        <v>#N/A</v>
      </c>
      <c r="F52" s="53" t="s">
        <v>233</v>
      </c>
      <c r="G52" s="53" t="e">
        <v>#N/A</v>
      </c>
      <c r="H52" s="54" t="s">
        <v>55</v>
      </c>
      <c r="I52" s="49" t="s">
        <v>41</v>
      </c>
      <c r="J52" s="49" t="s">
        <v>33</v>
      </c>
      <c r="K52" s="49" t="s">
        <v>234</v>
      </c>
      <c r="L52" s="4">
        <v>1333.3</v>
      </c>
      <c r="M52" s="4">
        <v>13333</v>
      </c>
      <c r="N52" s="5">
        <v>1427.29765</v>
      </c>
      <c r="O52" s="5">
        <v>14272.976500000001</v>
      </c>
      <c r="P52" s="6">
        <v>2400.15</v>
      </c>
      <c r="Q52" s="7">
        <v>24001.5</v>
      </c>
      <c r="R52" s="5">
        <f t="shared" si="6"/>
        <v>1913.723825</v>
      </c>
      <c r="S52" s="8">
        <f t="shared" si="7"/>
        <v>19137.238250000002</v>
      </c>
      <c r="T52" s="38"/>
    </row>
    <row r="53" spans="1:20" s="12" customFormat="1" ht="22.5" x14ac:dyDescent="0.2">
      <c r="A53" s="49" t="s">
        <v>16</v>
      </c>
      <c r="B53" s="50" t="s">
        <v>235</v>
      </c>
      <c r="C53" s="51" t="s">
        <v>36</v>
      </c>
      <c r="D53" s="51">
        <v>100</v>
      </c>
      <c r="E53" s="52" t="s">
        <v>236</v>
      </c>
      <c r="F53" s="53" t="s">
        <v>237</v>
      </c>
      <c r="G53" s="53" t="s">
        <v>30</v>
      </c>
      <c r="H53" s="54" t="s">
        <v>55</v>
      </c>
      <c r="I53" s="49" t="s">
        <v>41</v>
      </c>
      <c r="J53" s="49" t="s">
        <v>33</v>
      </c>
      <c r="K53" s="49" t="s">
        <v>234</v>
      </c>
      <c r="L53" s="4">
        <v>550.98</v>
      </c>
      <c r="M53" s="4">
        <v>55098</v>
      </c>
      <c r="N53" s="5">
        <v>589.82409000000007</v>
      </c>
      <c r="O53" s="5">
        <v>58982.409</v>
      </c>
      <c r="P53" s="6">
        <v>965.52750000000003</v>
      </c>
      <c r="Q53" s="7">
        <v>96552.75</v>
      </c>
      <c r="R53" s="5">
        <f t="shared" si="6"/>
        <v>777.67579500000011</v>
      </c>
      <c r="S53" s="8">
        <f t="shared" si="7"/>
        <v>77767.579499999993</v>
      </c>
      <c r="T53" s="38"/>
    </row>
    <row r="54" spans="1:20" s="12" customFormat="1" ht="22.5" x14ac:dyDescent="0.2">
      <c r="A54" s="49" t="s">
        <v>16</v>
      </c>
      <c r="B54" s="50" t="s">
        <v>238</v>
      </c>
      <c r="C54" s="51" t="s">
        <v>18</v>
      </c>
      <c r="D54" s="51">
        <v>1</v>
      </c>
      <c r="E54" s="52" t="s">
        <v>239</v>
      </c>
      <c r="F54" s="53" t="s">
        <v>240</v>
      </c>
      <c r="G54" s="53" t="s">
        <v>30</v>
      </c>
      <c r="H54" s="54" t="s">
        <v>241</v>
      </c>
      <c r="I54" s="49" t="s">
        <v>242</v>
      </c>
      <c r="J54" s="49" t="s">
        <v>33</v>
      </c>
      <c r="K54" s="49" t="s">
        <v>243</v>
      </c>
      <c r="L54" s="4">
        <v>24211</v>
      </c>
      <c r="M54" s="4">
        <v>24211</v>
      </c>
      <c r="N54" s="5">
        <v>25917.875499999998</v>
      </c>
      <c r="O54" s="5">
        <v>25917.875499999998</v>
      </c>
      <c r="P54" s="6">
        <v>25966.67</v>
      </c>
      <c r="Q54" s="7">
        <v>25966.67</v>
      </c>
      <c r="R54" s="5">
        <f t="shared" si="6"/>
        <v>25942.272749999996</v>
      </c>
      <c r="S54" s="8">
        <f t="shared" si="7"/>
        <v>25942.272749999996</v>
      </c>
      <c r="T54" s="38"/>
    </row>
    <row r="55" spans="1:20" s="12" customFormat="1" ht="22.5" x14ac:dyDescent="0.2">
      <c r="A55" s="49" t="s">
        <v>16</v>
      </c>
      <c r="B55" s="50" t="s">
        <v>244</v>
      </c>
      <c r="C55" s="51" t="s">
        <v>36</v>
      </c>
      <c r="D55" s="51">
        <v>10</v>
      </c>
      <c r="E55" s="52" t="s">
        <v>245</v>
      </c>
      <c r="F55" s="53" t="s">
        <v>246</v>
      </c>
      <c r="G55" s="53" t="s">
        <v>30</v>
      </c>
      <c r="H55" s="54" t="s">
        <v>241</v>
      </c>
      <c r="I55" s="49" t="s">
        <v>41</v>
      </c>
      <c r="J55" s="49" t="s">
        <v>33</v>
      </c>
      <c r="K55" s="49" t="s">
        <v>243</v>
      </c>
      <c r="L55" s="4">
        <v>27940</v>
      </c>
      <c r="M55" s="4">
        <v>279400</v>
      </c>
      <c r="N55" s="5">
        <v>29909.77</v>
      </c>
      <c r="O55" s="5">
        <v>299097.7</v>
      </c>
      <c r="P55" s="6">
        <v>2898.8249999999998</v>
      </c>
      <c r="Q55" s="7">
        <v>28988.25</v>
      </c>
      <c r="R55" s="5">
        <f t="shared" si="6"/>
        <v>16404.297500000001</v>
      </c>
      <c r="S55" s="8">
        <f t="shared" si="7"/>
        <v>164042.97500000001</v>
      </c>
      <c r="T55" s="38"/>
    </row>
    <row r="56" spans="1:20" s="12" customFormat="1" ht="22.5" x14ac:dyDescent="0.2">
      <c r="A56" s="49" t="s">
        <v>16</v>
      </c>
      <c r="B56" s="50" t="s">
        <v>247</v>
      </c>
      <c r="C56" s="51" t="s">
        <v>36</v>
      </c>
      <c r="D56" s="51">
        <v>10</v>
      </c>
      <c r="E56" s="52" t="s">
        <v>248</v>
      </c>
      <c r="F56" s="53" t="s">
        <v>249</v>
      </c>
      <c r="G56" s="53" t="s">
        <v>77</v>
      </c>
      <c r="H56" s="54" t="s">
        <v>250</v>
      </c>
      <c r="I56" s="49" t="s">
        <v>56</v>
      </c>
      <c r="J56" s="49" t="s">
        <v>33</v>
      </c>
      <c r="K56" s="49" t="s">
        <v>251</v>
      </c>
      <c r="L56" s="4">
        <v>8473.2000000000007</v>
      </c>
      <c r="M56" s="4">
        <v>84732</v>
      </c>
      <c r="N56" s="5">
        <v>9070.5606000000007</v>
      </c>
      <c r="O56" s="5">
        <v>90705.606</v>
      </c>
      <c r="P56" s="6">
        <v>9608.9249999999993</v>
      </c>
      <c r="Q56" s="7">
        <v>96089.25</v>
      </c>
      <c r="R56" s="5">
        <f t="shared" si="6"/>
        <v>9339.7428</v>
      </c>
      <c r="S56" s="8">
        <f t="shared" si="7"/>
        <v>93397.428</v>
      </c>
      <c r="T56" s="38"/>
    </row>
    <row r="57" spans="1:20" s="12" customFormat="1" ht="22.5" x14ac:dyDescent="0.2">
      <c r="A57" s="49" t="s">
        <v>16</v>
      </c>
      <c r="B57" s="50" t="s">
        <v>252</v>
      </c>
      <c r="C57" s="51" t="s">
        <v>18</v>
      </c>
      <c r="D57" s="51">
        <v>1</v>
      </c>
      <c r="E57" s="52" t="s">
        <v>253</v>
      </c>
      <c r="F57" s="53" t="s">
        <v>254</v>
      </c>
      <c r="G57" s="53" t="s">
        <v>77</v>
      </c>
      <c r="H57" s="54" t="s">
        <v>250</v>
      </c>
      <c r="I57" s="49" t="s">
        <v>197</v>
      </c>
      <c r="J57" s="49" t="s">
        <v>33</v>
      </c>
      <c r="K57" s="49" t="s">
        <v>251</v>
      </c>
      <c r="L57" s="4">
        <v>36582</v>
      </c>
      <c r="M57" s="4">
        <v>36582</v>
      </c>
      <c r="N57" s="5">
        <v>39161.031000000003</v>
      </c>
      <c r="O57" s="5">
        <v>39161.031000000003</v>
      </c>
      <c r="P57" s="6">
        <v>67047.75</v>
      </c>
      <c r="Q57" s="7">
        <v>67047.75</v>
      </c>
      <c r="R57" s="5">
        <f t="shared" si="6"/>
        <v>53104.390500000001</v>
      </c>
      <c r="S57" s="8">
        <f t="shared" si="7"/>
        <v>53104.390500000001</v>
      </c>
      <c r="T57" s="38"/>
    </row>
    <row r="58" spans="1:20" s="12" customFormat="1" ht="22.5" x14ac:dyDescent="0.2">
      <c r="A58" s="49" t="s">
        <v>16</v>
      </c>
      <c r="B58" s="50" t="s">
        <v>255</v>
      </c>
      <c r="C58" s="51" t="s">
        <v>36</v>
      </c>
      <c r="D58" s="51">
        <v>10</v>
      </c>
      <c r="E58" s="52" t="s">
        <v>256</v>
      </c>
      <c r="F58" s="53" t="s">
        <v>257</v>
      </c>
      <c r="G58" s="53" t="s">
        <v>77</v>
      </c>
      <c r="H58" s="54" t="s">
        <v>250</v>
      </c>
      <c r="I58" s="49" t="s">
        <v>41</v>
      </c>
      <c r="J58" s="49" t="s">
        <v>33</v>
      </c>
      <c r="K58" s="49" t="s">
        <v>251</v>
      </c>
      <c r="L58" s="4">
        <v>6222.9</v>
      </c>
      <c r="M58" s="4">
        <v>62229</v>
      </c>
      <c r="N58" s="5">
        <v>6661.6144499999991</v>
      </c>
      <c r="O58" s="5">
        <v>66616.144499999995</v>
      </c>
      <c r="P58" s="6">
        <v>4982.3999999999996</v>
      </c>
      <c r="Q58" s="7">
        <v>49824</v>
      </c>
      <c r="R58" s="5">
        <f t="shared" si="6"/>
        <v>5822.0072249999994</v>
      </c>
      <c r="S58" s="8">
        <f t="shared" si="7"/>
        <v>58220.072249999997</v>
      </c>
      <c r="T58" s="38"/>
    </row>
    <row r="59" spans="1:20" s="12" customFormat="1" ht="33.75" x14ac:dyDescent="0.2">
      <c r="A59" s="49" t="s">
        <v>16</v>
      </c>
      <c r="B59" s="50" t="s">
        <v>258</v>
      </c>
      <c r="C59" s="51" t="s">
        <v>36</v>
      </c>
      <c r="D59" s="51">
        <v>30</v>
      </c>
      <c r="E59" s="52" t="s">
        <v>259</v>
      </c>
      <c r="F59" s="53" t="s">
        <v>260</v>
      </c>
      <c r="G59" s="53" t="s">
        <v>30</v>
      </c>
      <c r="H59" s="54" t="s">
        <v>261</v>
      </c>
      <c r="I59" s="49" t="s">
        <v>41</v>
      </c>
      <c r="J59" s="49" t="s">
        <v>33</v>
      </c>
      <c r="K59" s="49" t="s">
        <v>34</v>
      </c>
      <c r="L59" s="4">
        <v>83.333333333333329</v>
      </c>
      <c r="M59" s="4">
        <v>2500</v>
      </c>
      <c r="N59" s="5">
        <v>89.208333333333329</v>
      </c>
      <c r="O59" s="5">
        <v>2676.25</v>
      </c>
      <c r="P59" s="6">
        <v>352.73333333333335</v>
      </c>
      <c r="Q59" s="7">
        <v>10582</v>
      </c>
      <c r="R59" s="5">
        <f t="shared" si="6"/>
        <v>220.97083333333333</v>
      </c>
      <c r="S59" s="8">
        <f t="shared" si="7"/>
        <v>6629.125</v>
      </c>
      <c r="T59" s="38"/>
    </row>
    <row r="60" spans="1:20" s="12" customFormat="1" ht="33.75" x14ac:dyDescent="0.2">
      <c r="A60" s="49" t="s">
        <v>16</v>
      </c>
      <c r="B60" s="50" t="s">
        <v>262</v>
      </c>
      <c r="C60" s="51" t="s">
        <v>36</v>
      </c>
      <c r="D60" s="51">
        <v>30</v>
      </c>
      <c r="E60" s="52" t="s">
        <v>263</v>
      </c>
      <c r="F60" s="53" t="s">
        <v>264</v>
      </c>
      <c r="G60" s="53" t="s">
        <v>30</v>
      </c>
      <c r="H60" s="54" t="s">
        <v>261</v>
      </c>
      <c r="I60" s="49" t="s">
        <v>41</v>
      </c>
      <c r="J60" s="49" t="s">
        <v>33</v>
      </c>
      <c r="K60" s="49" t="s">
        <v>265</v>
      </c>
      <c r="L60" s="4">
        <v>250</v>
      </c>
      <c r="M60" s="4">
        <v>7500</v>
      </c>
      <c r="N60" s="5">
        <v>267.625</v>
      </c>
      <c r="O60" s="5">
        <v>8028.75</v>
      </c>
      <c r="P60" s="6">
        <v>226.66666666666666</v>
      </c>
      <c r="Q60" s="7">
        <v>6800</v>
      </c>
      <c r="R60" s="5">
        <f t="shared" si="6"/>
        <v>247.14583333333331</v>
      </c>
      <c r="S60" s="8">
        <f t="shared" si="7"/>
        <v>7414.375</v>
      </c>
      <c r="T60" s="38"/>
    </row>
    <row r="61" spans="1:20" s="12" customFormat="1" ht="33.75" x14ac:dyDescent="0.2">
      <c r="A61" s="49" t="s">
        <v>178</v>
      </c>
      <c r="B61" s="50" t="s">
        <v>266</v>
      </c>
      <c r="C61" s="51" t="s">
        <v>267</v>
      </c>
      <c r="D61" s="51">
        <v>1</v>
      </c>
      <c r="E61" s="52" t="s">
        <v>268</v>
      </c>
      <c r="F61" s="53" t="s">
        <v>269</v>
      </c>
      <c r="G61" s="53" t="s">
        <v>30</v>
      </c>
      <c r="H61" s="54" t="s">
        <v>270</v>
      </c>
      <c r="I61" s="49" t="s">
        <v>189</v>
      </c>
      <c r="J61" s="49" t="s">
        <v>128</v>
      </c>
      <c r="K61" s="49" t="s">
        <v>271</v>
      </c>
      <c r="L61" s="4">
        <v>19346</v>
      </c>
      <c r="M61" s="4">
        <v>19346</v>
      </c>
      <c r="N61" s="5">
        <v>20071</v>
      </c>
      <c r="O61" s="5">
        <v>20071</v>
      </c>
      <c r="P61" s="5">
        <v>20071</v>
      </c>
      <c r="Q61" s="5">
        <v>20071</v>
      </c>
      <c r="R61" s="5">
        <v>20071</v>
      </c>
      <c r="S61" s="5">
        <v>20071</v>
      </c>
      <c r="T61" s="38"/>
    </row>
    <row r="62" spans="1:20" s="12" customFormat="1" ht="33.75" x14ac:dyDescent="0.2">
      <c r="A62" s="49" t="s">
        <v>178</v>
      </c>
      <c r="B62" s="50" t="s">
        <v>272</v>
      </c>
      <c r="C62" s="51" t="s">
        <v>267</v>
      </c>
      <c r="D62" s="51">
        <v>1</v>
      </c>
      <c r="E62" s="52" t="s">
        <v>273</v>
      </c>
      <c r="F62" s="53" t="s">
        <v>274</v>
      </c>
      <c r="G62" s="53" t="s">
        <v>30</v>
      </c>
      <c r="H62" s="54" t="s">
        <v>270</v>
      </c>
      <c r="I62" s="49" t="s">
        <v>189</v>
      </c>
      <c r="J62" s="49" t="s">
        <v>128</v>
      </c>
      <c r="K62" s="49" t="s">
        <v>271</v>
      </c>
      <c r="L62" s="4">
        <v>14509</v>
      </c>
      <c r="M62" s="4">
        <v>14509</v>
      </c>
      <c r="N62" s="5">
        <v>15531.8845</v>
      </c>
      <c r="O62" s="5">
        <v>15531.8845</v>
      </c>
      <c r="P62" s="27">
        <v>14911.18</v>
      </c>
      <c r="Q62" s="28">
        <v>14911.18</v>
      </c>
      <c r="R62" s="5">
        <f t="shared" ref="R62:S65" si="8">(N62+P62)/2</f>
        <v>15221.53225</v>
      </c>
      <c r="S62" s="8">
        <f t="shared" si="8"/>
        <v>15221.53225</v>
      </c>
      <c r="T62" s="38"/>
    </row>
    <row r="63" spans="1:20" s="12" customFormat="1" ht="45" x14ac:dyDescent="0.2">
      <c r="A63" s="49" t="s">
        <v>16</v>
      </c>
      <c r="B63" s="50" t="s">
        <v>275</v>
      </c>
      <c r="C63" s="51" t="s">
        <v>70</v>
      </c>
      <c r="D63" s="51">
        <v>1</v>
      </c>
      <c r="E63" s="52" t="s">
        <v>276</v>
      </c>
      <c r="F63" s="53" t="s">
        <v>277</v>
      </c>
      <c r="G63" s="53" t="s">
        <v>30</v>
      </c>
      <c r="H63" s="54" t="s">
        <v>278</v>
      </c>
      <c r="I63" s="49" t="s">
        <v>121</v>
      </c>
      <c r="J63" s="49" t="s">
        <v>26</v>
      </c>
      <c r="K63" s="49" t="s">
        <v>279</v>
      </c>
      <c r="L63" s="4">
        <v>31825</v>
      </c>
      <c r="M63" s="4">
        <v>31825</v>
      </c>
      <c r="N63" s="5">
        <v>34068.662499999999</v>
      </c>
      <c r="O63" s="5">
        <v>34068.662499999999</v>
      </c>
      <c r="P63" s="6">
        <v>31872.5</v>
      </c>
      <c r="Q63" s="7">
        <v>31872.5</v>
      </c>
      <c r="R63" s="5">
        <f t="shared" si="8"/>
        <v>32970.581250000003</v>
      </c>
      <c r="S63" s="8">
        <f t="shared" si="8"/>
        <v>32970.581250000003</v>
      </c>
      <c r="T63" s="38"/>
    </row>
    <row r="64" spans="1:20" s="12" customFormat="1" ht="33.75" x14ac:dyDescent="0.2">
      <c r="A64" s="49" t="s">
        <v>16</v>
      </c>
      <c r="B64" s="50" t="s">
        <v>280</v>
      </c>
      <c r="C64" s="51" t="s">
        <v>36</v>
      </c>
      <c r="D64" s="51">
        <v>20</v>
      </c>
      <c r="E64" s="52" t="s">
        <v>281</v>
      </c>
      <c r="F64" s="53" t="s">
        <v>282</v>
      </c>
      <c r="G64" s="53" t="s">
        <v>30</v>
      </c>
      <c r="H64" s="54" t="s">
        <v>283</v>
      </c>
      <c r="I64" s="49" t="s">
        <v>41</v>
      </c>
      <c r="J64" s="49" t="s">
        <v>33</v>
      </c>
      <c r="K64" s="49" t="s">
        <v>284</v>
      </c>
      <c r="L64" s="4">
        <v>1168.6500000000001</v>
      </c>
      <c r="M64" s="4">
        <v>23373</v>
      </c>
      <c r="N64" s="5">
        <v>1251.0398250000001</v>
      </c>
      <c r="O64" s="5">
        <v>25020.7965</v>
      </c>
      <c r="P64" s="6">
        <v>1204.875</v>
      </c>
      <c r="Q64" s="7">
        <v>24097.5</v>
      </c>
      <c r="R64" s="5">
        <f t="shared" si="8"/>
        <v>1227.9574124999999</v>
      </c>
      <c r="S64" s="8">
        <f t="shared" si="8"/>
        <v>24559.148249999998</v>
      </c>
      <c r="T64" s="38"/>
    </row>
    <row r="65" spans="1:20" s="12" customFormat="1" ht="22.5" x14ac:dyDescent="0.2">
      <c r="A65" s="49" t="s">
        <v>16</v>
      </c>
      <c r="B65" s="50" t="s">
        <v>285</v>
      </c>
      <c r="C65" s="51" t="s">
        <v>70</v>
      </c>
      <c r="D65" s="51">
        <v>1</v>
      </c>
      <c r="E65" s="52" t="s">
        <v>286</v>
      </c>
      <c r="F65" s="53" t="s">
        <v>287</v>
      </c>
      <c r="G65" s="53" t="s">
        <v>77</v>
      </c>
      <c r="H65" s="54" t="s">
        <v>288</v>
      </c>
      <c r="I65" s="49" t="s">
        <v>289</v>
      </c>
      <c r="J65" s="49" t="s">
        <v>128</v>
      </c>
      <c r="K65" s="49" t="s">
        <v>290</v>
      </c>
      <c r="L65" s="4">
        <v>58311</v>
      </c>
      <c r="M65" s="4">
        <v>58311</v>
      </c>
      <c r="N65" s="5">
        <v>62421.925499999998</v>
      </c>
      <c r="O65" s="5">
        <v>62421.925499999998</v>
      </c>
      <c r="P65" s="6">
        <v>67249.61</v>
      </c>
      <c r="Q65" s="7">
        <v>67249.61</v>
      </c>
      <c r="R65" s="5">
        <f t="shared" si="8"/>
        <v>64835.767749999999</v>
      </c>
      <c r="S65" s="8">
        <f t="shared" si="8"/>
        <v>64835.767749999999</v>
      </c>
      <c r="T65" s="38"/>
    </row>
    <row r="66" spans="1:20" s="12" customFormat="1" ht="22.5" x14ac:dyDescent="0.2">
      <c r="A66" s="49" t="s">
        <v>178</v>
      </c>
      <c r="B66" s="50" t="s">
        <v>291</v>
      </c>
      <c r="C66" s="51" t="s">
        <v>180</v>
      </c>
      <c r="D66" s="51">
        <v>28</v>
      </c>
      <c r="E66" s="52" t="s">
        <v>292</v>
      </c>
      <c r="F66" s="53" t="s">
        <v>293</v>
      </c>
      <c r="G66" s="53" t="s">
        <v>30</v>
      </c>
      <c r="H66" s="54" t="s">
        <v>294</v>
      </c>
      <c r="I66" s="49" t="s">
        <v>41</v>
      </c>
      <c r="J66" s="49" t="s">
        <v>33</v>
      </c>
      <c r="K66" s="49" t="s">
        <v>184</v>
      </c>
      <c r="L66" s="4">
        <v>2166.6428571428573</v>
      </c>
      <c r="M66" s="4">
        <v>60666</v>
      </c>
      <c r="N66" s="5">
        <v>4086</v>
      </c>
      <c r="O66" s="5">
        <v>114397</v>
      </c>
      <c r="P66" s="27">
        <v>3945.5121428571429</v>
      </c>
      <c r="Q66" s="28">
        <v>110474.34</v>
      </c>
      <c r="R66" s="5">
        <v>4086</v>
      </c>
      <c r="S66" s="5">
        <v>114397</v>
      </c>
      <c r="T66" s="38"/>
    </row>
    <row r="67" spans="1:20" s="12" customFormat="1" ht="22.5" x14ac:dyDescent="0.2">
      <c r="A67" s="49" t="s">
        <v>16</v>
      </c>
      <c r="B67" s="50" t="s">
        <v>295</v>
      </c>
      <c r="C67" s="51" t="s">
        <v>36</v>
      </c>
      <c r="D67" s="51">
        <v>15</v>
      </c>
      <c r="E67" s="52" t="s">
        <v>296</v>
      </c>
      <c r="F67" s="53" t="s">
        <v>297</v>
      </c>
      <c r="G67" s="53" t="s">
        <v>77</v>
      </c>
      <c r="H67" s="54" t="s">
        <v>298</v>
      </c>
      <c r="I67" s="49" t="s">
        <v>56</v>
      </c>
      <c r="J67" s="49" t="s">
        <v>33</v>
      </c>
      <c r="K67" s="49" t="s">
        <v>299</v>
      </c>
      <c r="L67" s="4">
        <v>6566.666666666667</v>
      </c>
      <c r="M67" s="4">
        <v>98500</v>
      </c>
      <c r="N67" s="5">
        <v>7029.6166666666668</v>
      </c>
      <c r="O67" s="5">
        <v>105444.25</v>
      </c>
      <c r="P67" s="6"/>
      <c r="Q67" s="7" t="s">
        <v>37</v>
      </c>
      <c r="R67" s="5">
        <v>7029.8083333333334</v>
      </c>
      <c r="S67" s="8">
        <v>105444</v>
      </c>
      <c r="T67" s="38"/>
    </row>
    <row r="68" spans="1:20" s="12" customFormat="1" ht="22.5" x14ac:dyDescent="0.2">
      <c r="A68" s="49" t="s">
        <v>16</v>
      </c>
      <c r="B68" s="50" t="s">
        <v>300</v>
      </c>
      <c r="C68" s="51" t="s">
        <v>36</v>
      </c>
      <c r="D68" s="51">
        <v>10</v>
      </c>
      <c r="E68" s="52" t="s">
        <v>301</v>
      </c>
      <c r="F68" s="53" t="s">
        <v>302</v>
      </c>
      <c r="G68" s="53" t="s">
        <v>30</v>
      </c>
      <c r="H68" s="54" t="s">
        <v>303</v>
      </c>
      <c r="I68" s="49" t="s">
        <v>41</v>
      </c>
      <c r="J68" s="49" t="s">
        <v>33</v>
      </c>
      <c r="K68" s="49" t="s">
        <v>122</v>
      </c>
      <c r="L68" s="4">
        <v>7218.6</v>
      </c>
      <c r="M68" s="4">
        <v>72186</v>
      </c>
      <c r="N68" s="5">
        <v>7727.5113000000001</v>
      </c>
      <c r="O68" s="5">
        <v>77275.112999999998</v>
      </c>
      <c r="P68" s="6">
        <v>13085.025</v>
      </c>
      <c r="Q68" s="7">
        <v>130850.25</v>
      </c>
      <c r="R68" s="5">
        <f t="shared" ref="R68:R84" si="9">(N68+P68)/2</f>
        <v>10406.26815</v>
      </c>
      <c r="S68" s="8">
        <f t="shared" ref="S68:S84" si="10">(O68+Q68)/2</f>
        <v>104062.68150000001</v>
      </c>
      <c r="T68" s="38"/>
    </row>
    <row r="69" spans="1:20" s="12" customFormat="1" ht="22.5" x14ac:dyDescent="0.2">
      <c r="A69" s="49" t="s">
        <v>16</v>
      </c>
      <c r="B69" s="50" t="s">
        <v>304</v>
      </c>
      <c r="C69" s="51" t="s">
        <v>36</v>
      </c>
      <c r="D69" s="51">
        <v>10</v>
      </c>
      <c r="E69" s="52" t="s">
        <v>305</v>
      </c>
      <c r="F69" s="53" t="s">
        <v>306</v>
      </c>
      <c r="G69" s="53" t="s">
        <v>30</v>
      </c>
      <c r="H69" s="54" t="s">
        <v>303</v>
      </c>
      <c r="I69" s="49" t="s">
        <v>41</v>
      </c>
      <c r="J69" s="49" t="s">
        <v>33</v>
      </c>
      <c r="K69" s="49" t="s">
        <v>122</v>
      </c>
      <c r="L69" s="4">
        <v>4815</v>
      </c>
      <c r="M69" s="4">
        <v>48150</v>
      </c>
      <c r="N69" s="5">
        <v>5154.4575000000004</v>
      </c>
      <c r="O69" s="5">
        <v>51544.574999999997</v>
      </c>
      <c r="P69" s="6">
        <v>8090.7749999999996</v>
      </c>
      <c r="Q69" s="7">
        <v>80907.75</v>
      </c>
      <c r="R69" s="5">
        <f t="shared" si="9"/>
        <v>6622.61625</v>
      </c>
      <c r="S69" s="8">
        <f t="shared" si="10"/>
        <v>66226.162500000006</v>
      </c>
      <c r="T69" s="38"/>
    </row>
    <row r="70" spans="1:20" s="12" customFormat="1" ht="22.5" x14ac:dyDescent="0.2">
      <c r="A70" s="49" t="s">
        <v>16</v>
      </c>
      <c r="B70" s="50" t="s">
        <v>307</v>
      </c>
      <c r="C70" s="51" t="s">
        <v>36</v>
      </c>
      <c r="D70" s="51">
        <v>30</v>
      </c>
      <c r="E70" s="52" t="s">
        <v>308</v>
      </c>
      <c r="F70" s="53" t="s">
        <v>309</v>
      </c>
      <c r="G70" s="53" t="s">
        <v>77</v>
      </c>
      <c r="H70" s="54"/>
      <c r="I70" s="49"/>
      <c r="J70" s="49"/>
      <c r="K70" s="49"/>
      <c r="L70" s="4">
        <v>2627.8</v>
      </c>
      <c r="M70" s="4">
        <v>78834</v>
      </c>
      <c r="N70" s="5">
        <v>2813.0599000000002</v>
      </c>
      <c r="O70" s="5">
        <v>84391.797000000006</v>
      </c>
      <c r="P70" s="6">
        <v>2688.2</v>
      </c>
      <c r="Q70" s="7">
        <v>80646</v>
      </c>
      <c r="R70" s="5">
        <f t="shared" si="9"/>
        <v>2750.62995</v>
      </c>
      <c r="S70" s="8">
        <f t="shared" si="10"/>
        <v>82518.89850000001</v>
      </c>
      <c r="T70" s="38"/>
    </row>
    <row r="71" spans="1:20" s="12" customFormat="1" ht="22.5" x14ac:dyDescent="0.2">
      <c r="A71" s="49" t="s">
        <v>16</v>
      </c>
      <c r="B71" s="50" t="s">
        <v>310</v>
      </c>
      <c r="C71" s="51" t="s">
        <v>36</v>
      </c>
      <c r="D71" s="51">
        <v>30</v>
      </c>
      <c r="E71" s="52" t="s">
        <v>311</v>
      </c>
      <c r="F71" s="53" t="s">
        <v>312</v>
      </c>
      <c r="G71" s="53" t="s">
        <v>77</v>
      </c>
      <c r="H71" s="54" t="s">
        <v>313</v>
      </c>
      <c r="I71" s="49" t="s">
        <v>41</v>
      </c>
      <c r="J71" s="49" t="s">
        <v>33</v>
      </c>
      <c r="K71" s="49" t="s">
        <v>59</v>
      </c>
      <c r="L71" s="4">
        <v>115</v>
      </c>
      <c r="M71" s="4">
        <v>3450</v>
      </c>
      <c r="N71" s="5">
        <v>123.1075</v>
      </c>
      <c r="O71" s="5">
        <v>3693.2249999999999</v>
      </c>
      <c r="P71" s="6">
        <v>335.4</v>
      </c>
      <c r="Q71" s="7">
        <v>10062</v>
      </c>
      <c r="R71" s="5">
        <f t="shared" si="9"/>
        <v>229.25375</v>
      </c>
      <c r="S71" s="8">
        <f t="shared" si="10"/>
        <v>6877.6125000000002</v>
      </c>
      <c r="T71" s="38"/>
    </row>
    <row r="72" spans="1:20" s="12" customFormat="1" ht="22.5" x14ac:dyDescent="0.2">
      <c r="A72" s="49" t="s">
        <v>16</v>
      </c>
      <c r="B72" s="50" t="s">
        <v>314</v>
      </c>
      <c r="C72" s="51" t="s">
        <v>36</v>
      </c>
      <c r="D72" s="51">
        <v>30</v>
      </c>
      <c r="E72" s="52" t="s">
        <v>315</v>
      </c>
      <c r="F72" s="53" t="s">
        <v>316</v>
      </c>
      <c r="G72" s="53" t="s">
        <v>30</v>
      </c>
      <c r="H72" s="54" t="s">
        <v>313</v>
      </c>
      <c r="I72" s="49" t="s">
        <v>41</v>
      </c>
      <c r="J72" s="49" t="s">
        <v>33</v>
      </c>
      <c r="K72" s="49" t="s">
        <v>47</v>
      </c>
      <c r="L72" s="4">
        <v>58</v>
      </c>
      <c r="M72" s="4">
        <v>1740</v>
      </c>
      <c r="N72" s="5">
        <v>62.088999999999999</v>
      </c>
      <c r="O72" s="5">
        <v>1862.67</v>
      </c>
      <c r="P72" s="6">
        <v>266.7</v>
      </c>
      <c r="Q72" s="7">
        <v>8001</v>
      </c>
      <c r="R72" s="5">
        <f t="shared" si="9"/>
        <v>164.39449999999999</v>
      </c>
      <c r="S72" s="8">
        <f t="shared" si="10"/>
        <v>4931.835</v>
      </c>
      <c r="T72" s="38"/>
    </row>
    <row r="73" spans="1:20" s="12" customFormat="1" ht="22.5" x14ac:dyDescent="0.2">
      <c r="A73" s="49" t="s">
        <v>16</v>
      </c>
      <c r="B73" s="50" t="s">
        <v>317</v>
      </c>
      <c r="C73" s="51" t="s">
        <v>36</v>
      </c>
      <c r="D73" s="51">
        <v>10</v>
      </c>
      <c r="E73" s="52" t="s">
        <v>318</v>
      </c>
      <c r="F73" s="53" t="s">
        <v>319</v>
      </c>
      <c r="G73" s="53" t="s">
        <v>77</v>
      </c>
      <c r="H73" s="54" t="s">
        <v>320</v>
      </c>
      <c r="I73" s="49" t="s">
        <v>41</v>
      </c>
      <c r="J73" s="49" t="s">
        <v>33</v>
      </c>
      <c r="K73" s="49" t="s">
        <v>47</v>
      </c>
      <c r="L73" s="4">
        <v>769.9</v>
      </c>
      <c r="M73" s="4">
        <v>7699</v>
      </c>
      <c r="N73" s="5">
        <v>824.17795000000001</v>
      </c>
      <c r="O73" s="5">
        <v>8241.7795000000006</v>
      </c>
      <c r="P73" s="6">
        <v>706.7</v>
      </c>
      <c r="Q73" s="7">
        <v>7067</v>
      </c>
      <c r="R73" s="5">
        <f t="shared" si="9"/>
        <v>765.43897500000003</v>
      </c>
      <c r="S73" s="8">
        <f t="shared" si="10"/>
        <v>7654.3897500000003</v>
      </c>
      <c r="T73" s="38"/>
    </row>
    <row r="74" spans="1:20" s="12" customFormat="1" ht="22.5" x14ac:dyDescent="0.2">
      <c r="A74" s="49" t="s">
        <v>16</v>
      </c>
      <c r="B74" s="50" t="s">
        <v>321</v>
      </c>
      <c r="C74" s="51" t="s">
        <v>36</v>
      </c>
      <c r="D74" s="51">
        <v>10</v>
      </c>
      <c r="E74" s="52" t="s">
        <v>322</v>
      </c>
      <c r="F74" s="53" t="s">
        <v>323</v>
      </c>
      <c r="G74" s="53" t="s">
        <v>30</v>
      </c>
      <c r="H74" s="54" t="s">
        <v>320</v>
      </c>
      <c r="I74" s="49" t="s">
        <v>41</v>
      </c>
      <c r="J74" s="49" t="s">
        <v>33</v>
      </c>
      <c r="K74" s="49" t="s">
        <v>47</v>
      </c>
      <c r="L74" s="4">
        <v>360</v>
      </c>
      <c r="M74" s="4">
        <v>3600</v>
      </c>
      <c r="N74" s="5">
        <v>385.38</v>
      </c>
      <c r="O74" s="5">
        <v>3853.8</v>
      </c>
      <c r="P74" s="6">
        <v>429.4</v>
      </c>
      <c r="Q74" s="7">
        <v>4294</v>
      </c>
      <c r="R74" s="5">
        <f t="shared" si="9"/>
        <v>407.39</v>
      </c>
      <c r="S74" s="8">
        <f t="shared" si="10"/>
        <v>4073.9</v>
      </c>
      <c r="T74" s="38"/>
    </row>
    <row r="75" spans="1:20" s="12" customFormat="1" ht="22.5" x14ac:dyDescent="0.2">
      <c r="A75" s="49" t="s">
        <v>16</v>
      </c>
      <c r="B75" s="50" t="s">
        <v>324</v>
      </c>
      <c r="C75" s="51" t="s">
        <v>36</v>
      </c>
      <c r="D75" s="51">
        <v>10</v>
      </c>
      <c r="E75" s="52" t="s">
        <v>325</v>
      </c>
      <c r="F75" s="53" t="s">
        <v>326</v>
      </c>
      <c r="G75" s="53" t="e">
        <v>#N/A</v>
      </c>
      <c r="H75" s="54" t="s">
        <v>320</v>
      </c>
      <c r="I75" s="49" t="s">
        <v>41</v>
      </c>
      <c r="J75" s="49" t="s">
        <v>33</v>
      </c>
      <c r="K75" s="49" t="s">
        <v>59</v>
      </c>
      <c r="L75" s="4">
        <v>326.60000000000002</v>
      </c>
      <c r="M75" s="4">
        <v>3266</v>
      </c>
      <c r="N75" s="5">
        <v>349.62530000000004</v>
      </c>
      <c r="O75" s="5">
        <v>3496.2530000000002</v>
      </c>
      <c r="P75" s="6">
        <v>978.7</v>
      </c>
      <c r="Q75" s="7">
        <v>9787</v>
      </c>
      <c r="R75" s="5">
        <f t="shared" si="9"/>
        <v>664.16264999999999</v>
      </c>
      <c r="S75" s="8">
        <f t="shared" si="10"/>
        <v>6641.6265000000003</v>
      </c>
      <c r="T75" s="38"/>
    </row>
    <row r="76" spans="1:20" s="12" customFormat="1" ht="22.5" x14ac:dyDescent="0.2">
      <c r="A76" s="49" t="s">
        <v>16</v>
      </c>
      <c r="B76" s="50" t="s">
        <v>327</v>
      </c>
      <c r="C76" s="51" t="s">
        <v>36</v>
      </c>
      <c r="D76" s="51">
        <v>10</v>
      </c>
      <c r="E76" s="52" t="s">
        <v>328</v>
      </c>
      <c r="F76" s="53" t="s">
        <v>329</v>
      </c>
      <c r="G76" s="53" t="s">
        <v>30</v>
      </c>
      <c r="H76" s="54" t="s">
        <v>320</v>
      </c>
      <c r="I76" s="49" t="s">
        <v>41</v>
      </c>
      <c r="J76" s="49" t="s">
        <v>33</v>
      </c>
      <c r="K76" s="49" t="s">
        <v>59</v>
      </c>
      <c r="L76" s="4">
        <v>558.1</v>
      </c>
      <c r="M76" s="4">
        <v>5581</v>
      </c>
      <c r="N76" s="5">
        <v>597.44605000000001</v>
      </c>
      <c r="O76" s="5">
        <v>5974.4605000000001</v>
      </c>
      <c r="P76" s="6">
        <v>525.70000000000005</v>
      </c>
      <c r="Q76" s="7">
        <v>5257</v>
      </c>
      <c r="R76" s="5">
        <f t="shared" si="9"/>
        <v>561.57302500000003</v>
      </c>
      <c r="S76" s="8">
        <f t="shared" si="10"/>
        <v>5615.7302500000005</v>
      </c>
      <c r="T76" s="38"/>
    </row>
    <row r="77" spans="1:20" s="12" customFormat="1" ht="22.5" x14ac:dyDescent="0.2">
      <c r="A77" s="49" t="s">
        <v>16</v>
      </c>
      <c r="B77" s="55" t="s">
        <v>330</v>
      </c>
      <c r="C77" s="51" t="s">
        <v>36</v>
      </c>
      <c r="D77" s="51">
        <v>30</v>
      </c>
      <c r="E77" s="52" t="s">
        <v>331</v>
      </c>
      <c r="F77" s="53" t="s">
        <v>332</v>
      </c>
      <c r="G77" s="53" t="s">
        <v>30</v>
      </c>
      <c r="H77" s="54" t="s">
        <v>320</v>
      </c>
      <c r="I77" s="49" t="s">
        <v>41</v>
      </c>
      <c r="J77" s="49" t="s">
        <v>33</v>
      </c>
      <c r="K77" s="49" t="s">
        <v>122</v>
      </c>
      <c r="L77" s="4">
        <v>5878.333333333333</v>
      </c>
      <c r="M77" s="4">
        <v>176350</v>
      </c>
      <c r="N77" s="5">
        <v>6292.7558333333327</v>
      </c>
      <c r="O77" s="5">
        <v>188782.67499999999</v>
      </c>
      <c r="P77" s="6">
        <v>4567.3500000000004</v>
      </c>
      <c r="Q77" s="7">
        <v>137020.5</v>
      </c>
      <c r="R77" s="5">
        <f t="shared" si="9"/>
        <v>5430.0529166666665</v>
      </c>
      <c r="S77" s="8">
        <f t="shared" si="10"/>
        <v>162901.58749999999</v>
      </c>
      <c r="T77" s="38"/>
    </row>
    <row r="78" spans="1:20" s="12" customFormat="1" ht="22.5" x14ac:dyDescent="0.2">
      <c r="A78" s="49" t="s">
        <v>16</v>
      </c>
      <c r="B78" s="50" t="s">
        <v>333</v>
      </c>
      <c r="C78" s="51" t="s">
        <v>36</v>
      </c>
      <c r="D78" s="51">
        <v>30</v>
      </c>
      <c r="E78" s="52" t="s">
        <v>334</v>
      </c>
      <c r="F78" s="53" t="s">
        <v>335</v>
      </c>
      <c r="G78" s="53" t="s">
        <v>30</v>
      </c>
      <c r="H78" s="54" t="s">
        <v>320</v>
      </c>
      <c r="I78" s="49" t="s">
        <v>41</v>
      </c>
      <c r="J78" s="49" t="s">
        <v>128</v>
      </c>
      <c r="K78" s="49" t="s">
        <v>122</v>
      </c>
      <c r="L78" s="4">
        <v>4342.4666666666662</v>
      </c>
      <c r="M78" s="4">
        <v>130274</v>
      </c>
      <c r="N78" s="5">
        <v>4648.6105666666663</v>
      </c>
      <c r="O78" s="5">
        <v>139458.31700000001</v>
      </c>
      <c r="P78" s="6">
        <v>5034.4750000000004</v>
      </c>
      <c r="Q78" s="7">
        <v>151034.25</v>
      </c>
      <c r="R78" s="5">
        <f t="shared" si="9"/>
        <v>4841.5427833333333</v>
      </c>
      <c r="S78" s="8">
        <f t="shared" si="10"/>
        <v>145246.28350000002</v>
      </c>
      <c r="T78" s="38"/>
    </row>
    <row r="79" spans="1:20" s="12" customFormat="1" ht="22.5" x14ac:dyDescent="0.2">
      <c r="A79" s="49" t="s">
        <v>16</v>
      </c>
      <c r="B79" s="50" t="s">
        <v>336</v>
      </c>
      <c r="C79" s="51" t="s">
        <v>36</v>
      </c>
      <c r="D79" s="51">
        <v>50</v>
      </c>
      <c r="E79" s="52" t="s">
        <v>337</v>
      </c>
      <c r="F79" s="53" t="s">
        <v>338</v>
      </c>
      <c r="G79" s="53" t="s">
        <v>30</v>
      </c>
      <c r="H79" s="54" t="s">
        <v>339</v>
      </c>
      <c r="I79" s="49" t="s">
        <v>340</v>
      </c>
      <c r="J79" s="49" t="s">
        <v>33</v>
      </c>
      <c r="K79" s="49" t="s">
        <v>47</v>
      </c>
      <c r="L79" s="4">
        <v>280</v>
      </c>
      <c r="M79" s="4">
        <v>14000</v>
      </c>
      <c r="N79" s="5">
        <v>299.74</v>
      </c>
      <c r="O79" s="5">
        <v>14987</v>
      </c>
      <c r="P79" s="6">
        <v>500</v>
      </c>
      <c r="Q79" s="7">
        <v>25000</v>
      </c>
      <c r="R79" s="5">
        <f t="shared" si="9"/>
        <v>399.87</v>
      </c>
      <c r="S79" s="8">
        <f t="shared" si="10"/>
        <v>19993.5</v>
      </c>
      <c r="T79" s="38"/>
    </row>
    <row r="80" spans="1:20" s="12" customFormat="1" ht="22.5" x14ac:dyDescent="0.2">
      <c r="A80" s="49" t="s">
        <v>16</v>
      </c>
      <c r="B80" s="50" t="s">
        <v>341</v>
      </c>
      <c r="C80" s="51" t="s">
        <v>36</v>
      </c>
      <c r="D80" s="51">
        <v>14</v>
      </c>
      <c r="E80" s="52" t="s">
        <v>342</v>
      </c>
      <c r="F80" s="53" t="s">
        <v>343</v>
      </c>
      <c r="G80" s="53" t="s">
        <v>30</v>
      </c>
      <c r="H80" s="54" t="s">
        <v>339</v>
      </c>
      <c r="I80" s="49" t="s">
        <v>56</v>
      </c>
      <c r="J80" s="49" t="s">
        <v>33</v>
      </c>
      <c r="K80" s="49" t="s">
        <v>129</v>
      </c>
      <c r="L80" s="4">
        <v>3152.5</v>
      </c>
      <c r="M80" s="4">
        <v>44135</v>
      </c>
      <c r="N80" s="5">
        <v>3374.7512499999998</v>
      </c>
      <c r="O80" s="5">
        <v>47246.517500000002</v>
      </c>
      <c r="P80" s="6">
        <v>3761.3571428571427</v>
      </c>
      <c r="Q80" s="7">
        <v>52659</v>
      </c>
      <c r="R80" s="5">
        <f t="shared" si="9"/>
        <v>3568.0541964285712</v>
      </c>
      <c r="S80" s="8">
        <f t="shared" si="10"/>
        <v>49952.758750000001</v>
      </c>
      <c r="T80" s="38"/>
    </row>
    <row r="81" spans="1:20" s="12" customFormat="1" ht="22.5" x14ac:dyDescent="0.2">
      <c r="A81" s="49" t="s">
        <v>16</v>
      </c>
      <c r="B81" s="50" t="s">
        <v>344</v>
      </c>
      <c r="C81" s="51" t="s">
        <v>18</v>
      </c>
      <c r="D81" s="51">
        <v>1</v>
      </c>
      <c r="E81" s="52" t="s">
        <v>345</v>
      </c>
      <c r="F81" s="53" t="s">
        <v>346</v>
      </c>
      <c r="G81" s="53" t="s">
        <v>30</v>
      </c>
      <c r="H81" s="54" t="s">
        <v>339</v>
      </c>
      <c r="I81" s="49" t="s">
        <v>197</v>
      </c>
      <c r="J81" s="49" t="s">
        <v>33</v>
      </c>
      <c r="K81" s="49" t="s">
        <v>129</v>
      </c>
      <c r="L81" s="4">
        <v>41738</v>
      </c>
      <c r="M81" s="4">
        <v>41738</v>
      </c>
      <c r="N81" s="5">
        <v>44680.529000000002</v>
      </c>
      <c r="O81" s="5">
        <v>44680.529000000002</v>
      </c>
      <c r="P81" s="6">
        <v>46171.5</v>
      </c>
      <c r="Q81" s="7">
        <v>46171.5</v>
      </c>
      <c r="R81" s="5">
        <f t="shared" si="9"/>
        <v>45426.014500000005</v>
      </c>
      <c r="S81" s="8">
        <f t="shared" si="10"/>
        <v>45426.014500000005</v>
      </c>
      <c r="T81" s="38"/>
    </row>
    <row r="82" spans="1:20" s="12" customFormat="1" ht="22.5" x14ac:dyDescent="0.2">
      <c r="A82" s="49" t="s">
        <v>16</v>
      </c>
      <c r="B82" s="50" t="s">
        <v>347</v>
      </c>
      <c r="C82" s="51" t="s">
        <v>18</v>
      </c>
      <c r="D82" s="51">
        <v>1</v>
      </c>
      <c r="E82" s="52" t="s">
        <v>348</v>
      </c>
      <c r="F82" s="53" t="s">
        <v>346</v>
      </c>
      <c r="G82" s="53" t="s">
        <v>30</v>
      </c>
      <c r="H82" s="54" t="s">
        <v>339</v>
      </c>
      <c r="I82" s="49" t="s">
        <v>197</v>
      </c>
      <c r="J82" s="49" t="s">
        <v>33</v>
      </c>
      <c r="K82" s="49" t="s">
        <v>129</v>
      </c>
      <c r="L82" s="4">
        <v>32602</v>
      </c>
      <c r="M82" s="4">
        <v>32602</v>
      </c>
      <c r="N82" s="5">
        <v>34900.440999999999</v>
      </c>
      <c r="O82" s="5">
        <v>34900.440999999999</v>
      </c>
      <c r="P82" s="6">
        <v>36526.5</v>
      </c>
      <c r="Q82" s="7">
        <v>36526.5</v>
      </c>
      <c r="R82" s="5">
        <f t="shared" si="9"/>
        <v>35713.470499999996</v>
      </c>
      <c r="S82" s="8">
        <f t="shared" si="10"/>
        <v>35713.470499999996</v>
      </c>
      <c r="T82" s="38"/>
    </row>
    <row r="83" spans="1:20" s="12" customFormat="1" ht="22.5" x14ac:dyDescent="0.2">
      <c r="A83" s="49" t="s">
        <v>16</v>
      </c>
      <c r="B83" s="50" t="s">
        <v>349</v>
      </c>
      <c r="C83" s="51" t="s">
        <v>36</v>
      </c>
      <c r="D83" s="51">
        <v>21</v>
      </c>
      <c r="E83" s="52" t="s">
        <v>350</v>
      </c>
      <c r="F83" s="53" t="s">
        <v>343</v>
      </c>
      <c r="G83" s="53" t="s">
        <v>30</v>
      </c>
      <c r="H83" s="54" t="s">
        <v>339</v>
      </c>
      <c r="I83" s="49" t="s">
        <v>41</v>
      </c>
      <c r="J83" s="49" t="s">
        <v>33</v>
      </c>
      <c r="K83" s="49" t="s">
        <v>129</v>
      </c>
      <c r="L83" s="4">
        <v>3060.1428571428573</v>
      </c>
      <c r="M83" s="4">
        <v>64263</v>
      </c>
      <c r="N83" s="5">
        <v>3275.8829285714287</v>
      </c>
      <c r="O83" s="5">
        <v>68793.541499999992</v>
      </c>
      <c r="P83" s="6">
        <v>3385.1428571428573</v>
      </c>
      <c r="Q83" s="7">
        <v>71088</v>
      </c>
      <c r="R83" s="5">
        <f t="shared" si="9"/>
        <v>3330.512892857143</v>
      </c>
      <c r="S83" s="8">
        <f t="shared" si="10"/>
        <v>69940.770749999996</v>
      </c>
      <c r="T83" s="38"/>
    </row>
    <row r="84" spans="1:20" s="12" customFormat="1" ht="22.5" x14ac:dyDescent="0.2">
      <c r="A84" s="49" t="s">
        <v>16</v>
      </c>
      <c r="B84" s="50" t="s">
        <v>351</v>
      </c>
      <c r="C84" s="51" t="s">
        <v>36</v>
      </c>
      <c r="D84" s="51">
        <v>28</v>
      </c>
      <c r="E84" s="52" t="s">
        <v>352</v>
      </c>
      <c r="F84" s="53" t="s">
        <v>353</v>
      </c>
      <c r="G84" s="53" t="s">
        <v>77</v>
      </c>
      <c r="H84" s="54" t="s">
        <v>354</v>
      </c>
      <c r="I84" s="49" t="s">
        <v>41</v>
      </c>
      <c r="J84" s="49" t="s">
        <v>33</v>
      </c>
      <c r="K84" s="49" t="s">
        <v>122</v>
      </c>
      <c r="L84" s="4">
        <v>114188</v>
      </c>
      <c r="M84" s="4">
        <v>3197264</v>
      </c>
      <c r="N84" s="5">
        <v>122238.254</v>
      </c>
      <c r="O84" s="5">
        <v>3422671.1119999997</v>
      </c>
      <c r="P84" s="6">
        <v>4961.4910714285716</v>
      </c>
      <c r="Q84" s="7">
        <v>138921.75</v>
      </c>
      <c r="R84" s="5">
        <f t="shared" si="9"/>
        <v>63599.872535714283</v>
      </c>
      <c r="S84" s="8">
        <f t="shared" si="10"/>
        <v>1780796.4309999999</v>
      </c>
      <c r="T84" s="38"/>
    </row>
    <row r="85" spans="1:20" s="12" customFormat="1" ht="22.5" x14ac:dyDescent="0.2">
      <c r="A85" s="49" t="s">
        <v>16</v>
      </c>
      <c r="B85" s="50" t="s">
        <v>355</v>
      </c>
      <c r="C85" s="51" t="s">
        <v>36</v>
      </c>
      <c r="D85" s="51">
        <v>28</v>
      </c>
      <c r="E85" s="52" t="e">
        <v>#N/A</v>
      </c>
      <c r="F85" s="52" t="e">
        <v>#N/A</v>
      </c>
      <c r="G85" s="53" t="e">
        <v>#N/A</v>
      </c>
      <c r="H85" s="54" t="s">
        <v>356</v>
      </c>
      <c r="I85" s="49" t="s">
        <v>41</v>
      </c>
      <c r="J85" s="49" t="s">
        <v>22</v>
      </c>
      <c r="K85" s="49" t="s">
        <v>357</v>
      </c>
      <c r="L85" s="4">
        <v>832.142857142857</v>
      </c>
      <c r="M85" s="4">
        <v>23299.999999999996</v>
      </c>
      <c r="N85" s="5">
        <v>890.8089285714284</v>
      </c>
      <c r="O85" s="5">
        <v>24942.649999999994</v>
      </c>
      <c r="P85" s="6"/>
      <c r="Q85" s="7" t="s">
        <v>37</v>
      </c>
      <c r="R85" s="5">
        <v>890.9044642857142</v>
      </c>
      <c r="S85" s="8">
        <v>24943</v>
      </c>
      <c r="T85" s="38"/>
    </row>
    <row r="86" spans="1:20" s="12" customFormat="1" ht="22.5" x14ac:dyDescent="0.2">
      <c r="A86" s="49" t="s">
        <v>16</v>
      </c>
      <c r="B86" s="50" t="s">
        <v>358</v>
      </c>
      <c r="C86" s="51" t="s">
        <v>18</v>
      </c>
      <c r="D86" s="51">
        <v>30</v>
      </c>
      <c r="E86" s="52" t="s">
        <v>359</v>
      </c>
      <c r="F86" s="53" t="s">
        <v>360</v>
      </c>
      <c r="G86" s="53" t="s">
        <v>77</v>
      </c>
      <c r="H86" s="54" t="s">
        <v>361</v>
      </c>
      <c r="I86" s="49" t="s">
        <v>115</v>
      </c>
      <c r="J86" s="49" t="s">
        <v>33</v>
      </c>
      <c r="K86" s="49" t="s">
        <v>362</v>
      </c>
      <c r="L86" s="4">
        <v>2232.2333333333331</v>
      </c>
      <c r="M86" s="4">
        <v>66967</v>
      </c>
      <c r="N86" s="5">
        <v>2389.605783333333</v>
      </c>
      <c r="O86" s="5">
        <v>71688.173500000004</v>
      </c>
      <c r="P86" s="6">
        <v>2491.9876666666669</v>
      </c>
      <c r="Q86" s="7">
        <v>74759.63</v>
      </c>
      <c r="R86" s="5">
        <f t="shared" ref="R86:S91" si="11">(N86+P86)/2</f>
        <v>2440.7967250000002</v>
      </c>
      <c r="S86" s="8">
        <f t="shared" si="11"/>
        <v>73223.901750000005</v>
      </c>
      <c r="T86" s="38"/>
    </row>
    <row r="87" spans="1:20" s="12" customFormat="1" ht="22.5" x14ac:dyDescent="0.2">
      <c r="A87" s="49" t="s">
        <v>16</v>
      </c>
      <c r="B87" s="50" t="s">
        <v>363</v>
      </c>
      <c r="C87" s="51" t="s">
        <v>18</v>
      </c>
      <c r="D87" s="51">
        <v>1</v>
      </c>
      <c r="E87" s="52" t="s">
        <v>364</v>
      </c>
      <c r="F87" s="53" t="s">
        <v>365</v>
      </c>
      <c r="G87" s="53" t="s">
        <v>30</v>
      </c>
      <c r="H87" s="54" t="s">
        <v>88</v>
      </c>
      <c r="I87" s="49" t="s">
        <v>25</v>
      </c>
      <c r="J87" s="49" t="s">
        <v>33</v>
      </c>
      <c r="K87" s="49" t="s">
        <v>362</v>
      </c>
      <c r="L87" s="4">
        <v>66294</v>
      </c>
      <c r="M87" s="4">
        <v>66294</v>
      </c>
      <c r="N87" s="5">
        <v>70967.726999999999</v>
      </c>
      <c r="O87" s="5">
        <v>70967.726999999999</v>
      </c>
      <c r="P87" s="6">
        <v>63742.95</v>
      </c>
      <c r="Q87" s="7">
        <v>63742.95</v>
      </c>
      <c r="R87" s="5">
        <f t="shared" si="11"/>
        <v>67355.338499999998</v>
      </c>
      <c r="S87" s="8">
        <f t="shared" si="11"/>
        <v>67355.338499999998</v>
      </c>
      <c r="T87" s="38"/>
    </row>
    <row r="88" spans="1:20" s="12" customFormat="1" ht="22.5" x14ac:dyDescent="0.2">
      <c r="A88" s="49" t="s">
        <v>16</v>
      </c>
      <c r="B88" s="50" t="s">
        <v>366</v>
      </c>
      <c r="C88" s="51" t="s">
        <v>18</v>
      </c>
      <c r="D88" s="51">
        <v>1</v>
      </c>
      <c r="E88" s="52" t="s">
        <v>367</v>
      </c>
      <c r="F88" s="53" t="s">
        <v>368</v>
      </c>
      <c r="G88" s="53" t="s">
        <v>30</v>
      </c>
      <c r="H88" s="54" t="s">
        <v>88</v>
      </c>
      <c r="I88" s="49" t="s">
        <v>197</v>
      </c>
      <c r="J88" s="49" t="s">
        <v>33</v>
      </c>
      <c r="K88" s="49" t="s">
        <v>362</v>
      </c>
      <c r="L88" s="4">
        <v>51081</v>
      </c>
      <c r="M88" s="4">
        <v>51081</v>
      </c>
      <c r="N88" s="5">
        <v>54682.210500000001</v>
      </c>
      <c r="O88" s="5">
        <v>54682.210500000001</v>
      </c>
      <c r="P88" s="6">
        <v>55185.98</v>
      </c>
      <c r="Q88" s="7">
        <v>55185.98</v>
      </c>
      <c r="R88" s="5">
        <f t="shared" si="11"/>
        <v>54934.095249999998</v>
      </c>
      <c r="S88" s="8">
        <f t="shared" si="11"/>
        <v>54934.095249999998</v>
      </c>
      <c r="T88" s="38"/>
    </row>
    <row r="89" spans="1:20" s="12" customFormat="1" ht="22.5" x14ac:dyDescent="0.2">
      <c r="A89" s="49" t="s">
        <v>16</v>
      </c>
      <c r="B89" s="50" t="s">
        <v>369</v>
      </c>
      <c r="C89" s="51" t="s">
        <v>36</v>
      </c>
      <c r="D89" s="51">
        <v>7</v>
      </c>
      <c r="E89" s="52" t="s">
        <v>370</v>
      </c>
      <c r="F89" s="53" t="s">
        <v>371</v>
      </c>
      <c r="G89" s="53" t="e">
        <v>#N/A</v>
      </c>
      <c r="H89" s="54" t="s">
        <v>372</v>
      </c>
      <c r="I89" s="49" t="s">
        <v>41</v>
      </c>
      <c r="J89" s="49" t="s">
        <v>33</v>
      </c>
      <c r="K89" s="49" t="s">
        <v>42</v>
      </c>
      <c r="L89" s="4">
        <v>7043.5714285714303</v>
      </c>
      <c r="M89" s="4">
        <v>49305.000000000015</v>
      </c>
      <c r="N89" s="5">
        <v>7540.1432142857157</v>
      </c>
      <c r="O89" s="5">
        <v>52781.002500000017</v>
      </c>
      <c r="P89" s="6">
        <v>6956.3571428571431</v>
      </c>
      <c r="Q89" s="7">
        <v>48694.5</v>
      </c>
      <c r="R89" s="5">
        <f t="shared" si="11"/>
        <v>7248.2501785714294</v>
      </c>
      <c r="S89" s="8">
        <f t="shared" si="11"/>
        <v>50737.751250000008</v>
      </c>
      <c r="T89" s="38"/>
    </row>
    <row r="90" spans="1:20" s="12" customFormat="1" ht="22.5" x14ac:dyDescent="0.2">
      <c r="A90" s="49" t="s">
        <v>16</v>
      </c>
      <c r="B90" s="50" t="s">
        <v>373</v>
      </c>
      <c r="C90" s="51" t="s">
        <v>36</v>
      </c>
      <c r="D90" s="51">
        <v>14</v>
      </c>
      <c r="E90" s="52" t="s">
        <v>374</v>
      </c>
      <c r="F90" s="53" t="s">
        <v>375</v>
      </c>
      <c r="G90" s="53" t="e">
        <v>#N/A</v>
      </c>
      <c r="H90" s="54" t="s">
        <v>372</v>
      </c>
      <c r="I90" s="49" t="s">
        <v>41</v>
      </c>
      <c r="J90" s="49" t="s">
        <v>33</v>
      </c>
      <c r="K90" s="49" t="s">
        <v>42</v>
      </c>
      <c r="L90" s="4">
        <v>4915.3571428571404</v>
      </c>
      <c r="M90" s="4">
        <v>68814.999999999971</v>
      </c>
      <c r="N90" s="5">
        <v>5261.8898214285691</v>
      </c>
      <c r="O90" s="5">
        <v>73666.457499999975</v>
      </c>
      <c r="P90" s="6">
        <v>5436.9642857142853</v>
      </c>
      <c r="Q90" s="7">
        <v>76117.5</v>
      </c>
      <c r="R90" s="5">
        <f t="shared" si="11"/>
        <v>5349.4270535714277</v>
      </c>
      <c r="S90" s="8">
        <f t="shared" si="11"/>
        <v>74891.97874999998</v>
      </c>
      <c r="T90" s="38"/>
    </row>
    <row r="91" spans="1:20" s="12" customFormat="1" ht="22.5" x14ac:dyDescent="0.2">
      <c r="A91" s="49" t="s">
        <v>16</v>
      </c>
      <c r="B91" s="50" t="s">
        <v>376</v>
      </c>
      <c r="C91" s="51" t="s">
        <v>36</v>
      </c>
      <c r="D91" s="51">
        <v>14</v>
      </c>
      <c r="E91" s="52" t="s">
        <v>377</v>
      </c>
      <c r="F91" s="53" t="s">
        <v>378</v>
      </c>
      <c r="G91" s="53" t="e">
        <v>#N/A</v>
      </c>
      <c r="H91" s="54" t="s">
        <v>372</v>
      </c>
      <c r="I91" s="49" t="s">
        <v>41</v>
      </c>
      <c r="J91" s="49" t="s">
        <v>33</v>
      </c>
      <c r="K91" s="49" t="s">
        <v>42</v>
      </c>
      <c r="L91" s="4">
        <v>5547.2857142857101</v>
      </c>
      <c r="M91" s="4">
        <v>77661.999999999942</v>
      </c>
      <c r="N91" s="5">
        <v>5938.369357142853</v>
      </c>
      <c r="O91" s="5">
        <v>83137.170999999944</v>
      </c>
      <c r="P91" s="6">
        <v>5637.4285714285716</v>
      </c>
      <c r="Q91" s="7">
        <v>78924</v>
      </c>
      <c r="R91" s="5">
        <f t="shared" si="11"/>
        <v>5787.8989642857123</v>
      </c>
      <c r="S91" s="8">
        <f t="shared" si="11"/>
        <v>81030.585499999972</v>
      </c>
      <c r="T91" s="38"/>
    </row>
    <row r="92" spans="1:20" s="12" customFormat="1" ht="22.5" x14ac:dyDescent="0.2">
      <c r="A92" s="49" t="s">
        <v>178</v>
      </c>
      <c r="B92" s="50" t="s">
        <v>379</v>
      </c>
      <c r="C92" s="51" t="s">
        <v>36</v>
      </c>
      <c r="D92" s="51">
        <v>28</v>
      </c>
      <c r="E92" s="52" t="s">
        <v>380</v>
      </c>
      <c r="F92" s="53" t="s">
        <v>381</v>
      </c>
      <c r="G92" s="53" t="s">
        <v>30</v>
      </c>
      <c r="H92" s="54" t="s">
        <v>382</v>
      </c>
      <c r="I92" s="49" t="s">
        <v>56</v>
      </c>
      <c r="J92" s="49" t="s">
        <v>33</v>
      </c>
      <c r="K92" s="49" t="s">
        <v>383</v>
      </c>
      <c r="L92" s="4">
        <v>1282.5714285714287</v>
      </c>
      <c r="M92" s="4">
        <v>35912</v>
      </c>
      <c r="N92" s="5">
        <v>1330</v>
      </c>
      <c r="O92" s="5">
        <v>37258</v>
      </c>
      <c r="P92" s="27">
        <v>1330.5525</v>
      </c>
      <c r="Q92" s="28">
        <v>37255.47</v>
      </c>
      <c r="R92" s="5">
        <v>1330</v>
      </c>
      <c r="S92" s="5">
        <v>37258</v>
      </c>
      <c r="T92" s="38"/>
    </row>
    <row r="93" spans="1:20" s="12" customFormat="1" ht="22.5" x14ac:dyDescent="0.2">
      <c r="A93" s="49" t="s">
        <v>16</v>
      </c>
      <c r="B93" s="50" t="s">
        <v>384</v>
      </c>
      <c r="C93" s="51" t="s">
        <v>36</v>
      </c>
      <c r="D93" s="51">
        <v>1</v>
      </c>
      <c r="E93" s="52" t="s">
        <v>385</v>
      </c>
      <c r="F93" s="53" t="s">
        <v>386</v>
      </c>
      <c r="G93" s="53" t="s">
        <v>30</v>
      </c>
      <c r="H93" s="54" t="s">
        <v>387</v>
      </c>
      <c r="I93" s="49" t="s">
        <v>388</v>
      </c>
      <c r="J93" s="49" t="s">
        <v>33</v>
      </c>
      <c r="K93" s="49" t="s">
        <v>389</v>
      </c>
      <c r="L93" s="4">
        <v>141373</v>
      </c>
      <c r="M93" s="4">
        <v>141373</v>
      </c>
      <c r="N93" s="5">
        <v>151339.7965</v>
      </c>
      <c r="O93" s="5">
        <v>151339.7965</v>
      </c>
      <c r="P93" s="6">
        <v>163214.25</v>
      </c>
      <c r="Q93" s="7">
        <v>163214.25</v>
      </c>
      <c r="R93" s="5">
        <f t="shared" ref="R93:S95" si="12">(N93+P93)/2</f>
        <v>157277.02325</v>
      </c>
      <c r="S93" s="8">
        <f t="shared" si="12"/>
        <v>157277.02325</v>
      </c>
      <c r="T93" s="38"/>
    </row>
    <row r="94" spans="1:20" s="12" customFormat="1" ht="22.5" x14ac:dyDescent="0.2">
      <c r="A94" s="49" t="s">
        <v>16</v>
      </c>
      <c r="B94" s="50" t="s">
        <v>390</v>
      </c>
      <c r="C94" s="51" t="s">
        <v>18</v>
      </c>
      <c r="D94" s="51">
        <v>1</v>
      </c>
      <c r="E94" s="52" t="s">
        <v>391</v>
      </c>
      <c r="F94" s="53" t="s">
        <v>392</v>
      </c>
      <c r="G94" s="53" t="s">
        <v>30</v>
      </c>
      <c r="H94" s="54" t="s">
        <v>393</v>
      </c>
      <c r="I94" s="49" t="s">
        <v>32</v>
      </c>
      <c r="J94" s="49" t="s">
        <v>33</v>
      </c>
      <c r="K94" s="49" t="s">
        <v>122</v>
      </c>
      <c r="L94" s="4">
        <v>49608</v>
      </c>
      <c r="M94" s="4">
        <v>49608</v>
      </c>
      <c r="N94" s="5">
        <v>53105.364000000001</v>
      </c>
      <c r="O94" s="5">
        <v>53105.364000000001</v>
      </c>
      <c r="P94" s="6">
        <v>70949.25</v>
      </c>
      <c r="Q94" s="7">
        <v>70949.25</v>
      </c>
      <c r="R94" s="5">
        <f t="shared" si="12"/>
        <v>62027.307000000001</v>
      </c>
      <c r="S94" s="8">
        <f t="shared" si="12"/>
        <v>62027.307000000001</v>
      </c>
      <c r="T94" s="38"/>
    </row>
    <row r="95" spans="1:20" s="12" customFormat="1" ht="22.5" x14ac:dyDescent="0.2">
      <c r="A95" s="49" t="s">
        <v>16</v>
      </c>
      <c r="B95" s="50" t="s">
        <v>394</v>
      </c>
      <c r="C95" s="51" t="s">
        <v>36</v>
      </c>
      <c r="D95" s="51">
        <v>10</v>
      </c>
      <c r="E95" s="52" t="s">
        <v>395</v>
      </c>
      <c r="F95" s="53" t="s">
        <v>396</v>
      </c>
      <c r="G95" s="53" t="s">
        <v>30</v>
      </c>
      <c r="H95" s="54" t="s">
        <v>397</v>
      </c>
      <c r="I95" s="49" t="s">
        <v>41</v>
      </c>
      <c r="J95" s="49" t="s">
        <v>33</v>
      </c>
      <c r="K95" s="49" t="s">
        <v>122</v>
      </c>
      <c r="L95" s="4">
        <v>5681.6</v>
      </c>
      <c r="M95" s="4">
        <v>56816</v>
      </c>
      <c r="N95" s="5">
        <v>6082.1528000000008</v>
      </c>
      <c r="O95" s="5">
        <v>60821.527999999998</v>
      </c>
      <c r="P95" s="6">
        <v>8071.95</v>
      </c>
      <c r="Q95" s="7">
        <v>80719.5</v>
      </c>
      <c r="R95" s="5">
        <f t="shared" si="12"/>
        <v>7077.0514000000003</v>
      </c>
      <c r="S95" s="8">
        <f t="shared" si="12"/>
        <v>70770.513999999996</v>
      </c>
      <c r="T95" s="38"/>
    </row>
    <row r="96" spans="1:20" s="12" customFormat="1" ht="22.5" x14ac:dyDescent="0.2">
      <c r="A96" s="49" t="s">
        <v>16</v>
      </c>
      <c r="B96" s="50" t="s">
        <v>398</v>
      </c>
      <c r="C96" s="51" t="s">
        <v>36</v>
      </c>
      <c r="D96" s="51">
        <v>30</v>
      </c>
      <c r="E96" s="52" t="s">
        <v>399</v>
      </c>
      <c r="F96" s="53" t="s">
        <v>400</v>
      </c>
      <c r="G96" s="53" t="s">
        <v>30</v>
      </c>
      <c r="H96" s="54" t="s">
        <v>401</v>
      </c>
      <c r="I96" s="49" t="s">
        <v>41</v>
      </c>
      <c r="J96" s="49" t="s">
        <v>33</v>
      </c>
      <c r="K96" s="49" t="s">
        <v>122</v>
      </c>
      <c r="L96" s="4">
        <v>3780.3333333333298</v>
      </c>
      <c r="M96" s="4">
        <v>113409.9999999999</v>
      </c>
      <c r="N96" s="5">
        <v>4046.8468333333294</v>
      </c>
      <c r="O96" s="5">
        <v>121405.4049999999</v>
      </c>
      <c r="P96" s="6"/>
      <c r="Q96" s="7" t="s">
        <v>37</v>
      </c>
      <c r="R96" s="5">
        <v>4046.9234166666647</v>
      </c>
      <c r="S96" s="8">
        <v>121405</v>
      </c>
      <c r="T96" s="38"/>
    </row>
    <row r="97" spans="1:20" s="12" customFormat="1" ht="22.5" x14ac:dyDescent="0.2">
      <c r="A97" s="49" t="s">
        <v>178</v>
      </c>
      <c r="B97" s="50" t="s">
        <v>402</v>
      </c>
      <c r="C97" s="51" t="s">
        <v>403</v>
      </c>
      <c r="D97" s="51">
        <v>1</v>
      </c>
      <c r="E97" s="52" t="s">
        <v>404</v>
      </c>
      <c r="F97" s="53" t="s">
        <v>405</v>
      </c>
      <c r="G97" s="53" t="s">
        <v>30</v>
      </c>
      <c r="H97" s="54" t="s">
        <v>406</v>
      </c>
      <c r="I97" s="49" t="s">
        <v>403</v>
      </c>
      <c r="J97" s="49" t="s">
        <v>407</v>
      </c>
      <c r="K97" s="49" t="s">
        <v>299</v>
      </c>
      <c r="L97" s="4">
        <v>19664</v>
      </c>
      <c r="M97" s="4">
        <v>19664</v>
      </c>
      <c r="N97" s="5">
        <v>19664</v>
      </c>
      <c r="O97" s="5">
        <v>20752</v>
      </c>
      <c r="P97" s="27">
        <v>20234.38</v>
      </c>
      <c r="Q97" s="28">
        <v>20234.38</v>
      </c>
      <c r="R97" s="5">
        <v>19664</v>
      </c>
      <c r="S97" s="5">
        <v>20752</v>
      </c>
      <c r="T97" s="38"/>
    </row>
    <row r="98" spans="1:20" s="12" customFormat="1" ht="22.5" x14ac:dyDescent="0.2">
      <c r="A98" s="49" t="s">
        <v>16</v>
      </c>
      <c r="B98" s="50" t="s">
        <v>408</v>
      </c>
      <c r="C98" s="51" t="s">
        <v>36</v>
      </c>
      <c r="D98" s="51">
        <v>60</v>
      </c>
      <c r="E98" s="52" t="s">
        <v>409</v>
      </c>
      <c r="F98" s="53" t="s">
        <v>410</v>
      </c>
      <c r="G98" s="53" t="s">
        <v>77</v>
      </c>
      <c r="H98" s="54" t="s">
        <v>411</v>
      </c>
      <c r="I98" s="49" t="s">
        <v>41</v>
      </c>
      <c r="J98" s="49" t="s">
        <v>33</v>
      </c>
      <c r="K98" s="49" t="s">
        <v>78</v>
      </c>
      <c r="L98" s="4">
        <v>2296.6666666666702</v>
      </c>
      <c r="M98" s="4">
        <v>137800.0000000002</v>
      </c>
      <c r="N98" s="5">
        <v>2458.5816666666706</v>
      </c>
      <c r="O98" s="5">
        <v>147514.90000000023</v>
      </c>
      <c r="P98" s="6">
        <v>2301.75</v>
      </c>
      <c r="Q98" s="7">
        <v>138105</v>
      </c>
      <c r="R98" s="5">
        <f t="shared" ref="R98:S100" si="13">(N98+P98)/2</f>
        <v>2380.1658333333353</v>
      </c>
      <c r="S98" s="8">
        <f t="shared" si="13"/>
        <v>142809.95000000013</v>
      </c>
      <c r="T98" s="38"/>
    </row>
    <row r="99" spans="1:20" s="12" customFormat="1" ht="22.5" x14ac:dyDescent="0.2">
      <c r="A99" s="49" t="s">
        <v>16</v>
      </c>
      <c r="B99" s="50" t="s">
        <v>412</v>
      </c>
      <c r="C99" s="51" t="s">
        <v>36</v>
      </c>
      <c r="D99" s="51">
        <v>28</v>
      </c>
      <c r="E99" s="52" t="s">
        <v>413</v>
      </c>
      <c r="F99" s="53" t="s">
        <v>414</v>
      </c>
      <c r="G99" s="53" t="s">
        <v>30</v>
      </c>
      <c r="H99" s="54" t="s">
        <v>415</v>
      </c>
      <c r="I99" s="49" t="s">
        <v>56</v>
      </c>
      <c r="J99" s="49" t="s">
        <v>33</v>
      </c>
      <c r="K99" s="49" t="s">
        <v>299</v>
      </c>
      <c r="L99" s="4">
        <v>8607.1428571428569</v>
      </c>
      <c r="M99" s="4">
        <v>241000</v>
      </c>
      <c r="N99" s="5">
        <v>9213.9464285714275</v>
      </c>
      <c r="O99" s="5">
        <v>257990.5</v>
      </c>
      <c r="P99" s="6">
        <v>10472.705357142857</v>
      </c>
      <c r="Q99" s="7">
        <v>293235.75</v>
      </c>
      <c r="R99" s="5">
        <f t="shared" si="13"/>
        <v>9843.3258928571413</v>
      </c>
      <c r="S99" s="8">
        <f t="shared" si="13"/>
        <v>275613.125</v>
      </c>
      <c r="T99" s="38"/>
    </row>
    <row r="100" spans="1:20" s="12" customFormat="1" ht="22.5" x14ac:dyDescent="0.2">
      <c r="A100" s="49" t="s">
        <v>16</v>
      </c>
      <c r="B100" s="50" t="s">
        <v>416</v>
      </c>
      <c r="C100" s="51" t="s">
        <v>36</v>
      </c>
      <c r="D100" s="51">
        <v>28</v>
      </c>
      <c r="E100" s="52" t="s">
        <v>417</v>
      </c>
      <c r="F100" s="53" t="s">
        <v>418</v>
      </c>
      <c r="G100" s="53" t="s">
        <v>30</v>
      </c>
      <c r="H100" s="54" t="s">
        <v>415</v>
      </c>
      <c r="I100" s="49" t="s">
        <v>56</v>
      </c>
      <c r="J100" s="49" t="s">
        <v>33</v>
      </c>
      <c r="K100" s="49" t="s">
        <v>299</v>
      </c>
      <c r="L100" s="4">
        <v>8465.9642857142862</v>
      </c>
      <c r="M100" s="4">
        <v>237047</v>
      </c>
      <c r="N100" s="5">
        <v>9062.814767857144</v>
      </c>
      <c r="O100" s="5">
        <v>253758.81349999999</v>
      </c>
      <c r="P100" s="6">
        <v>10472.651785714286</v>
      </c>
      <c r="Q100" s="7">
        <v>293234.25</v>
      </c>
      <c r="R100" s="5">
        <f t="shared" si="13"/>
        <v>9767.7332767857151</v>
      </c>
      <c r="S100" s="8">
        <f t="shared" si="13"/>
        <v>273496.53174999997</v>
      </c>
      <c r="T100" s="38"/>
    </row>
    <row r="101" spans="1:20" s="12" customFormat="1" ht="45" x14ac:dyDescent="0.2">
      <c r="A101" s="49" t="s">
        <v>178</v>
      </c>
      <c r="B101" s="50" t="s">
        <v>419</v>
      </c>
      <c r="C101" s="51" t="s">
        <v>180</v>
      </c>
      <c r="D101" s="51">
        <v>14</v>
      </c>
      <c r="E101" s="52" t="s">
        <v>420</v>
      </c>
      <c r="F101" s="53" t="s">
        <v>421</v>
      </c>
      <c r="G101" s="53" t="s">
        <v>30</v>
      </c>
      <c r="H101" s="54" t="s">
        <v>422</v>
      </c>
      <c r="I101" s="49" t="s">
        <v>41</v>
      </c>
      <c r="J101" s="49" t="s">
        <v>33</v>
      </c>
      <c r="K101" s="49" t="s">
        <v>423</v>
      </c>
      <c r="L101" s="4">
        <v>764.28571428571399</v>
      </c>
      <c r="M101" s="4">
        <v>10699.999999999996</v>
      </c>
      <c r="N101" s="5">
        <v>641</v>
      </c>
      <c r="O101" s="5">
        <v>8976</v>
      </c>
      <c r="P101" s="27">
        <v>615.97500000000002</v>
      </c>
      <c r="Q101" s="28">
        <v>8623.65</v>
      </c>
      <c r="R101" s="5">
        <v>641</v>
      </c>
      <c r="S101" s="5">
        <v>8976</v>
      </c>
      <c r="T101" s="38"/>
    </row>
    <row r="102" spans="1:20" s="12" customFormat="1" ht="45" x14ac:dyDescent="0.2">
      <c r="A102" s="49" t="s">
        <v>178</v>
      </c>
      <c r="B102" s="50" t="s">
        <v>424</v>
      </c>
      <c r="C102" s="51" t="s">
        <v>180</v>
      </c>
      <c r="D102" s="51">
        <v>28</v>
      </c>
      <c r="E102" s="52" t="s">
        <v>425</v>
      </c>
      <c r="F102" s="53" t="s">
        <v>421</v>
      </c>
      <c r="G102" s="53" t="s">
        <v>30</v>
      </c>
      <c r="H102" s="54" t="s">
        <v>422</v>
      </c>
      <c r="I102" s="49" t="s">
        <v>41</v>
      </c>
      <c r="J102" s="49" t="s">
        <v>33</v>
      </c>
      <c r="K102" s="49" t="s">
        <v>423</v>
      </c>
      <c r="L102" s="4">
        <v>617.96428571428567</v>
      </c>
      <c r="M102" s="4">
        <v>17303</v>
      </c>
      <c r="N102" s="5">
        <v>641</v>
      </c>
      <c r="O102" s="5">
        <v>17951</v>
      </c>
      <c r="P102" s="27">
        <v>585.16035714285715</v>
      </c>
      <c r="Q102" s="28">
        <v>16384.490000000002</v>
      </c>
      <c r="R102" s="5">
        <v>641</v>
      </c>
      <c r="S102" s="5">
        <v>17951</v>
      </c>
      <c r="T102" s="38"/>
    </row>
    <row r="103" spans="1:20" s="12" customFormat="1" ht="45" x14ac:dyDescent="0.2">
      <c r="A103" s="49" t="s">
        <v>178</v>
      </c>
      <c r="B103" s="50" t="s">
        <v>426</v>
      </c>
      <c r="C103" s="51" t="s">
        <v>180</v>
      </c>
      <c r="D103" s="51">
        <v>14</v>
      </c>
      <c r="E103" s="52" t="s">
        <v>427</v>
      </c>
      <c r="F103" s="53" t="s">
        <v>428</v>
      </c>
      <c r="G103" s="53" t="s">
        <v>30</v>
      </c>
      <c r="H103" s="54" t="s">
        <v>422</v>
      </c>
      <c r="I103" s="49" t="s">
        <v>41</v>
      </c>
      <c r="J103" s="49" t="s">
        <v>33</v>
      </c>
      <c r="K103" s="49" t="s">
        <v>423</v>
      </c>
      <c r="L103" s="4">
        <v>1535.7142857142901</v>
      </c>
      <c r="M103" s="4">
        <v>21500.000000000062</v>
      </c>
      <c r="N103" s="5">
        <v>1282</v>
      </c>
      <c r="O103" s="5">
        <v>17951</v>
      </c>
      <c r="P103" s="27">
        <v>1231.9492857142857</v>
      </c>
      <c r="Q103" s="28">
        <v>17247.29</v>
      </c>
      <c r="R103" s="5">
        <v>1282</v>
      </c>
      <c r="S103" s="5">
        <v>17951</v>
      </c>
      <c r="T103" s="38"/>
    </row>
    <row r="104" spans="1:20" s="12" customFormat="1" ht="45" x14ac:dyDescent="0.2">
      <c r="A104" s="49" t="s">
        <v>178</v>
      </c>
      <c r="B104" s="50" t="s">
        <v>429</v>
      </c>
      <c r="C104" s="51" t="s">
        <v>180</v>
      </c>
      <c r="D104" s="51">
        <v>28</v>
      </c>
      <c r="E104" s="52" t="s">
        <v>430</v>
      </c>
      <c r="F104" s="53" t="s">
        <v>431</v>
      </c>
      <c r="G104" s="53" t="s">
        <v>30</v>
      </c>
      <c r="H104" s="54" t="s">
        <v>422</v>
      </c>
      <c r="I104" s="49" t="s">
        <v>41</v>
      </c>
      <c r="J104" s="49" t="s">
        <v>33</v>
      </c>
      <c r="K104" s="49" t="s">
        <v>423</v>
      </c>
      <c r="L104" s="4">
        <v>1235.9642857142858</v>
      </c>
      <c r="M104" s="4">
        <v>34607</v>
      </c>
      <c r="N104" s="5">
        <v>1282</v>
      </c>
      <c r="O104" s="5">
        <v>35902</v>
      </c>
      <c r="P104" s="27">
        <v>1170.3214285714287</v>
      </c>
      <c r="Q104" s="28">
        <v>32769</v>
      </c>
      <c r="R104" s="5">
        <v>1282</v>
      </c>
      <c r="S104" s="5">
        <v>35902</v>
      </c>
      <c r="T104" s="38"/>
    </row>
    <row r="105" spans="1:20" s="12" customFormat="1" ht="22.5" x14ac:dyDescent="0.2">
      <c r="A105" s="49" t="s">
        <v>16</v>
      </c>
      <c r="B105" s="50" t="s">
        <v>432</v>
      </c>
      <c r="C105" s="51" t="s">
        <v>36</v>
      </c>
      <c r="D105" s="51">
        <v>30</v>
      </c>
      <c r="E105" s="52" t="s">
        <v>433</v>
      </c>
      <c r="F105" s="53" t="s">
        <v>434</v>
      </c>
      <c r="G105" s="53" t="s">
        <v>30</v>
      </c>
      <c r="H105" s="54" t="s">
        <v>435</v>
      </c>
      <c r="I105" s="49" t="s">
        <v>115</v>
      </c>
      <c r="J105" s="49" t="s">
        <v>33</v>
      </c>
      <c r="K105" s="49" t="s">
        <v>234</v>
      </c>
      <c r="L105" s="4">
        <v>923.83333333333303</v>
      </c>
      <c r="M105" s="4">
        <v>27714.999999999993</v>
      </c>
      <c r="N105" s="5">
        <v>988.96358333333296</v>
      </c>
      <c r="O105" s="5">
        <v>29668.907499999994</v>
      </c>
      <c r="P105" s="6">
        <v>1166.125</v>
      </c>
      <c r="Q105" s="7">
        <v>34983.75</v>
      </c>
      <c r="R105" s="5">
        <f t="shared" ref="R105:S107" si="14">(N105+P105)/2</f>
        <v>1077.5442916666666</v>
      </c>
      <c r="S105" s="8">
        <f t="shared" si="14"/>
        <v>32326.328749999997</v>
      </c>
      <c r="T105" s="38"/>
    </row>
    <row r="106" spans="1:20" s="12" customFormat="1" ht="33.75" x14ac:dyDescent="0.2">
      <c r="A106" s="49" t="s">
        <v>16</v>
      </c>
      <c r="B106" s="50" t="s">
        <v>436</v>
      </c>
      <c r="C106" s="51" t="s">
        <v>36</v>
      </c>
      <c r="D106" s="51">
        <v>30</v>
      </c>
      <c r="E106" s="52" t="s">
        <v>437</v>
      </c>
      <c r="F106" s="53" t="s">
        <v>438</v>
      </c>
      <c r="G106" s="53" t="s">
        <v>77</v>
      </c>
      <c r="H106" s="54" t="s">
        <v>439</v>
      </c>
      <c r="I106" s="49" t="s">
        <v>115</v>
      </c>
      <c r="J106" s="49" t="s">
        <v>33</v>
      </c>
      <c r="K106" s="49" t="s">
        <v>177</v>
      </c>
      <c r="L106" s="4">
        <v>7379.1333333333332</v>
      </c>
      <c r="M106" s="4">
        <v>221374</v>
      </c>
      <c r="N106" s="5">
        <v>7899.3622333333333</v>
      </c>
      <c r="O106" s="5">
        <v>236980.867</v>
      </c>
      <c r="P106" s="6">
        <v>8215.7000000000007</v>
      </c>
      <c r="Q106" s="7">
        <v>246471</v>
      </c>
      <c r="R106" s="5">
        <f t="shared" si="14"/>
        <v>8057.531116666667</v>
      </c>
      <c r="S106" s="8">
        <f t="shared" si="14"/>
        <v>241725.93349999998</v>
      </c>
      <c r="T106" s="38"/>
    </row>
    <row r="107" spans="1:20" s="12" customFormat="1" ht="33.75" x14ac:dyDescent="0.2">
      <c r="A107" s="49" t="s">
        <v>16</v>
      </c>
      <c r="B107" s="50" t="s">
        <v>440</v>
      </c>
      <c r="C107" s="51" t="s">
        <v>36</v>
      </c>
      <c r="D107" s="51">
        <v>30</v>
      </c>
      <c r="E107" s="52" t="s">
        <v>441</v>
      </c>
      <c r="F107" s="53" t="s">
        <v>442</v>
      </c>
      <c r="G107" s="53" t="s">
        <v>77</v>
      </c>
      <c r="H107" s="54" t="s">
        <v>439</v>
      </c>
      <c r="I107" s="49" t="s">
        <v>115</v>
      </c>
      <c r="J107" s="49" t="s">
        <v>33</v>
      </c>
      <c r="K107" s="49" t="s">
        <v>177</v>
      </c>
      <c r="L107" s="4">
        <v>8777.7333333333336</v>
      </c>
      <c r="M107" s="4">
        <v>263332</v>
      </c>
      <c r="N107" s="5">
        <v>9396.5635333333339</v>
      </c>
      <c r="O107" s="5">
        <v>281896.90600000002</v>
      </c>
      <c r="P107" s="6">
        <v>10043.85</v>
      </c>
      <c r="Q107" s="7">
        <v>301315.5</v>
      </c>
      <c r="R107" s="5">
        <f t="shared" si="14"/>
        <v>9720.2067666666662</v>
      </c>
      <c r="S107" s="8">
        <f t="shared" si="14"/>
        <v>291606.20299999998</v>
      </c>
      <c r="T107" s="38"/>
    </row>
    <row r="108" spans="1:20" s="12" customFormat="1" ht="22.5" x14ac:dyDescent="0.2">
      <c r="A108" s="49" t="s">
        <v>178</v>
      </c>
      <c r="B108" s="50" t="s">
        <v>443</v>
      </c>
      <c r="C108" s="51" t="s">
        <v>180</v>
      </c>
      <c r="D108" s="51">
        <v>30</v>
      </c>
      <c r="E108" s="52" t="s">
        <v>444</v>
      </c>
      <c r="F108" s="53" t="s">
        <v>445</v>
      </c>
      <c r="G108" s="53" t="s">
        <v>30</v>
      </c>
      <c r="H108" s="54" t="s">
        <v>446</v>
      </c>
      <c r="I108" s="49" t="s">
        <v>41</v>
      </c>
      <c r="J108" s="49" t="s">
        <v>33</v>
      </c>
      <c r="K108" s="49" t="s">
        <v>299</v>
      </c>
      <c r="L108" s="4">
        <v>4666.666666666667</v>
      </c>
      <c r="M108" s="4">
        <v>140000</v>
      </c>
      <c r="N108" s="5">
        <v>5563</v>
      </c>
      <c r="O108" s="5">
        <v>166900</v>
      </c>
      <c r="P108" s="27">
        <v>5424.2369999999992</v>
      </c>
      <c r="Q108" s="28">
        <v>162727.10999999999</v>
      </c>
      <c r="R108" s="5">
        <v>5563</v>
      </c>
      <c r="S108" s="5">
        <v>166900</v>
      </c>
      <c r="T108" s="38"/>
    </row>
    <row r="109" spans="1:20" s="12" customFormat="1" ht="33.75" x14ac:dyDescent="0.2">
      <c r="A109" s="49" t="s">
        <v>16</v>
      </c>
      <c r="B109" s="50" t="s">
        <v>447</v>
      </c>
      <c r="C109" s="51" t="s">
        <v>36</v>
      </c>
      <c r="D109" s="51">
        <v>60</v>
      </c>
      <c r="E109" s="52" t="s">
        <v>448</v>
      </c>
      <c r="F109" s="53" t="s">
        <v>449</v>
      </c>
      <c r="G109" s="53" t="s">
        <v>77</v>
      </c>
      <c r="H109" s="54" t="s">
        <v>450</v>
      </c>
      <c r="I109" s="49" t="s">
        <v>41</v>
      </c>
      <c r="J109" s="49" t="s">
        <v>33</v>
      </c>
      <c r="K109" s="49" t="s">
        <v>451</v>
      </c>
      <c r="L109" s="4">
        <v>2152.5666666666698</v>
      </c>
      <c r="M109" s="4">
        <v>129154.00000000019</v>
      </c>
      <c r="N109" s="5">
        <v>2304.32261666667</v>
      </c>
      <c r="O109" s="5">
        <v>138259.35700000019</v>
      </c>
      <c r="P109" s="6">
        <v>970.25</v>
      </c>
      <c r="Q109" s="7">
        <v>58215</v>
      </c>
      <c r="R109" s="5">
        <f t="shared" ref="R109:S115" si="15">(N109+P109)/2</f>
        <v>1637.286308333335</v>
      </c>
      <c r="S109" s="8">
        <f t="shared" si="15"/>
        <v>98237.178500000096</v>
      </c>
      <c r="T109" s="38"/>
    </row>
    <row r="110" spans="1:20" s="12" customFormat="1" ht="45" x14ac:dyDescent="0.2">
      <c r="A110" s="49" t="s">
        <v>16</v>
      </c>
      <c r="B110" s="50" t="s">
        <v>452</v>
      </c>
      <c r="C110" s="51" t="s">
        <v>18</v>
      </c>
      <c r="D110" s="51">
        <v>1</v>
      </c>
      <c r="E110" s="52" t="s">
        <v>453</v>
      </c>
      <c r="F110" s="53" t="s">
        <v>454</v>
      </c>
      <c r="G110" s="53" t="s">
        <v>30</v>
      </c>
      <c r="H110" s="54" t="s">
        <v>455</v>
      </c>
      <c r="I110" s="49" t="s">
        <v>456</v>
      </c>
      <c r="J110" s="49" t="s">
        <v>26</v>
      </c>
      <c r="K110" s="49" t="s">
        <v>457</v>
      </c>
      <c r="L110" s="4">
        <v>77832</v>
      </c>
      <c r="M110" s="4">
        <v>77832</v>
      </c>
      <c r="N110" s="5">
        <v>83319.156000000003</v>
      </c>
      <c r="O110" s="5">
        <v>83319.156000000003</v>
      </c>
      <c r="P110" s="6">
        <v>85414.5</v>
      </c>
      <c r="Q110" s="7">
        <v>85414.5</v>
      </c>
      <c r="R110" s="5">
        <f t="shared" si="15"/>
        <v>84366.828000000009</v>
      </c>
      <c r="S110" s="8">
        <f t="shared" si="15"/>
        <v>84366.828000000009</v>
      </c>
      <c r="T110" s="38"/>
    </row>
    <row r="111" spans="1:20" s="12" customFormat="1" ht="45" x14ac:dyDescent="0.2">
      <c r="A111" s="49" t="s">
        <v>16</v>
      </c>
      <c r="B111" s="50" t="s">
        <v>458</v>
      </c>
      <c r="C111" s="51" t="s">
        <v>36</v>
      </c>
      <c r="D111" s="51">
        <v>7</v>
      </c>
      <c r="E111" s="52" t="s">
        <v>459</v>
      </c>
      <c r="F111" s="53" t="s">
        <v>460</v>
      </c>
      <c r="G111" s="53" t="s">
        <v>30</v>
      </c>
      <c r="H111" s="54" t="s">
        <v>461</v>
      </c>
      <c r="I111" s="49" t="s">
        <v>41</v>
      </c>
      <c r="J111" s="49" t="s">
        <v>22</v>
      </c>
      <c r="K111" s="49" t="s">
        <v>462</v>
      </c>
      <c r="L111" s="4">
        <v>3557.8571428571427</v>
      </c>
      <c r="M111" s="4">
        <v>24905</v>
      </c>
      <c r="N111" s="5">
        <v>3808.6860714285713</v>
      </c>
      <c r="O111" s="5">
        <v>26660.802499999998</v>
      </c>
      <c r="P111" s="6">
        <v>10256.892857142857</v>
      </c>
      <c r="Q111" s="7">
        <v>71798.25</v>
      </c>
      <c r="R111" s="5">
        <f t="shared" si="15"/>
        <v>7032.7894642857136</v>
      </c>
      <c r="S111" s="8">
        <f t="shared" si="15"/>
        <v>49229.526249999995</v>
      </c>
      <c r="T111" s="38"/>
    </row>
    <row r="112" spans="1:20" s="12" customFormat="1" ht="22.5" x14ac:dyDescent="0.2">
      <c r="A112" s="49" t="s">
        <v>16</v>
      </c>
      <c r="B112" s="50" t="s">
        <v>463</v>
      </c>
      <c r="C112" s="51" t="s">
        <v>36</v>
      </c>
      <c r="D112" s="51">
        <v>30</v>
      </c>
      <c r="E112" s="52" t="s">
        <v>464</v>
      </c>
      <c r="F112" s="53" t="s">
        <v>465</v>
      </c>
      <c r="G112" s="53" t="s">
        <v>30</v>
      </c>
      <c r="H112" s="54" t="s">
        <v>466</v>
      </c>
      <c r="I112" s="49" t="s">
        <v>115</v>
      </c>
      <c r="J112" s="49" t="s">
        <v>33</v>
      </c>
      <c r="K112" s="49" t="s">
        <v>467</v>
      </c>
      <c r="L112" s="4">
        <v>758.9666666666667</v>
      </c>
      <c r="M112" s="4">
        <v>22769</v>
      </c>
      <c r="N112" s="5">
        <v>812.47381666666672</v>
      </c>
      <c r="O112" s="5">
        <v>24374.214499999998</v>
      </c>
      <c r="P112" s="6">
        <v>4178.1000000000004</v>
      </c>
      <c r="Q112" s="7">
        <v>125343</v>
      </c>
      <c r="R112" s="5">
        <f t="shared" si="15"/>
        <v>2495.2869083333335</v>
      </c>
      <c r="S112" s="8">
        <f t="shared" si="15"/>
        <v>74858.607250000001</v>
      </c>
      <c r="T112" s="38"/>
    </row>
    <row r="113" spans="1:20" s="12" customFormat="1" ht="22.5" x14ac:dyDescent="0.2">
      <c r="A113" s="49" t="s">
        <v>16</v>
      </c>
      <c r="B113" s="50" t="s">
        <v>468</v>
      </c>
      <c r="C113" s="51" t="s">
        <v>36</v>
      </c>
      <c r="D113" s="51">
        <v>100</v>
      </c>
      <c r="E113" s="52" t="s">
        <v>469</v>
      </c>
      <c r="F113" s="53" t="s">
        <v>470</v>
      </c>
      <c r="G113" s="53" t="s">
        <v>77</v>
      </c>
      <c r="H113" s="54" t="s">
        <v>84</v>
      </c>
      <c r="I113" s="49" t="s">
        <v>41</v>
      </c>
      <c r="J113" s="49" t="s">
        <v>33</v>
      </c>
      <c r="K113" s="49" t="s">
        <v>42</v>
      </c>
      <c r="L113" s="4">
        <v>234.41</v>
      </c>
      <c r="M113" s="4">
        <v>23441</v>
      </c>
      <c r="N113" s="5">
        <v>250.93590499999999</v>
      </c>
      <c r="O113" s="5">
        <v>25093.590499999998</v>
      </c>
      <c r="P113" s="6">
        <v>300</v>
      </c>
      <c r="Q113" s="7">
        <v>30000</v>
      </c>
      <c r="R113" s="5">
        <f t="shared" si="15"/>
        <v>275.46795250000002</v>
      </c>
      <c r="S113" s="8">
        <f t="shared" si="15"/>
        <v>27546.795249999999</v>
      </c>
      <c r="T113" s="38"/>
    </row>
    <row r="114" spans="1:20" s="12" customFormat="1" ht="22.5" x14ac:dyDescent="0.2">
      <c r="A114" s="49" t="s">
        <v>16</v>
      </c>
      <c r="B114" s="50" t="s">
        <v>471</v>
      </c>
      <c r="C114" s="51" t="s">
        <v>36</v>
      </c>
      <c r="D114" s="51">
        <v>100</v>
      </c>
      <c r="E114" s="52" t="s">
        <v>472</v>
      </c>
      <c r="F114" s="53" t="s">
        <v>473</v>
      </c>
      <c r="G114" s="53" t="s">
        <v>30</v>
      </c>
      <c r="H114" s="54" t="s">
        <v>84</v>
      </c>
      <c r="I114" s="49" t="s">
        <v>41</v>
      </c>
      <c r="J114" s="49" t="s">
        <v>33</v>
      </c>
      <c r="K114" s="49" t="s">
        <v>251</v>
      </c>
      <c r="L114" s="4">
        <v>256.63</v>
      </c>
      <c r="M114" s="4">
        <v>25663</v>
      </c>
      <c r="N114" s="5">
        <v>274.72241500000001</v>
      </c>
      <c r="O114" s="5">
        <v>27472.2415</v>
      </c>
      <c r="P114" s="6">
        <v>293.97000000000003</v>
      </c>
      <c r="Q114" s="7">
        <v>29397</v>
      </c>
      <c r="R114" s="5">
        <f t="shared" si="15"/>
        <v>284.34620749999999</v>
      </c>
      <c r="S114" s="8">
        <f t="shared" si="15"/>
        <v>28434.620750000002</v>
      </c>
      <c r="T114" s="38"/>
    </row>
    <row r="115" spans="1:20" s="12" customFormat="1" ht="22.5" x14ac:dyDescent="0.2">
      <c r="A115" s="49" t="s">
        <v>16</v>
      </c>
      <c r="B115" s="50" t="s">
        <v>474</v>
      </c>
      <c r="C115" s="51" t="s">
        <v>36</v>
      </c>
      <c r="D115" s="51">
        <v>140</v>
      </c>
      <c r="E115" s="52" t="s">
        <v>475</v>
      </c>
      <c r="F115" s="53" t="s">
        <v>476</v>
      </c>
      <c r="G115" s="53" t="s">
        <v>77</v>
      </c>
      <c r="H115" s="54" t="s">
        <v>84</v>
      </c>
      <c r="I115" s="49" t="s">
        <v>41</v>
      </c>
      <c r="J115" s="49" t="s">
        <v>33</v>
      </c>
      <c r="K115" s="49" t="s">
        <v>78</v>
      </c>
      <c r="L115" s="4">
        <v>374.39285714285717</v>
      </c>
      <c r="M115" s="4">
        <v>52415</v>
      </c>
      <c r="N115" s="5">
        <v>400.78755357142859</v>
      </c>
      <c r="O115" s="5">
        <v>56110.2575</v>
      </c>
      <c r="P115" s="6">
        <v>384.76549999999997</v>
      </c>
      <c r="Q115" s="7">
        <v>53867.17</v>
      </c>
      <c r="R115" s="5">
        <f t="shared" si="15"/>
        <v>392.77652678571428</v>
      </c>
      <c r="S115" s="8">
        <f t="shared" si="15"/>
        <v>54988.713749999995</v>
      </c>
      <c r="T115" s="38"/>
    </row>
    <row r="116" spans="1:20" s="12" customFormat="1" ht="22.5" x14ac:dyDescent="0.2">
      <c r="A116" s="49" t="s">
        <v>16</v>
      </c>
      <c r="B116" s="50" t="s">
        <v>477</v>
      </c>
      <c r="C116" s="51" t="s">
        <v>36</v>
      </c>
      <c r="D116" s="51">
        <v>28</v>
      </c>
      <c r="E116" s="52" t="s">
        <v>478</v>
      </c>
      <c r="F116" s="53" t="s">
        <v>476</v>
      </c>
      <c r="G116" s="53" t="s">
        <v>77</v>
      </c>
      <c r="H116" s="54" t="s">
        <v>84</v>
      </c>
      <c r="I116" s="49" t="s">
        <v>41</v>
      </c>
      <c r="J116" s="49" t="s">
        <v>33</v>
      </c>
      <c r="K116" s="49" t="s">
        <v>78</v>
      </c>
      <c r="L116" s="4">
        <v>430.96428571428601</v>
      </c>
      <c r="M116" s="4">
        <v>12067.000000000007</v>
      </c>
      <c r="N116" s="5">
        <v>461.34726785714315</v>
      </c>
      <c r="O116" s="5">
        <v>12917.723500000007</v>
      </c>
      <c r="P116" s="6"/>
      <c r="Q116" s="7" t="s">
        <v>37</v>
      </c>
      <c r="R116" s="5">
        <v>461.17363392857158</v>
      </c>
      <c r="S116" s="8">
        <v>12918</v>
      </c>
      <c r="T116" s="38"/>
    </row>
    <row r="117" spans="1:20" s="12" customFormat="1" ht="22.5" x14ac:dyDescent="0.2">
      <c r="A117" s="49" t="s">
        <v>16</v>
      </c>
      <c r="B117" s="50" t="s">
        <v>479</v>
      </c>
      <c r="C117" s="51" t="s">
        <v>36</v>
      </c>
      <c r="D117" s="51">
        <v>50</v>
      </c>
      <c r="E117" s="52" t="s">
        <v>480</v>
      </c>
      <c r="F117" s="53" t="s">
        <v>481</v>
      </c>
      <c r="G117" s="53" t="s">
        <v>30</v>
      </c>
      <c r="H117" s="54" t="s">
        <v>482</v>
      </c>
      <c r="I117" s="49" t="s">
        <v>41</v>
      </c>
      <c r="J117" s="49" t="s">
        <v>33</v>
      </c>
      <c r="K117" s="49" t="s">
        <v>362</v>
      </c>
      <c r="L117" s="4">
        <v>1417.2</v>
      </c>
      <c r="M117" s="4">
        <v>70860</v>
      </c>
      <c r="N117" s="5">
        <v>1517.1125999999999</v>
      </c>
      <c r="O117" s="5">
        <v>75855.63</v>
      </c>
      <c r="P117" s="6">
        <v>2542.3200000000002</v>
      </c>
      <c r="Q117" s="7">
        <v>127116</v>
      </c>
      <c r="R117" s="5">
        <f>(N117+P117)/2</f>
        <v>2029.7163</v>
      </c>
      <c r="S117" s="8">
        <f>(O117+Q117)/2</f>
        <v>101485.815</v>
      </c>
      <c r="T117" s="38"/>
    </row>
    <row r="118" spans="1:20" s="12" customFormat="1" ht="33.75" x14ac:dyDescent="0.2">
      <c r="A118" s="49" t="s">
        <v>178</v>
      </c>
      <c r="B118" s="50" t="s">
        <v>483</v>
      </c>
      <c r="C118" s="51" t="s">
        <v>180</v>
      </c>
      <c r="D118" s="51">
        <v>30</v>
      </c>
      <c r="E118" s="52" t="s">
        <v>484</v>
      </c>
      <c r="F118" s="53" t="s">
        <v>485</v>
      </c>
      <c r="G118" s="53" t="s">
        <v>77</v>
      </c>
      <c r="H118" s="54" t="s">
        <v>486</v>
      </c>
      <c r="I118" s="49" t="s">
        <v>41</v>
      </c>
      <c r="J118" s="49" t="s">
        <v>33</v>
      </c>
      <c r="K118" s="49" t="s">
        <v>487</v>
      </c>
      <c r="L118" s="4">
        <v>466.6</v>
      </c>
      <c r="M118" s="4">
        <v>13998</v>
      </c>
      <c r="N118" s="5">
        <v>484</v>
      </c>
      <c r="O118" s="5">
        <v>14523</v>
      </c>
      <c r="P118" s="27">
        <v>455.56700000000001</v>
      </c>
      <c r="Q118" s="28">
        <v>13667.01</v>
      </c>
      <c r="R118" s="5">
        <v>484</v>
      </c>
      <c r="S118" s="5">
        <v>14523</v>
      </c>
      <c r="T118" s="38"/>
    </row>
    <row r="119" spans="1:20" s="12" customFormat="1" ht="22.5" x14ac:dyDescent="0.2">
      <c r="A119" s="49" t="s">
        <v>16</v>
      </c>
      <c r="B119" s="50" t="s">
        <v>488</v>
      </c>
      <c r="C119" s="51" t="s">
        <v>267</v>
      </c>
      <c r="D119" s="51">
        <v>1</v>
      </c>
      <c r="E119" s="52" t="s">
        <v>489</v>
      </c>
      <c r="F119" s="53" t="s">
        <v>490</v>
      </c>
      <c r="G119" s="53" t="s">
        <v>77</v>
      </c>
      <c r="H119" s="54" t="s">
        <v>491</v>
      </c>
      <c r="I119" s="49" t="s">
        <v>25</v>
      </c>
      <c r="J119" s="49" t="s">
        <v>128</v>
      </c>
      <c r="K119" s="49" t="s">
        <v>129</v>
      </c>
      <c r="L119" s="4">
        <v>66279</v>
      </c>
      <c r="M119" s="4">
        <v>66279</v>
      </c>
      <c r="N119" s="5">
        <v>70951.669500000004</v>
      </c>
      <c r="O119" s="5">
        <v>70951.669500000004</v>
      </c>
      <c r="P119" s="6">
        <v>71310</v>
      </c>
      <c r="Q119" s="7">
        <v>71310</v>
      </c>
      <c r="R119" s="5">
        <f t="shared" ref="R119:R132" si="16">(N119+P119)/2</f>
        <v>71130.834750000009</v>
      </c>
      <c r="S119" s="8">
        <f t="shared" ref="S119:S132" si="17">(O119+Q119)/2</f>
        <v>71130.834750000009</v>
      </c>
      <c r="T119" s="38"/>
    </row>
    <row r="120" spans="1:20" s="12" customFormat="1" ht="22.5" x14ac:dyDescent="0.2">
      <c r="A120" s="49" t="s">
        <v>16</v>
      </c>
      <c r="B120" s="50" t="s">
        <v>492</v>
      </c>
      <c r="C120" s="51" t="s">
        <v>36</v>
      </c>
      <c r="D120" s="51">
        <v>30</v>
      </c>
      <c r="E120" s="52" t="s">
        <v>493</v>
      </c>
      <c r="F120" s="53" t="s">
        <v>494</v>
      </c>
      <c r="G120" s="53" t="s">
        <v>77</v>
      </c>
      <c r="H120" s="54" t="s">
        <v>205</v>
      </c>
      <c r="I120" s="49" t="s">
        <v>41</v>
      </c>
      <c r="J120" s="49" t="s">
        <v>33</v>
      </c>
      <c r="K120" s="49" t="s">
        <v>205</v>
      </c>
      <c r="L120" s="4">
        <v>839.8</v>
      </c>
      <c r="M120" s="4">
        <v>25194</v>
      </c>
      <c r="N120" s="5">
        <v>899.0059</v>
      </c>
      <c r="O120" s="5">
        <v>26970.177</v>
      </c>
      <c r="P120" s="6">
        <v>777.6</v>
      </c>
      <c r="Q120" s="7">
        <v>23328</v>
      </c>
      <c r="R120" s="5">
        <f t="shared" si="16"/>
        <v>838.30295000000001</v>
      </c>
      <c r="S120" s="8">
        <f t="shared" si="17"/>
        <v>25149.088499999998</v>
      </c>
      <c r="T120" s="38"/>
    </row>
    <row r="121" spans="1:20" s="12" customFormat="1" ht="22.5" x14ac:dyDescent="0.2">
      <c r="A121" s="49" t="s">
        <v>16</v>
      </c>
      <c r="B121" s="50" t="s">
        <v>495</v>
      </c>
      <c r="C121" s="51" t="s">
        <v>36</v>
      </c>
      <c r="D121" s="51">
        <v>30</v>
      </c>
      <c r="E121" s="52" t="s">
        <v>496</v>
      </c>
      <c r="F121" s="53" t="s">
        <v>497</v>
      </c>
      <c r="G121" s="53" t="s">
        <v>77</v>
      </c>
      <c r="H121" s="54" t="s">
        <v>498</v>
      </c>
      <c r="I121" s="49" t="s">
        <v>41</v>
      </c>
      <c r="J121" s="49" t="s">
        <v>33</v>
      </c>
      <c r="K121" s="49" t="s">
        <v>205</v>
      </c>
      <c r="L121" s="4">
        <v>663.23333333333335</v>
      </c>
      <c r="M121" s="4">
        <v>19897</v>
      </c>
      <c r="N121" s="5">
        <v>709.99128333333329</v>
      </c>
      <c r="O121" s="5">
        <v>21299.738499999999</v>
      </c>
      <c r="P121" s="6">
        <v>1467.2</v>
      </c>
      <c r="Q121" s="7">
        <v>44016</v>
      </c>
      <c r="R121" s="5">
        <f t="shared" si="16"/>
        <v>1088.5956416666668</v>
      </c>
      <c r="S121" s="8">
        <f t="shared" si="17"/>
        <v>32657.86925</v>
      </c>
      <c r="T121" s="38"/>
    </row>
    <row r="122" spans="1:20" s="12" customFormat="1" ht="22.5" x14ac:dyDescent="0.2">
      <c r="A122" s="49" t="s">
        <v>16</v>
      </c>
      <c r="B122" s="50" t="s">
        <v>499</v>
      </c>
      <c r="C122" s="51" t="s">
        <v>36</v>
      </c>
      <c r="D122" s="51">
        <v>30</v>
      </c>
      <c r="E122" s="52" t="s">
        <v>500</v>
      </c>
      <c r="F122" s="53" t="s">
        <v>501</v>
      </c>
      <c r="G122" s="53" t="s">
        <v>30</v>
      </c>
      <c r="H122" s="54" t="s">
        <v>502</v>
      </c>
      <c r="I122" s="49" t="s">
        <v>41</v>
      </c>
      <c r="J122" s="49" t="s">
        <v>33</v>
      </c>
      <c r="K122" s="49" t="s">
        <v>122</v>
      </c>
      <c r="L122" s="4">
        <v>4066.6666666666665</v>
      </c>
      <c r="M122" s="4">
        <v>122000</v>
      </c>
      <c r="N122" s="5">
        <v>4353.3666666666668</v>
      </c>
      <c r="O122" s="5">
        <v>130601</v>
      </c>
      <c r="P122" s="6">
        <v>4483.5749999999998</v>
      </c>
      <c r="Q122" s="7">
        <v>134507.25</v>
      </c>
      <c r="R122" s="5">
        <f t="shared" si="16"/>
        <v>4418.4708333333328</v>
      </c>
      <c r="S122" s="8">
        <f t="shared" si="17"/>
        <v>132554.125</v>
      </c>
      <c r="T122" s="38"/>
    </row>
    <row r="123" spans="1:20" s="12" customFormat="1" ht="22.5" x14ac:dyDescent="0.2">
      <c r="A123" s="49" t="s">
        <v>16</v>
      </c>
      <c r="B123" s="50" t="s">
        <v>503</v>
      </c>
      <c r="C123" s="51" t="s">
        <v>36</v>
      </c>
      <c r="D123" s="51">
        <v>30</v>
      </c>
      <c r="E123" s="52" t="s">
        <v>504</v>
      </c>
      <c r="F123" s="53" t="s">
        <v>505</v>
      </c>
      <c r="G123" s="53" t="s">
        <v>30</v>
      </c>
      <c r="H123" s="54" t="s">
        <v>502</v>
      </c>
      <c r="I123" s="49" t="s">
        <v>41</v>
      </c>
      <c r="J123" s="49" t="s">
        <v>33</v>
      </c>
      <c r="K123" s="49" t="s">
        <v>122</v>
      </c>
      <c r="L123" s="4">
        <v>3426.2333333333299</v>
      </c>
      <c r="M123" s="4">
        <v>102786.9999999999</v>
      </c>
      <c r="N123" s="5">
        <v>3667.7827833333295</v>
      </c>
      <c r="O123" s="5">
        <v>110033.48349999989</v>
      </c>
      <c r="P123" s="6">
        <v>5203.875</v>
      </c>
      <c r="Q123" s="7">
        <v>156116.25</v>
      </c>
      <c r="R123" s="5">
        <f t="shared" si="16"/>
        <v>4435.8288916666643</v>
      </c>
      <c r="S123" s="8">
        <f t="shared" si="17"/>
        <v>133074.86674999993</v>
      </c>
      <c r="T123" s="38"/>
    </row>
    <row r="124" spans="1:20" s="12" customFormat="1" ht="22.5" x14ac:dyDescent="0.2">
      <c r="A124" s="49" t="s">
        <v>16</v>
      </c>
      <c r="B124" s="50" t="s">
        <v>506</v>
      </c>
      <c r="C124" s="51" t="s">
        <v>36</v>
      </c>
      <c r="D124" s="51">
        <v>30</v>
      </c>
      <c r="E124" s="52" t="s">
        <v>507</v>
      </c>
      <c r="F124" s="53" t="s">
        <v>508</v>
      </c>
      <c r="G124" s="53" t="s">
        <v>77</v>
      </c>
      <c r="H124" s="54" t="s">
        <v>502</v>
      </c>
      <c r="I124" s="49" t="s">
        <v>41</v>
      </c>
      <c r="J124" s="49" t="s">
        <v>33</v>
      </c>
      <c r="K124" s="49" t="s">
        <v>122</v>
      </c>
      <c r="L124" s="4">
        <v>4984.7666666666664</v>
      </c>
      <c r="M124" s="4">
        <v>149543</v>
      </c>
      <c r="N124" s="5">
        <v>5336.1927166666665</v>
      </c>
      <c r="O124" s="5">
        <v>160085.78150000001</v>
      </c>
      <c r="P124" s="6">
        <v>5351.0249999999996</v>
      </c>
      <c r="Q124" s="7">
        <v>160530.75</v>
      </c>
      <c r="R124" s="5">
        <f t="shared" si="16"/>
        <v>5343.608858333333</v>
      </c>
      <c r="S124" s="8">
        <f t="shared" si="17"/>
        <v>160308.26575000002</v>
      </c>
      <c r="T124" s="38"/>
    </row>
    <row r="125" spans="1:20" s="12" customFormat="1" ht="33.75" x14ac:dyDescent="0.2">
      <c r="A125" s="49" t="s">
        <v>16</v>
      </c>
      <c r="B125" s="50" t="s">
        <v>509</v>
      </c>
      <c r="C125" s="51" t="s">
        <v>36</v>
      </c>
      <c r="D125" s="51">
        <v>30</v>
      </c>
      <c r="E125" s="52" t="s">
        <v>510</v>
      </c>
      <c r="F125" s="53" t="s">
        <v>511</v>
      </c>
      <c r="G125" s="53" t="s">
        <v>30</v>
      </c>
      <c r="H125" s="54" t="s">
        <v>502</v>
      </c>
      <c r="I125" s="49" t="s">
        <v>41</v>
      </c>
      <c r="J125" s="49" t="s">
        <v>33</v>
      </c>
      <c r="K125" s="49" t="s">
        <v>34</v>
      </c>
      <c r="L125" s="4">
        <v>940.06666666666672</v>
      </c>
      <c r="M125" s="4">
        <v>28202</v>
      </c>
      <c r="N125" s="5">
        <v>1006.3413666666668</v>
      </c>
      <c r="O125" s="5">
        <v>30190.240999999998</v>
      </c>
      <c r="P125" s="6">
        <v>2649.9</v>
      </c>
      <c r="Q125" s="7">
        <v>79497</v>
      </c>
      <c r="R125" s="5">
        <f t="shared" si="16"/>
        <v>1828.1206833333335</v>
      </c>
      <c r="S125" s="8">
        <f t="shared" si="17"/>
        <v>54843.620499999997</v>
      </c>
      <c r="T125" s="38"/>
    </row>
    <row r="126" spans="1:20" s="12" customFormat="1" ht="22.5" x14ac:dyDescent="0.2">
      <c r="A126" s="49" t="s">
        <v>16</v>
      </c>
      <c r="B126" s="50" t="s">
        <v>512</v>
      </c>
      <c r="C126" s="51" t="s">
        <v>36</v>
      </c>
      <c r="D126" s="51">
        <v>30</v>
      </c>
      <c r="E126" s="52" t="s">
        <v>513</v>
      </c>
      <c r="F126" s="53" t="s">
        <v>514</v>
      </c>
      <c r="G126" s="53" t="s">
        <v>30</v>
      </c>
      <c r="H126" s="54" t="s">
        <v>502</v>
      </c>
      <c r="I126" s="49" t="s">
        <v>41</v>
      </c>
      <c r="J126" s="49" t="s">
        <v>33</v>
      </c>
      <c r="K126" s="49" t="s">
        <v>59</v>
      </c>
      <c r="L126" s="4">
        <v>67422</v>
      </c>
      <c r="M126" s="4">
        <v>2022660</v>
      </c>
      <c r="N126" s="5">
        <v>72175.251000000004</v>
      </c>
      <c r="O126" s="5">
        <v>2165257.5299999998</v>
      </c>
      <c r="P126" s="6">
        <v>2048.1333333333332</v>
      </c>
      <c r="Q126" s="7">
        <v>61444</v>
      </c>
      <c r="R126" s="5">
        <f t="shared" si="16"/>
        <v>37111.692166666668</v>
      </c>
      <c r="S126" s="8">
        <f t="shared" si="17"/>
        <v>1113350.7649999999</v>
      </c>
      <c r="T126" s="38"/>
    </row>
    <row r="127" spans="1:20" s="12" customFormat="1" ht="22.5" x14ac:dyDescent="0.2">
      <c r="A127" s="49" t="s">
        <v>16</v>
      </c>
      <c r="B127" s="50" t="s">
        <v>515</v>
      </c>
      <c r="C127" s="51" t="s">
        <v>36</v>
      </c>
      <c r="D127" s="51">
        <v>30</v>
      </c>
      <c r="E127" s="52" t="s">
        <v>516</v>
      </c>
      <c r="F127" s="53" t="s">
        <v>517</v>
      </c>
      <c r="G127" s="53" t="s">
        <v>30</v>
      </c>
      <c r="H127" s="54" t="s">
        <v>502</v>
      </c>
      <c r="I127" s="49" t="s">
        <v>41</v>
      </c>
      <c r="J127" s="49" t="s">
        <v>33</v>
      </c>
      <c r="K127" s="49" t="s">
        <v>518</v>
      </c>
      <c r="L127" s="4">
        <v>2656.5333333333301</v>
      </c>
      <c r="M127" s="4">
        <v>79695.999999999898</v>
      </c>
      <c r="N127" s="5">
        <v>2843.8189333333298</v>
      </c>
      <c r="O127" s="5">
        <v>85314.567999999883</v>
      </c>
      <c r="P127" s="6">
        <v>2306.3333333333335</v>
      </c>
      <c r="Q127" s="7">
        <v>69190</v>
      </c>
      <c r="R127" s="5">
        <f t="shared" si="16"/>
        <v>2575.0761333333317</v>
      </c>
      <c r="S127" s="8">
        <f t="shared" si="17"/>
        <v>77252.283999999941</v>
      </c>
      <c r="T127" s="38"/>
    </row>
    <row r="128" spans="1:20" s="12" customFormat="1" ht="22.5" x14ac:dyDescent="0.2">
      <c r="A128" s="49" t="s">
        <v>16</v>
      </c>
      <c r="B128" s="50" t="s">
        <v>519</v>
      </c>
      <c r="C128" s="51" t="s">
        <v>36</v>
      </c>
      <c r="D128" s="51">
        <v>30</v>
      </c>
      <c r="E128" s="52" t="s">
        <v>520</v>
      </c>
      <c r="F128" s="53" t="s">
        <v>521</v>
      </c>
      <c r="G128" s="53" t="s">
        <v>30</v>
      </c>
      <c r="H128" s="54" t="s">
        <v>502</v>
      </c>
      <c r="I128" s="49" t="s">
        <v>41</v>
      </c>
      <c r="J128" s="49" t="s">
        <v>33</v>
      </c>
      <c r="K128" s="49" t="s">
        <v>59</v>
      </c>
      <c r="L128" s="4">
        <v>3415.4333333333334</v>
      </c>
      <c r="M128" s="4">
        <v>102463</v>
      </c>
      <c r="N128" s="5">
        <v>3656.2213833333335</v>
      </c>
      <c r="O128" s="5">
        <v>109686.6415</v>
      </c>
      <c r="P128" s="6">
        <v>3696.5</v>
      </c>
      <c r="Q128" s="7">
        <v>110895</v>
      </c>
      <c r="R128" s="5">
        <f t="shared" si="16"/>
        <v>3676.3606916666668</v>
      </c>
      <c r="S128" s="8">
        <f t="shared" si="17"/>
        <v>110290.82075</v>
      </c>
      <c r="T128" s="38"/>
    </row>
    <row r="129" spans="1:20" s="12" customFormat="1" ht="22.5" x14ac:dyDescent="0.2">
      <c r="A129" s="49" t="s">
        <v>16</v>
      </c>
      <c r="B129" s="50" t="s">
        <v>522</v>
      </c>
      <c r="C129" s="51" t="s">
        <v>36</v>
      </c>
      <c r="D129" s="51">
        <v>10</v>
      </c>
      <c r="E129" s="52" t="s">
        <v>523</v>
      </c>
      <c r="F129" s="53" t="s">
        <v>524</v>
      </c>
      <c r="G129" s="53" t="s">
        <v>30</v>
      </c>
      <c r="H129" s="54" t="s">
        <v>502</v>
      </c>
      <c r="I129" s="49" t="s">
        <v>41</v>
      </c>
      <c r="J129" s="49" t="s">
        <v>33</v>
      </c>
      <c r="K129" s="49" t="s">
        <v>47</v>
      </c>
      <c r="L129" s="4">
        <v>3548.5</v>
      </c>
      <c r="M129" s="4">
        <v>35485</v>
      </c>
      <c r="N129" s="5">
        <v>3798.6692499999999</v>
      </c>
      <c r="O129" s="5">
        <v>37986.692499999997</v>
      </c>
      <c r="P129" s="6">
        <v>2116.4499999999998</v>
      </c>
      <c r="Q129" s="7">
        <v>21164.5</v>
      </c>
      <c r="R129" s="5">
        <f t="shared" si="16"/>
        <v>2957.5596249999999</v>
      </c>
      <c r="S129" s="8">
        <f t="shared" si="17"/>
        <v>29575.596249999999</v>
      </c>
      <c r="T129" s="38"/>
    </row>
    <row r="130" spans="1:20" s="12" customFormat="1" ht="11.25" x14ac:dyDescent="0.2">
      <c r="A130" s="49" t="s">
        <v>16</v>
      </c>
      <c r="B130" s="50" t="s">
        <v>525</v>
      </c>
      <c r="C130" s="51" t="s">
        <v>36</v>
      </c>
      <c r="D130" s="51">
        <v>7</v>
      </c>
      <c r="E130" s="52" t="e">
        <v>#N/A</v>
      </c>
      <c r="F130" s="52" t="e">
        <v>#N/A</v>
      </c>
      <c r="G130" s="53" t="e">
        <v>#N/A</v>
      </c>
      <c r="H130" s="54"/>
      <c r="I130" s="49"/>
      <c r="J130" s="49"/>
      <c r="K130" s="49"/>
      <c r="L130" s="4">
        <v>13095</v>
      </c>
      <c r="M130" s="4">
        <v>91665</v>
      </c>
      <c r="N130" s="5">
        <v>14018.1975</v>
      </c>
      <c r="O130" s="5">
        <v>98127.382500000007</v>
      </c>
      <c r="P130" s="6">
        <v>2542.375</v>
      </c>
      <c r="Q130" s="7">
        <v>76271.25</v>
      </c>
      <c r="R130" s="5">
        <f t="shared" si="16"/>
        <v>8280.286250000001</v>
      </c>
      <c r="S130" s="8">
        <f t="shared" si="17"/>
        <v>87199.316250000003</v>
      </c>
      <c r="T130" s="38"/>
    </row>
    <row r="131" spans="1:20" s="12" customFormat="1" ht="22.5" x14ac:dyDescent="0.2">
      <c r="A131" s="49" t="s">
        <v>16</v>
      </c>
      <c r="B131" s="50" t="s">
        <v>526</v>
      </c>
      <c r="C131" s="51" t="s">
        <v>36</v>
      </c>
      <c r="D131" s="51">
        <v>20</v>
      </c>
      <c r="E131" s="52" t="e">
        <v>#N/A</v>
      </c>
      <c r="F131" s="53" t="s">
        <v>527</v>
      </c>
      <c r="G131" s="53" t="e">
        <v>#N/A</v>
      </c>
      <c r="H131" s="54" t="s">
        <v>502</v>
      </c>
      <c r="I131" s="49" t="s">
        <v>528</v>
      </c>
      <c r="J131" s="49" t="s">
        <v>33</v>
      </c>
      <c r="K131" s="49" t="s">
        <v>529</v>
      </c>
      <c r="L131" s="4">
        <v>3616.3</v>
      </c>
      <c r="M131" s="4">
        <v>72326</v>
      </c>
      <c r="N131" s="5">
        <v>3871.2491500000001</v>
      </c>
      <c r="O131" s="5">
        <v>77424.982999999993</v>
      </c>
      <c r="P131" s="6">
        <v>3666.8625000000002</v>
      </c>
      <c r="Q131" s="7">
        <v>73337.25</v>
      </c>
      <c r="R131" s="5">
        <f t="shared" si="16"/>
        <v>3769.0558250000004</v>
      </c>
      <c r="S131" s="8">
        <f t="shared" si="17"/>
        <v>75381.116500000004</v>
      </c>
      <c r="T131" s="38"/>
    </row>
    <row r="132" spans="1:20" s="12" customFormat="1" ht="22.5" x14ac:dyDescent="0.2">
      <c r="A132" s="49" t="s">
        <v>16</v>
      </c>
      <c r="B132" s="50" t="s">
        <v>530</v>
      </c>
      <c r="C132" s="51" t="s">
        <v>36</v>
      </c>
      <c r="D132" s="51">
        <v>60</v>
      </c>
      <c r="E132" s="52" t="e">
        <v>#N/A</v>
      </c>
      <c r="F132" s="52" t="e">
        <v>#N/A</v>
      </c>
      <c r="G132" s="53" t="e">
        <v>#N/A</v>
      </c>
      <c r="H132" s="54" t="s">
        <v>502</v>
      </c>
      <c r="I132" s="49" t="s">
        <v>528</v>
      </c>
      <c r="J132" s="49" t="s">
        <v>33</v>
      </c>
      <c r="K132" s="49" t="s">
        <v>529</v>
      </c>
      <c r="L132" s="4">
        <v>3055.55</v>
      </c>
      <c r="M132" s="4">
        <v>183333</v>
      </c>
      <c r="N132" s="5">
        <v>3270.9662750000002</v>
      </c>
      <c r="O132" s="5">
        <v>196257.97649999999</v>
      </c>
      <c r="P132" s="6">
        <v>3177.9625000000001</v>
      </c>
      <c r="Q132" s="7">
        <v>190677.75</v>
      </c>
      <c r="R132" s="5">
        <f t="shared" si="16"/>
        <v>3224.4643875000002</v>
      </c>
      <c r="S132" s="8">
        <f t="shared" si="17"/>
        <v>193467.86324999999</v>
      </c>
      <c r="T132" s="38"/>
    </row>
    <row r="133" spans="1:20" s="12" customFormat="1" ht="22.5" x14ac:dyDescent="0.2">
      <c r="A133" s="49" t="s">
        <v>178</v>
      </c>
      <c r="B133" s="50" t="s">
        <v>531</v>
      </c>
      <c r="C133" s="51" t="s">
        <v>532</v>
      </c>
      <c r="D133" s="51">
        <v>1</v>
      </c>
      <c r="E133" s="52" t="s">
        <v>533</v>
      </c>
      <c r="F133" s="53" t="s">
        <v>534</v>
      </c>
      <c r="G133" s="53" t="s">
        <v>77</v>
      </c>
      <c r="H133" s="54" t="s">
        <v>535</v>
      </c>
      <c r="I133" s="49" t="s">
        <v>226</v>
      </c>
      <c r="J133" s="49" t="s">
        <v>161</v>
      </c>
      <c r="K133" s="49" t="s">
        <v>389</v>
      </c>
      <c r="L133" s="4">
        <v>54801</v>
      </c>
      <c r="M133" s="4">
        <v>54801</v>
      </c>
      <c r="N133" s="5">
        <v>25806</v>
      </c>
      <c r="O133" s="5">
        <v>25806</v>
      </c>
      <c r="P133" s="27">
        <v>24565.72</v>
      </c>
      <c r="Q133" s="28">
        <v>24565.72</v>
      </c>
      <c r="R133" s="5">
        <v>25806</v>
      </c>
      <c r="S133" s="5">
        <v>25806</v>
      </c>
      <c r="T133" s="38"/>
    </row>
    <row r="134" spans="1:20" s="12" customFormat="1" ht="33.75" x14ac:dyDescent="0.2">
      <c r="A134" s="49" t="s">
        <v>16</v>
      </c>
      <c r="B134" s="50" t="s">
        <v>536</v>
      </c>
      <c r="C134" s="51" t="s">
        <v>267</v>
      </c>
      <c r="D134" s="51">
        <v>1</v>
      </c>
      <c r="E134" s="52" t="s">
        <v>537</v>
      </c>
      <c r="F134" s="53" t="s">
        <v>538</v>
      </c>
      <c r="G134" s="53" t="e">
        <v>#N/A</v>
      </c>
      <c r="H134" s="54" t="s">
        <v>539</v>
      </c>
      <c r="I134" s="49" t="s">
        <v>25</v>
      </c>
      <c r="J134" s="49" t="s">
        <v>128</v>
      </c>
      <c r="K134" s="49" t="s">
        <v>540</v>
      </c>
      <c r="L134" s="4">
        <v>55194</v>
      </c>
      <c r="M134" s="4">
        <v>55194</v>
      </c>
      <c r="N134" s="5">
        <v>59085.176999999996</v>
      </c>
      <c r="O134" s="5">
        <v>59085.176999999996</v>
      </c>
      <c r="P134" s="6">
        <v>82584.75</v>
      </c>
      <c r="Q134" s="7">
        <v>82584.75</v>
      </c>
      <c r="R134" s="5">
        <f t="shared" ref="R134:R143" si="18">(N134+P134)/2</f>
        <v>70834.963499999998</v>
      </c>
      <c r="S134" s="8">
        <f t="shared" ref="S134:S143" si="19">(O134+Q134)/2</f>
        <v>70834.963499999998</v>
      </c>
      <c r="T134" s="38"/>
    </row>
    <row r="135" spans="1:20" s="12" customFormat="1" ht="22.5" x14ac:dyDescent="0.2">
      <c r="A135" s="49" t="s">
        <v>16</v>
      </c>
      <c r="B135" s="50" t="s">
        <v>541</v>
      </c>
      <c r="C135" s="51" t="s">
        <v>36</v>
      </c>
      <c r="D135" s="51">
        <v>3</v>
      </c>
      <c r="E135" s="52" t="s">
        <v>542</v>
      </c>
      <c r="F135" s="53" t="s">
        <v>543</v>
      </c>
      <c r="G135" s="53" t="s">
        <v>30</v>
      </c>
      <c r="H135" s="54" t="s">
        <v>544</v>
      </c>
      <c r="I135" s="49" t="s">
        <v>41</v>
      </c>
      <c r="J135" s="49" t="s">
        <v>33</v>
      </c>
      <c r="K135" s="49" t="s">
        <v>47</v>
      </c>
      <c r="L135" s="4">
        <v>2312.6666666666702</v>
      </c>
      <c r="M135" s="4">
        <v>6938.0000000000109</v>
      </c>
      <c r="N135" s="5">
        <v>2475.7096666666703</v>
      </c>
      <c r="O135" s="5">
        <v>7427.1290000000117</v>
      </c>
      <c r="P135" s="6">
        <v>4166.666666666667</v>
      </c>
      <c r="Q135" s="7">
        <v>12500</v>
      </c>
      <c r="R135" s="5">
        <f t="shared" si="18"/>
        <v>3321.1881666666686</v>
      </c>
      <c r="S135" s="8">
        <f t="shared" si="19"/>
        <v>9963.5645000000059</v>
      </c>
      <c r="T135" s="38"/>
    </row>
    <row r="136" spans="1:20" s="12" customFormat="1" ht="22.5" x14ac:dyDescent="0.2">
      <c r="A136" s="49" t="s">
        <v>16</v>
      </c>
      <c r="B136" s="50" t="s">
        <v>545</v>
      </c>
      <c r="C136" s="51" t="s">
        <v>36</v>
      </c>
      <c r="D136" s="51">
        <v>3</v>
      </c>
      <c r="E136" s="52" t="s">
        <v>546</v>
      </c>
      <c r="F136" s="53" t="s">
        <v>547</v>
      </c>
      <c r="G136" s="53" t="s">
        <v>30</v>
      </c>
      <c r="H136" s="54" t="s">
        <v>544</v>
      </c>
      <c r="I136" s="49" t="s">
        <v>41</v>
      </c>
      <c r="J136" s="49" t="s">
        <v>33</v>
      </c>
      <c r="K136" s="49" t="s">
        <v>59</v>
      </c>
      <c r="L136" s="4">
        <v>1861.6666666666667</v>
      </c>
      <c r="M136" s="4">
        <v>5585</v>
      </c>
      <c r="N136" s="5">
        <v>1992.9141666666667</v>
      </c>
      <c r="O136" s="5">
        <v>5978.7425000000003</v>
      </c>
      <c r="P136" s="6">
        <v>4166.666666666667</v>
      </c>
      <c r="Q136" s="7">
        <v>12500</v>
      </c>
      <c r="R136" s="5">
        <f t="shared" si="18"/>
        <v>3079.7904166666667</v>
      </c>
      <c r="S136" s="8">
        <f t="shared" si="19"/>
        <v>9239.3712500000001</v>
      </c>
      <c r="T136" s="38"/>
    </row>
    <row r="137" spans="1:20" s="12" customFormat="1" ht="22.5" x14ac:dyDescent="0.2">
      <c r="A137" s="49" t="s">
        <v>16</v>
      </c>
      <c r="B137" s="50" t="s">
        <v>548</v>
      </c>
      <c r="C137" s="51" t="s">
        <v>267</v>
      </c>
      <c r="D137" s="51">
        <v>1</v>
      </c>
      <c r="E137" s="52" t="s">
        <v>549</v>
      </c>
      <c r="F137" s="53" t="s">
        <v>550</v>
      </c>
      <c r="G137" s="53" t="s">
        <v>77</v>
      </c>
      <c r="H137" s="54" t="s">
        <v>551</v>
      </c>
      <c r="I137" s="49" t="s">
        <v>189</v>
      </c>
      <c r="J137" s="49" t="s">
        <v>128</v>
      </c>
      <c r="K137" s="49" t="s">
        <v>552</v>
      </c>
      <c r="L137" s="4">
        <v>96714</v>
      </c>
      <c r="M137" s="4">
        <v>96714</v>
      </c>
      <c r="N137" s="5">
        <v>103532.337</v>
      </c>
      <c r="O137" s="5">
        <v>103532.337</v>
      </c>
      <c r="P137" s="6">
        <v>110376.75</v>
      </c>
      <c r="Q137" s="7">
        <v>110376.75</v>
      </c>
      <c r="R137" s="5">
        <f t="shared" si="18"/>
        <v>106954.5435</v>
      </c>
      <c r="S137" s="8">
        <f t="shared" si="19"/>
        <v>106954.5435</v>
      </c>
      <c r="T137" s="38"/>
    </row>
    <row r="138" spans="1:20" s="12" customFormat="1" ht="22.5" x14ac:dyDescent="0.2">
      <c r="A138" s="49" t="s">
        <v>16</v>
      </c>
      <c r="B138" s="50" t="s">
        <v>553</v>
      </c>
      <c r="C138" s="51" t="s">
        <v>36</v>
      </c>
      <c r="D138" s="51">
        <v>20</v>
      </c>
      <c r="E138" s="52" t="s">
        <v>554</v>
      </c>
      <c r="F138" s="53" t="s">
        <v>555</v>
      </c>
      <c r="G138" s="53" t="s">
        <v>30</v>
      </c>
      <c r="H138" s="54" t="s">
        <v>556</v>
      </c>
      <c r="I138" s="49" t="s">
        <v>41</v>
      </c>
      <c r="J138" s="49" t="s">
        <v>33</v>
      </c>
      <c r="K138" s="49" t="s">
        <v>234</v>
      </c>
      <c r="L138" s="4">
        <v>2018.1</v>
      </c>
      <c r="M138" s="4">
        <v>40362</v>
      </c>
      <c r="N138" s="5">
        <v>2160.3760499999999</v>
      </c>
      <c r="O138" s="5">
        <v>43207.521000000001</v>
      </c>
      <c r="P138" s="6">
        <v>2232.4499999999998</v>
      </c>
      <c r="Q138" s="7">
        <v>44649</v>
      </c>
      <c r="R138" s="5">
        <f t="shared" si="18"/>
        <v>2196.4130249999998</v>
      </c>
      <c r="S138" s="8">
        <f t="shared" si="19"/>
        <v>43928.260500000004</v>
      </c>
      <c r="T138" s="38"/>
    </row>
    <row r="139" spans="1:20" s="12" customFormat="1" ht="33.75" x14ac:dyDescent="0.2">
      <c r="A139" s="49" t="s">
        <v>16</v>
      </c>
      <c r="B139" s="50" t="s">
        <v>557</v>
      </c>
      <c r="C139" s="51" t="s">
        <v>36</v>
      </c>
      <c r="D139" s="51">
        <v>10</v>
      </c>
      <c r="E139" s="52" t="s">
        <v>558</v>
      </c>
      <c r="F139" s="53" t="s">
        <v>559</v>
      </c>
      <c r="G139" s="53" t="s">
        <v>30</v>
      </c>
      <c r="H139" s="54" t="s">
        <v>556</v>
      </c>
      <c r="I139" s="49" t="s">
        <v>41</v>
      </c>
      <c r="J139" s="49" t="s">
        <v>33</v>
      </c>
      <c r="K139" s="49" t="s">
        <v>560</v>
      </c>
      <c r="L139" s="4">
        <v>3371.6</v>
      </c>
      <c r="M139" s="4">
        <v>33716</v>
      </c>
      <c r="N139" s="5">
        <v>3609.2977999999998</v>
      </c>
      <c r="O139" s="5">
        <v>36092.978000000003</v>
      </c>
      <c r="P139" s="6">
        <v>4401.0749999999998</v>
      </c>
      <c r="Q139" s="7">
        <v>44010.75</v>
      </c>
      <c r="R139" s="5">
        <f t="shared" si="18"/>
        <v>4005.1863999999996</v>
      </c>
      <c r="S139" s="8">
        <f t="shared" si="19"/>
        <v>40051.864000000001</v>
      </c>
      <c r="T139" s="38"/>
    </row>
    <row r="140" spans="1:20" s="12" customFormat="1" ht="45" x14ac:dyDescent="0.2">
      <c r="A140" s="49" t="s">
        <v>16</v>
      </c>
      <c r="B140" s="50" t="s">
        <v>561</v>
      </c>
      <c r="C140" s="51" t="s">
        <v>70</v>
      </c>
      <c r="D140" s="51">
        <v>1</v>
      </c>
      <c r="E140" s="52" t="s">
        <v>562</v>
      </c>
      <c r="F140" s="53" t="s">
        <v>563</v>
      </c>
      <c r="G140" s="53" t="e">
        <v>#N/A</v>
      </c>
      <c r="H140" s="54" t="s">
        <v>564</v>
      </c>
      <c r="I140" s="49" t="s">
        <v>101</v>
      </c>
      <c r="J140" s="49" t="s">
        <v>26</v>
      </c>
      <c r="K140" s="49" t="s">
        <v>279</v>
      </c>
      <c r="L140" s="4">
        <v>32411</v>
      </c>
      <c r="M140" s="4">
        <v>32411</v>
      </c>
      <c r="N140" s="5">
        <v>34695.9755</v>
      </c>
      <c r="O140" s="5">
        <v>34695.9755</v>
      </c>
      <c r="P140" s="6">
        <v>33448.75</v>
      </c>
      <c r="Q140" s="7">
        <v>33448.75</v>
      </c>
      <c r="R140" s="5">
        <f t="shared" si="18"/>
        <v>34072.36275</v>
      </c>
      <c r="S140" s="8">
        <f t="shared" si="19"/>
        <v>34072.36275</v>
      </c>
      <c r="T140" s="38"/>
    </row>
    <row r="141" spans="1:20" s="12" customFormat="1" ht="11.25" x14ac:dyDescent="0.2">
      <c r="A141" s="49" t="s">
        <v>16</v>
      </c>
      <c r="B141" s="50" t="s">
        <v>565</v>
      </c>
      <c r="C141" s="51" t="s">
        <v>36</v>
      </c>
      <c r="D141" s="51">
        <v>1</v>
      </c>
      <c r="E141" s="52" t="e">
        <v>#N/A</v>
      </c>
      <c r="F141" s="52" t="e">
        <v>#N/A</v>
      </c>
      <c r="G141" s="53" t="e">
        <v>#N/A</v>
      </c>
      <c r="H141" s="54" t="e">
        <v>#N/A</v>
      </c>
      <c r="I141" s="49" t="e">
        <v>#N/A</v>
      </c>
      <c r="J141" s="49" t="e">
        <v>#N/A</v>
      </c>
      <c r="K141" s="49" t="e">
        <v>#N/A</v>
      </c>
      <c r="L141" s="4">
        <v>24444</v>
      </c>
      <c r="M141" s="4">
        <v>24444</v>
      </c>
      <c r="N141" s="5">
        <v>26167.302</v>
      </c>
      <c r="O141" s="5">
        <v>26167.302</v>
      </c>
      <c r="P141" s="6">
        <v>104052</v>
      </c>
      <c r="Q141" s="7">
        <v>104052</v>
      </c>
      <c r="R141" s="5">
        <f t="shared" si="18"/>
        <v>65109.650999999998</v>
      </c>
      <c r="S141" s="8">
        <f t="shared" si="19"/>
        <v>65109.650999999998</v>
      </c>
      <c r="T141" s="38"/>
    </row>
    <row r="142" spans="1:20" s="12" customFormat="1" ht="45" x14ac:dyDescent="0.2">
      <c r="A142" s="49" t="s">
        <v>16</v>
      </c>
      <c r="B142" s="50" t="s">
        <v>566</v>
      </c>
      <c r="C142" s="51" t="s">
        <v>36</v>
      </c>
      <c r="D142" s="51">
        <v>5</v>
      </c>
      <c r="E142" s="52" t="s">
        <v>567</v>
      </c>
      <c r="F142" s="53" t="s">
        <v>568</v>
      </c>
      <c r="G142" s="53" t="s">
        <v>30</v>
      </c>
      <c r="H142" s="54" t="s">
        <v>569</v>
      </c>
      <c r="I142" s="49" t="s">
        <v>115</v>
      </c>
      <c r="J142" s="49" t="s">
        <v>26</v>
      </c>
      <c r="K142" s="49" t="s">
        <v>570</v>
      </c>
      <c r="L142" s="4">
        <v>45897.4</v>
      </c>
      <c r="M142" s="4">
        <v>229487</v>
      </c>
      <c r="N142" s="5">
        <v>49133.166700000002</v>
      </c>
      <c r="O142" s="5">
        <v>245665.83350000001</v>
      </c>
      <c r="P142" s="6">
        <v>47706.75</v>
      </c>
      <c r="Q142" s="7">
        <v>238533.75</v>
      </c>
      <c r="R142" s="5">
        <f t="shared" si="18"/>
        <v>48419.958350000001</v>
      </c>
      <c r="S142" s="8">
        <f t="shared" si="19"/>
        <v>242099.79175</v>
      </c>
      <c r="T142" s="38"/>
    </row>
    <row r="143" spans="1:20" s="12" customFormat="1" ht="22.5" x14ac:dyDescent="0.2">
      <c r="A143" s="49" t="s">
        <v>16</v>
      </c>
      <c r="B143" s="50" t="s">
        <v>571</v>
      </c>
      <c r="C143" s="51" t="s">
        <v>70</v>
      </c>
      <c r="D143" s="51">
        <v>1</v>
      </c>
      <c r="E143" s="52" t="s">
        <v>572</v>
      </c>
      <c r="F143" s="53" t="s">
        <v>573</v>
      </c>
      <c r="G143" s="53" t="s">
        <v>30</v>
      </c>
      <c r="H143" s="54" t="s">
        <v>574</v>
      </c>
      <c r="I143" s="49" t="s">
        <v>101</v>
      </c>
      <c r="J143" s="49" t="s">
        <v>22</v>
      </c>
      <c r="K143" s="49" t="s">
        <v>383</v>
      </c>
      <c r="L143" s="4">
        <v>35573</v>
      </c>
      <c r="M143" s="4">
        <v>35573</v>
      </c>
      <c r="N143" s="5">
        <v>38080.896500000003</v>
      </c>
      <c r="O143" s="5">
        <v>38080.896500000003</v>
      </c>
      <c r="P143" s="6">
        <v>30271.200000000001</v>
      </c>
      <c r="Q143" s="7">
        <v>30271.200000000001</v>
      </c>
      <c r="R143" s="5">
        <f t="shared" si="18"/>
        <v>34176.04825</v>
      </c>
      <c r="S143" s="8">
        <f t="shared" si="19"/>
        <v>34176.04825</v>
      </c>
      <c r="T143" s="38"/>
    </row>
    <row r="144" spans="1:20" s="12" customFormat="1" ht="22.5" x14ac:dyDescent="0.2">
      <c r="A144" s="49" t="s">
        <v>16</v>
      </c>
      <c r="B144" s="50" t="s">
        <v>575</v>
      </c>
      <c r="C144" s="51" t="s">
        <v>576</v>
      </c>
      <c r="D144" s="51">
        <v>1</v>
      </c>
      <c r="E144" s="52" t="s">
        <v>577</v>
      </c>
      <c r="F144" s="53" t="s">
        <v>578</v>
      </c>
      <c r="G144" s="53" t="s">
        <v>77</v>
      </c>
      <c r="H144" s="54" t="s">
        <v>579</v>
      </c>
      <c r="I144" s="49" t="s">
        <v>388</v>
      </c>
      <c r="J144" s="49" t="s">
        <v>33</v>
      </c>
      <c r="K144" s="49" t="s">
        <v>580</v>
      </c>
      <c r="L144" s="4">
        <v>43597</v>
      </c>
      <c r="M144" s="4">
        <v>43597</v>
      </c>
      <c r="N144" s="5">
        <v>46670.588499999998</v>
      </c>
      <c r="O144" s="5">
        <v>46670.588499999998</v>
      </c>
      <c r="P144" s="6"/>
      <c r="Q144" s="7" t="s">
        <v>37</v>
      </c>
      <c r="R144" s="5">
        <v>46670.794249999999</v>
      </c>
      <c r="S144" s="8">
        <v>46671</v>
      </c>
      <c r="T144" s="38"/>
    </row>
    <row r="145" spans="1:20" s="12" customFormat="1" ht="22.5" x14ac:dyDescent="0.2">
      <c r="A145" s="49" t="s">
        <v>16</v>
      </c>
      <c r="B145" s="50" t="s">
        <v>581</v>
      </c>
      <c r="C145" s="51" t="s">
        <v>576</v>
      </c>
      <c r="D145" s="51">
        <v>1</v>
      </c>
      <c r="E145" s="52" t="s">
        <v>582</v>
      </c>
      <c r="F145" s="53" t="s">
        <v>583</v>
      </c>
      <c r="G145" s="53" t="s">
        <v>30</v>
      </c>
      <c r="H145" s="54" t="s">
        <v>579</v>
      </c>
      <c r="I145" s="49" t="s">
        <v>388</v>
      </c>
      <c r="J145" s="49" t="s">
        <v>33</v>
      </c>
      <c r="K145" s="49" t="s">
        <v>59</v>
      </c>
      <c r="L145" s="4">
        <v>24572</v>
      </c>
      <c r="M145" s="4">
        <v>24572</v>
      </c>
      <c r="N145" s="5">
        <v>26304.326000000001</v>
      </c>
      <c r="O145" s="5">
        <v>26304.326000000001</v>
      </c>
      <c r="P145" s="6">
        <v>28449</v>
      </c>
      <c r="Q145" s="7">
        <v>28449</v>
      </c>
      <c r="R145" s="5">
        <f>(N145+P145)/2</f>
        <v>27376.663</v>
      </c>
      <c r="S145" s="8">
        <f>(O145+Q145)/2</f>
        <v>27376.663</v>
      </c>
      <c r="T145" s="38"/>
    </row>
    <row r="146" spans="1:20" s="12" customFormat="1" ht="33.75" x14ac:dyDescent="0.2">
      <c r="A146" s="49" t="s">
        <v>16</v>
      </c>
      <c r="B146" s="50" t="s">
        <v>584</v>
      </c>
      <c r="C146" s="51" t="s">
        <v>36</v>
      </c>
      <c r="D146" s="51">
        <v>1</v>
      </c>
      <c r="E146" s="52" t="s">
        <v>585</v>
      </c>
      <c r="F146" s="53" t="s">
        <v>586</v>
      </c>
      <c r="G146" s="53" t="s">
        <v>77</v>
      </c>
      <c r="H146" s="54" t="s">
        <v>587</v>
      </c>
      <c r="I146" s="49" t="s">
        <v>588</v>
      </c>
      <c r="J146" s="49" t="s">
        <v>589</v>
      </c>
      <c r="K146" s="49" t="s">
        <v>590</v>
      </c>
      <c r="L146" s="4">
        <v>18024</v>
      </c>
      <c r="M146" s="4">
        <v>18024</v>
      </c>
      <c r="N146" s="5">
        <v>19294.691999999999</v>
      </c>
      <c r="O146" s="5">
        <v>19294.691999999999</v>
      </c>
      <c r="P146" s="6"/>
      <c r="Q146" s="7" t="s">
        <v>37</v>
      </c>
      <c r="R146" s="5">
        <v>19294.845999999998</v>
      </c>
      <c r="S146" s="8">
        <v>19295</v>
      </c>
      <c r="T146" s="38"/>
    </row>
    <row r="147" spans="1:20" s="12" customFormat="1" ht="33.75" x14ac:dyDescent="0.2">
      <c r="A147" s="49" t="s">
        <v>178</v>
      </c>
      <c r="B147" s="50" t="s">
        <v>591</v>
      </c>
      <c r="C147" s="51" t="s">
        <v>180</v>
      </c>
      <c r="D147" s="51">
        <v>21</v>
      </c>
      <c r="E147" s="52" t="s">
        <v>592</v>
      </c>
      <c r="F147" s="53" t="s">
        <v>593</v>
      </c>
      <c r="G147" s="53" t="s">
        <v>30</v>
      </c>
      <c r="H147" s="54" t="s">
        <v>594</v>
      </c>
      <c r="I147" s="49" t="s">
        <v>41</v>
      </c>
      <c r="J147" s="49" t="s">
        <v>33</v>
      </c>
      <c r="K147" s="49" t="s">
        <v>595</v>
      </c>
      <c r="L147" s="4">
        <v>3419.8095238095239</v>
      </c>
      <c r="M147" s="4">
        <v>71816</v>
      </c>
      <c r="N147" s="5">
        <v>1054</v>
      </c>
      <c r="O147" s="5">
        <v>22139</v>
      </c>
      <c r="P147" s="27">
        <v>1054.1314285714284</v>
      </c>
      <c r="Q147" s="28">
        <v>22136.76</v>
      </c>
      <c r="R147" s="5">
        <v>1054</v>
      </c>
      <c r="S147" s="5">
        <v>22139</v>
      </c>
      <c r="T147" s="38"/>
    </row>
    <row r="148" spans="1:20" s="12" customFormat="1" ht="22.5" x14ac:dyDescent="0.2">
      <c r="A148" s="49" t="s">
        <v>178</v>
      </c>
      <c r="B148" s="50" t="s">
        <v>596</v>
      </c>
      <c r="C148" s="51" t="s">
        <v>180</v>
      </c>
      <c r="D148" s="51">
        <v>28</v>
      </c>
      <c r="E148" s="52" t="s">
        <v>597</v>
      </c>
      <c r="F148" s="53" t="s">
        <v>598</v>
      </c>
      <c r="G148" s="53" t="s">
        <v>30</v>
      </c>
      <c r="H148" s="54" t="s">
        <v>599</v>
      </c>
      <c r="I148" s="49" t="s">
        <v>41</v>
      </c>
      <c r="J148" s="49" t="s">
        <v>33</v>
      </c>
      <c r="K148" s="49" t="s">
        <v>122</v>
      </c>
      <c r="L148" s="4">
        <v>453.46428571428572</v>
      </c>
      <c r="M148" s="4">
        <v>12697</v>
      </c>
      <c r="N148" s="5">
        <v>470</v>
      </c>
      <c r="O148" s="5">
        <v>13172</v>
      </c>
      <c r="P148" s="27">
        <v>442.70821428571429</v>
      </c>
      <c r="Q148" s="28">
        <v>12395.83</v>
      </c>
      <c r="R148" s="5">
        <v>470</v>
      </c>
      <c r="S148" s="5">
        <v>13172</v>
      </c>
      <c r="T148" s="38"/>
    </row>
    <row r="149" spans="1:20" s="12" customFormat="1" ht="22.5" x14ac:dyDescent="0.2">
      <c r="A149" s="49" t="s">
        <v>178</v>
      </c>
      <c r="B149" s="50" t="s">
        <v>600</v>
      </c>
      <c r="C149" s="51" t="s">
        <v>180</v>
      </c>
      <c r="D149" s="51">
        <v>21</v>
      </c>
      <c r="E149" s="52" t="s">
        <v>601</v>
      </c>
      <c r="F149" s="53" t="s">
        <v>602</v>
      </c>
      <c r="G149" s="53" t="s">
        <v>30</v>
      </c>
      <c r="H149" s="54" t="s">
        <v>599</v>
      </c>
      <c r="I149" s="49" t="s">
        <v>41</v>
      </c>
      <c r="J149" s="49" t="s">
        <v>33</v>
      </c>
      <c r="K149" s="49" t="s">
        <v>122</v>
      </c>
      <c r="L149" s="4">
        <v>604.61904761904759</v>
      </c>
      <c r="M149" s="4">
        <v>12697</v>
      </c>
      <c r="N149" s="5">
        <v>627</v>
      </c>
      <c r="O149" s="5">
        <v>13172</v>
      </c>
      <c r="P149" s="27">
        <v>590.27761904761905</v>
      </c>
      <c r="Q149" s="28">
        <v>12395.83</v>
      </c>
      <c r="R149" s="5">
        <v>627</v>
      </c>
      <c r="S149" s="5">
        <v>13172</v>
      </c>
      <c r="T149" s="38"/>
    </row>
    <row r="150" spans="1:20" s="12" customFormat="1" ht="22.5" x14ac:dyDescent="0.2">
      <c r="A150" s="49" t="s">
        <v>16</v>
      </c>
      <c r="B150" s="50" t="s">
        <v>603</v>
      </c>
      <c r="C150" s="51" t="s">
        <v>36</v>
      </c>
      <c r="D150" s="51">
        <v>28</v>
      </c>
      <c r="E150" s="52" t="s">
        <v>604</v>
      </c>
      <c r="F150" s="53" t="s">
        <v>605</v>
      </c>
      <c r="G150" s="53" t="s">
        <v>30</v>
      </c>
      <c r="H150" s="54" t="s">
        <v>606</v>
      </c>
      <c r="I150" s="49" t="s">
        <v>41</v>
      </c>
      <c r="J150" s="49" t="s">
        <v>33</v>
      </c>
      <c r="K150" s="49" t="s">
        <v>122</v>
      </c>
      <c r="L150" s="4">
        <v>1238.82142857143</v>
      </c>
      <c r="M150" s="4">
        <v>34687.000000000044</v>
      </c>
      <c r="N150" s="5">
        <v>1326.1583392857158</v>
      </c>
      <c r="O150" s="5">
        <v>37132.433500000043</v>
      </c>
      <c r="P150" s="6">
        <v>1277.9464285714287</v>
      </c>
      <c r="Q150" s="7">
        <v>35782.5</v>
      </c>
      <c r="R150" s="5">
        <f t="shared" ref="R150:S157" si="20">(N150+P150)/2</f>
        <v>1302.0523839285722</v>
      </c>
      <c r="S150" s="8">
        <f t="shared" si="20"/>
        <v>36457.466750000021</v>
      </c>
      <c r="T150" s="38"/>
    </row>
    <row r="151" spans="1:20" s="12" customFormat="1" ht="45" x14ac:dyDescent="0.2">
      <c r="A151" s="49" t="s">
        <v>16</v>
      </c>
      <c r="B151" s="50" t="s">
        <v>607</v>
      </c>
      <c r="C151" s="51" t="s">
        <v>18</v>
      </c>
      <c r="D151" s="51">
        <v>1</v>
      </c>
      <c r="E151" s="52" t="s">
        <v>608</v>
      </c>
      <c r="F151" s="53" t="s">
        <v>609</v>
      </c>
      <c r="G151" s="53" t="s">
        <v>30</v>
      </c>
      <c r="H151" s="54" t="s">
        <v>610</v>
      </c>
      <c r="I151" s="49" t="s">
        <v>64</v>
      </c>
      <c r="J151" s="49" t="s">
        <v>26</v>
      </c>
      <c r="K151" s="49" t="s">
        <v>122</v>
      </c>
      <c r="L151" s="4">
        <v>120526</v>
      </c>
      <c r="M151" s="4">
        <v>120526</v>
      </c>
      <c r="N151" s="5">
        <v>129023.083</v>
      </c>
      <c r="O151" s="5">
        <v>129023.083</v>
      </c>
      <c r="P151" s="6">
        <v>140410.5</v>
      </c>
      <c r="Q151" s="7">
        <v>140410.5</v>
      </c>
      <c r="R151" s="5">
        <f t="shared" si="20"/>
        <v>134716.79149999999</v>
      </c>
      <c r="S151" s="8">
        <f t="shared" si="20"/>
        <v>134716.79149999999</v>
      </c>
      <c r="T151" s="38"/>
    </row>
    <row r="152" spans="1:20" s="12" customFormat="1" ht="45" x14ac:dyDescent="0.2">
      <c r="A152" s="49" t="s">
        <v>16</v>
      </c>
      <c r="B152" s="50" t="s">
        <v>611</v>
      </c>
      <c r="C152" s="51" t="s">
        <v>70</v>
      </c>
      <c r="D152" s="51">
        <v>1</v>
      </c>
      <c r="E152" s="52" t="s">
        <v>612</v>
      </c>
      <c r="F152" s="53" t="s">
        <v>613</v>
      </c>
      <c r="G152" s="53" t="s">
        <v>30</v>
      </c>
      <c r="H152" s="54" t="s">
        <v>614</v>
      </c>
      <c r="I152" s="49" t="s">
        <v>101</v>
      </c>
      <c r="J152" s="49" t="s">
        <v>26</v>
      </c>
      <c r="K152" s="49" t="s">
        <v>251</v>
      </c>
      <c r="L152" s="4">
        <v>19360</v>
      </c>
      <c r="M152" s="4">
        <v>19360</v>
      </c>
      <c r="N152" s="5">
        <v>20724.88</v>
      </c>
      <c r="O152" s="5">
        <v>20724.88</v>
      </c>
      <c r="P152" s="6">
        <v>21387</v>
      </c>
      <c r="Q152" s="7">
        <v>21387</v>
      </c>
      <c r="R152" s="5">
        <f t="shared" si="20"/>
        <v>21055.940000000002</v>
      </c>
      <c r="S152" s="8">
        <f t="shared" si="20"/>
        <v>21055.940000000002</v>
      </c>
      <c r="T152" s="38"/>
    </row>
    <row r="153" spans="1:20" s="12" customFormat="1" ht="45" x14ac:dyDescent="0.2">
      <c r="A153" s="49" t="s">
        <v>16</v>
      </c>
      <c r="B153" s="50" t="s">
        <v>615</v>
      </c>
      <c r="C153" s="51" t="s">
        <v>70</v>
      </c>
      <c r="D153" s="51">
        <v>1</v>
      </c>
      <c r="E153" s="52" t="s">
        <v>616</v>
      </c>
      <c r="F153" s="53" t="s">
        <v>617</v>
      </c>
      <c r="G153" s="53" t="s">
        <v>30</v>
      </c>
      <c r="H153" s="54" t="s">
        <v>614</v>
      </c>
      <c r="I153" s="49" t="s">
        <v>101</v>
      </c>
      <c r="J153" s="49" t="s">
        <v>26</v>
      </c>
      <c r="K153" s="49" t="s">
        <v>251</v>
      </c>
      <c r="L153" s="4">
        <v>22282</v>
      </c>
      <c r="M153" s="4">
        <v>22282</v>
      </c>
      <c r="N153" s="5">
        <v>23852.881000000001</v>
      </c>
      <c r="O153" s="5">
        <v>23852.881000000001</v>
      </c>
      <c r="P153" s="6">
        <v>21387</v>
      </c>
      <c r="Q153" s="7">
        <v>21387</v>
      </c>
      <c r="R153" s="5">
        <f t="shared" si="20"/>
        <v>22619.940500000001</v>
      </c>
      <c r="S153" s="8">
        <f t="shared" si="20"/>
        <v>22619.940500000001</v>
      </c>
      <c r="T153" s="38"/>
    </row>
    <row r="154" spans="1:20" s="12" customFormat="1" ht="45" x14ac:dyDescent="0.2">
      <c r="A154" s="49" t="s">
        <v>16</v>
      </c>
      <c r="B154" s="50" t="s">
        <v>618</v>
      </c>
      <c r="C154" s="51" t="s">
        <v>70</v>
      </c>
      <c r="D154" s="51">
        <v>1</v>
      </c>
      <c r="E154" s="52" t="s">
        <v>619</v>
      </c>
      <c r="F154" s="53" t="s">
        <v>620</v>
      </c>
      <c r="G154" s="53" t="s">
        <v>77</v>
      </c>
      <c r="H154" s="54" t="s">
        <v>621</v>
      </c>
      <c r="I154" s="49" t="s">
        <v>121</v>
      </c>
      <c r="J154" s="49" t="s">
        <v>26</v>
      </c>
      <c r="K154" s="49" t="s">
        <v>457</v>
      </c>
      <c r="L154" s="4">
        <v>67478</v>
      </c>
      <c r="M154" s="4">
        <v>67478</v>
      </c>
      <c r="N154" s="5">
        <v>72235.198999999993</v>
      </c>
      <c r="O154" s="5">
        <v>72235.198999999993</v>
      </c>
      <c r="P154" s="6">
        <v>71576.25</v>
      </c>
      <c r="Q154" s="7">
        <v>71576.25</v>
      </c>
      <c r="R154" s="5">
        <f t="shared" si="20"/>
        <v>71905.724499999997</v>
      </c>
      <c r="S154" s="8">
        <f t="shared" si="20"/>
        <v>71905.724499999997</v>
      </c>
      <c r="T154" s="38"/>
    </row>
    <row r="155" spans="1:20" s="12" customFormat="1" ht="45" x14ac:dyDescent="0.2">
      <c r="A155" s="49" t="s">
        <v>16</v>
      </c>
      <c r="B155" s="55" t="s">
        <v>622</v>
      </c>
      <c r="C155" s="51" t="s">
        <v>70</v>
      </c>
      <c r="D155" s="51">
        <v>1</v>
      </c>
      <c r="E155" s="52" t="s">
        <v>623</v>
      </c>
      <c r="F155" s="53" t="s">
        <v>624</v>
      </c>
      <c r="G155" s="53" t="s">
        <v>30</v>
      </c>
      <c r="H155" s="54" t="s">
        <v>621</v>
      </c>
      <c r="I155" s="49" t="s">
        <v>121</v>
      </c>
      <c r="J155" s="49" t="s">
        <v>26</v>
      </c>
      <c r="K155" s="49" t="s">
        <v>457</v>
      </c>
      <c r="L155" s="4">
        <v>43046</v>
      </c>
      <c r="M155" s="4">
        <v>43046</v>
      </c>
      <c r="N155" s="5">
        <v>46080.743000000002</v>
      </c>
      <c r="O155" s="5">
        <v>46080.743000000002</v>
      </c>
      <c r="P155" s="6">
        <v>45689.25</v>
      </c>
      <c r="Q155" s="7">
        <v>45689.25</v>
      </c>
      <c r="R155" s="5">
        <f t="shared" si="20"/>
        <v>45884.996500000001</v>
      </c>
      <c r="S155" s="8">
        <f t="shared" si="20"/>
        <v>45884.996500000001</v>
      </c>
      <c r="T155" s="38"/>
    </row>
    <row r="156" spans="1:20" s="12" customFormat="1" ht="22.5" x14ac:dyDescent="0.2">
      <c r="A156" s="49" t="s">
        <v>16</v>
      </c>
      <c r="B156" s="50" t="s">
        <v>625</v>
      </c>
      <c r="C156" s="51" t="s">
        <v>532</v>
      </c>
      <c r="D156" s="51">
        <v>1</v>
      </c>
      <c r="E156" s="52" t="s">
        <v>626</v>
      </c>
      <c r="F156" s="53" t="s">
        <v>627</v>
      </c>
      <c r="G156" s="53" t="s">
        <v>30</v>
      </c>
      <c r="H156" s="54" t="s">
        <v>628</v>
      </c>
      <c r="I156" s="49" t="s">
        <v>21</v>
      </c>
      <c r="J156" s="49" t="s">
        <v>33</v>
      </c>
      <c r="K156" s="49" t="s">
        <v>42</v>
      </c>
      <c r="L156" s="4">
        <v>21118</v>
      </c>
      <c r="M156" s="4">
        <v>21118</v>
      </c>
      <c r="N156" s="5">
        <v>22606.819</v>
      </c>
      <c r="O156" s="5">
        <v>22606.819</v>
      </c>
      <c r="P156" s="6">
        <v>41845.5</v>
      </c>
      <c r="Q156" s="7">
        <v>41845.5</v>
      </c>
      <c r="R156" s="5">
        <f t="shared" si="20"/>
        <v>32226.159500000002</v>
      </c>
      <c r="S156" s="8">
        <f t="shared" si="20"/>
        <v>32226.159500000002</v>
      </c>
      <c r="T156" s="38"/>
    </row>
    <row r="157" spans="1:20" s="12" customFormat="1" ht="22.5" x14ac:dyDescent="0.2">
      <c r="A157" s="49" t="s">
        <v>16</v>
      </c>
      <c r="B157" s="50" t="s">
        <v>629</v>
      </c>
      <c r="C157" s="51" t="s">
        <v>532</v>
      </c>
      <c r="D157" s="51">
        <v>1</v>
      </c>
      <c r="E157" s="52" t="s">
        <v>630</v>
      </c>
      <c r="F157" s="53" t="s">
        <v>631</v>
      </c>
      <c r="G157" s="53" t="s">
        <v>77</v>
      </c>
      <c r="H157" s="54" t="s">
        <v>628</v>
      </c>
      <c r="I157" s="49" t="s">
        <v>21</v>
      </c>
      <c r="J157" s="49" t="s">
        <v>33</v>
      </c>
      <c r="K157" s="49" t="s">
        <v>42</v>
      </c>
      <c r="L157" s="4">
        <v>33248</v>
      </c>
      <c r="M157" s="4">
        <v>33248</v>
      </c>
      <c r="N157" s="5">
        <v>35591.983999999997</v>
      </c>
      <c r="O157" s="5">
        <v>35591.983999999997</v>
      </c>
      <c r="P157" s="6">
        <v>36965.25</v>
      </c>
      <c r="Q157" s="7">
        <v>36965.25</v>
      </c>
      <c r="R157" s="5">
        <f t="shared" si="20"/>
        <v>36278.616999999998</v>
      </c>
      <c r="S157" s="8">
        <f t="shared" si="20"/>
        <v>36278.616999999998</v>
      </c>
      <c r="T157" s="38"/>
    </row>
    <row r="158" spans="1:20" s="12" customFormat="1" ht="45" x14ac:dyDescent="0.2">
      <c r="A158" s="49" t="s">
        <v>178</v>
      </c>
      <c r="B158" s="50" t="s">
        <v>632</v>
      </c>
      <c r="C158" s="51" t="s">
        <v>267</v>
      </c>
      <c r="D158" s="51">
        <v>1</v>
      </c>
      <c r="E158" s="52" t="s">
        <v>633</v>
      </c>
      <c r="F158" s="53" t="s">
        <v>634</v>
      </c>
      <c r="G158" s="53" t="s">
        <v>30</v>
      </c>
      <c r="H158" s="54" t="s">
        <v>635</v>
      </c>
      <c r="I158" s="49" t="s">
        <v>165</v>
      </c>
      <c r="J158" s="49" t="s">
        <v>636</v>
      </c>
      <c r="K158" s="49" t="s">
        <v>637</v>
      </c>
      <c r="L158" s="4">
        <v>43308</v>
      </c>
      <c r="M158" s="4">
        <v>43308</v>
      </c>
      <c r="N158" s="5">
        <v>26200</v>
      </c>
      <c r="O158" s="5">
        <v>26200</v>
      </c>
      <c r="P158" s="27">
        <v>25272.880000000001</v>
      </c>
      <c r="Q158" s="28">
        <v>25272.880000000001</v>
      </c>
      <c r="R158" s="5">
        <v>26200</v>
      </c>
      <c r="S158" s="5">
        <v>26200</v>
      </c>
      <c r="T158" s="38"/>
    </row>
    <row r="159" spans="1:20" s="12" customFormat="1" ht="45" x14ac:dyDescent="0.2">
      <c r="A159" s="49" t="s">
        <v>178</v>
      </c>
      <c r="B159" s="50" t="s">
        <v>638</v>
      </c>
      <c r="C159" s="51" t="s">
        <v>639</v>
      </c>
      <c r="D159" s="51">
        <v>1</v>
      </c>
      <c r="E159" s="52" t="s">
        <v>640</v>
      </c>
      <c r="F159" s="53" t="s">
        <v>641</v>
      </c>
      <c r="G159" s="53" t="s">
        <v>30</v>
      </c>
      <c r="H159" s="54" t="s">
        <v>635</v>
      </c>
      <c r="I159" s="49" t="s">
        <v>165</v>
      </c>
      <c r="J159" s="49" t="s">
        <v>642</v>
      </c>
      <c r="K159" s="49" t="s">
        <v>637</v>
      </c>
      <c r="L159" s="4">
        <v>82563</v>
      </c>
      <c r="M159" s="4">
        <v>82563</v>
      </c>
      <c r="N159" s="5">
        <v>26200</v>
      </c>
      <c r="O159" s="5">
        <v>26200</v>
      </c>
      <c r="P159" s="27">
        <v>25272.880000000001</v>
      </c>
      <c r="Q159" s="28">
        <v>25272.880000000001</v>
      </c>
      <c r="R159" s="5">
        <v>26200</v>
      </c>
      <c r="S159" s="5">
        <v>26200</v>
      </c>
      <c r="T159" s="38"/>
    </row>
    <row r="160" spans="1:20" s="12" customFormat="1" ht="33.75" x14ac:dyDescent="0.2">
      <c r="A160" s="49" t="s">
        <v>16</v>
      </c>
      <c r="B160" s="50" t="s">
        <v>643</v>
      </c>
      <c r="C160" s="51" t="s">
        <v>36</v>
      </c>
      <c r="D160" s="51">
        <v>1</v>
      </c>
      <c r="E160" s="52" t="s">
        <v>644</v>
      </c>
      <c r="F160" s="53" t="s">
        <v>645</v>
      </c>
      <c r="G160" s="53" t="s">
        <v>30</v>
      </c>
      <c r="H160" s="54" t="s">
        <v>646</v>
      </c>
      <c r="I160" s="49" t="s">
        <v>588</v>
      </c>
      <c r="J160" s="49" t="s">
        <v>589</v>
      </c>
      <c r="K160" s="49" t="s">
        <v>184</v>
      </c>
      <c r="L160" s="4">
        <v>26910</v>
      </c>
      <c r="M160" s="4">
        <v>26910</v>
      </c>
      <c r="N160" s="5">
        <v>28807.154999999999</v>
      </c>
      <c r="O160" s="5">
        <v>28807.154999999999</v>
      </c>
      <c r="P160" s="6">
        <v>33387.25</v>
      </c>
      <c r="Q160" s="7">
        <v>33387.25</v>
      </c>
      <c r="R160" s="5">
        <f t="shared" ref="R160:S163" si="21">(N160+P160)/2</f>
        <v>31097.202499999999</v>
      </c>
      <c r="S160" s="8">
        <f t="shared" si="21"/>
        <v>31097.202499999999</v>
      </c>
      <c r="T160" s="38"/>
    </row>
    <row r="161" spans="1:20" s="12" customFormat="1" ht="33.75" x14ac:dyDescent="0.2">
      <c r="A161" s="49" t="s">
        <v>16</v>
      </c>
      <c r="B161" s="50" t="s">
        <v>647</v>
      </c>
      <c r="C161" s="51" t="s">
        <v>36</v>
      </c>
      <c r="D161" s="51">
        <v>1</v>
      </c>
      <c r="E161" s="52" t="s">
        <v>648</v>
      </c>
      <c r="F161" s="53" t="s">
        <v>649</v>
      </c>
      <c r="G161" s="53" t="s">
        <v>30</v>
      </c>
      <c r="H161" s="54" t="s">
        <v>650</v>
      </c>
      <c r="I161" s="49" t="s">
        <v>588</v>
      </c>
      <c r="J161" s="49" t="s">
        <v>589</v>
      </c>
      <c r="K161" s="49" t="s">
        <v>184</v>
      </c>
      <c r="L161" s="4">
        <v>55306</v>
      </c>
      <c r="M161" s="4">
        <v>55306</v>
      </c>
      <c r="N161" s="5">
        <v>59205.072999999997</v>
      </c>
      <c r="O161" s="5">
        <v>59205.072999999997</v>
      </c>
      <c r="P161" s="6">
        <v>65388.17</v>
      </c>
      <c r="Q161" s="7">
        <v>65388.17</v>
      </c>
      <c r="R161" s="5">
        <f t="shared" si="21"/>
        <v>62296.621499999994</v>
      </c>
      <c r="S161" s="8">
        <f t="shared" si="21"/>
        <v>62296.621499999994</v>
      </c>
      <c r="T161" s="38"/>
    </row>
    <row r="162" spans="1:20" s="12" customFormat="1" ht="22.5" x14ac:dyDescent="0.2">
      <c r="A162" s="49" t="s">
        <v>16</v>
      </c>
      <c r="B162" s="50" t="s">
        <v>651</v>
      </c>
      <c r="C162" s="51" t="s">
        <v>36</v>
      </c>
      <c r="D162" s="51">
        <v>20</v>
      </c>
      <c r="E162" s="52" t="s">
        <v>652</v>
      </c>
      <c r="F162" s="53" t="s">
        <v>653</v>
      </c>
      <c r="G162" s="53" t="s">
        <v>30</v>
      </c>
      <c r="H162" s="54" t="s">
        <v>654</v>
      </c>
      <c r="I162" s="49" t="s">
        <v>41</v>
      </c>
      <c r="J162" s="49" t="s">
        <v>33</v>
      </c>
      <c r="K162" s="49" t="s">
        <v>47</v>
      </c>
      <c r="L162" s="4">
        <v>2322.35</v>
      </c>
      <c r="M162" s="4">
        <v>46447</v>
      </c>
      <c r="N162" s="5">
        <v>2486.075675</v>
      </c>
      <c r="O162" s="5">
        <v>49721.513500000001</v>
      </c>
      <c r="P162" s="6">
        <v>2232.0500000000002</v>
      </c>
      <c r="Q162" s="7">
        <v>44641</v>
      </c>
      <c r="R162" s="5">
        <f t="shared" si="21"/>
        <v>2359.0628375000001</v>
      </c>
      <c r="S162" s="8">
        <f t="shared" si="21"/>
        <v>47181.25675</v>
      </c>
      <c r="T162" s="38"/>
    </row>
    <row r="163" spans="1:20" s="12" customFormat="1" ht="22.5" x14ac:dyDescent="0.2">
      <c r="A163" s="49" t="s">
        <v>16</v>
      </c>
      <c r="B163" s="50" t="s">
        <v>655</v>
      </c>
      <c r="C163" s="51" t="s">
        <v>36</v>
      </c>
      <c r="D163" s="51">
        <v>50</v>
      </c>
      <c r="E163" s="52" t="s">
        <v>656</v>
      </c>
      <c r="F163" s="53" t="s">
        <v>657</v>
      </c>
      <c r="G163" s="53" t="s">
        <v>30</v>
      </c>
      <c r="H163" s="54" t="s">
        <v>654</v>
      </c>
      <c r="I163" s="49" t="s">
        <v>41</v>
      </c>
      <c r="J163" s="49" t="s">
        <v>33</v>
      </c>
      <c r="K163" s="49" t="s">
        <v>47</v>
      </c>
      <c r="L163" s="4">
        <v>1436.92</v>
      </c>
      <c r="M163" s="4">
        <v>71846</v>
      </c>
      <c r="N163" s="5">
        <v>1538.2228600000001</v>
      </c>
      <c r="O163" s="5">
        <v>76911.142999999996</v>
      </c>
      <c r="P163" s="6">
        <v>1672.78</v>
      </c>
      <c r="Q163" s="7">
        <v>83639</v>
      </c>
      <c r="R163" s="5">
        <f t="shared" si="21"/>
        <v>1605.50143</v>
      </c>
      <c r="S163" s="8">
        <f t="shared" si="21"/>
        <v>80275.071499999991</v>
      </c>
      <c r="T163" s="38"/>
    </row>
    <row r="164" spans="1:20" s="12" customFormat="1" ht="33.75" x14ac:dyDescent="0.2">
      <c r="A164" s="49" t="s">
        <v>178</v>
      </c>
      <c r="B164" s="50" t="s">
        <v>658</v>
      </c>
      <c r="C164" s="51" t="s">
        <v>180</v>
      </c>
      <c r="D164" s="51">
        <v>30</v>
      </c>
      <c r="E164" s="52" t="s">
        <v>659</v>
      </c>
      <c r="F164" s="53" t="s">
        <v>660</v>
      </c>
      <c r="G164" s="53" t="s">
        <v>77</v>
      </c>
      <c r="H164" s="54" t="s">
        <v>661</v>
      </c>
      <c r="I164" s="49" t="s">
        <v>56</v>
      </c>
      <c r="J164" s="49" t="s">
        <v>33</v>
      </c>
      <c r="K164" s="49" t="s">
        <v>487</v>
      </c>
      <c r="L164" s="4">
        <v>1025.9666666666667</v>
      </c>
      <c r="M164" s="4">
        <v>30779</v>
      </c>
      <c r="N164" s="5">
        <v>1064</v>
      </c>
      <c r="O164" s="5">
        <v>31931</v>
      </c>
      <c r="P164" s="27">
        <v>947.87366666666662</v>
      </c>
      <c r="Q164" s="28">
        <v>28436.21</v>
      </c>
      <c r="R164" s="5">
        <v>1064</v>
      </c>
      <c r="S164" s="5">
        <v>31931</v>
      </c>
      <c r="T164" s="38"/>
    </row>
    <row r="165" spans="1:20" s="12" customFormat="1" ht="33.75" x14ac:dyDescent="0.2">
      <c r="A165" s="49" t="s">
        <v>178</v>
      </c>
      <c r="B165" s="50" t="s">
        <v>662</v>
      </c>
      <c r="C165" s="51" t="s">
        <v>180</v>
      </c>
      <c r="D165" s="51">
        <v>30</v>
      </c>
      <c r="E165" s="52" t="s">
        <v>663</v>
      </c>
      <c r="F165" s="53" t="s">
        <v>664</v>
      </c>
      <c r="G165" s="53" t="s">
        <v>30</v>
      </c>
      <c r="H165" s="54" t="s">
        <v>661</v>
      </c>
      <c r="I165" s="49" t="s">
        <v>41</v>
      </c>
      <c r="J165" s="49" t="s">
        <v>33</v>
      </c>
      <c r="K165" s="49" t="s">
        <v>487</v>
      </c>
      <c r="L165" s="4">
        <v>2051.9666666666667</v>
      </c>
      <c r="M165" s="4">
        <v>61559</v>
      </c>
      <c r="N165" s="5">
        <v>2129</v>
      </c>
      <c r="O165" s="5">
        <v>63862</v>
      </c>
      <c r="P165" s="27">
        <v>1895.7476666666666</v>
      </c>
      <c r="Q165" s="28">
        <v>56872.43</v>
      </c>
      <c r="R165" s="5">
        <v>2129</v>
      </c>
      <c r="S165" s="5">
        <v>63862</v>
      </c>
      <c r="T165" s="38"/>
    </row>
    <row r="166" spans="1:20" s="12" customFormat="1" ht="33.75" x14ac:dyDescent="0.2">
      <c r="A166" s="49" t="s">
        <v>178</v>
      </c>
      <c r="B166" s="50" t="s">
        <v>665</v>
      </c>
      <c r="C166" s="51" t="s">
        <v>180</v>
      </c>
      <c r="D166" s="51">
        <v>30</v>
      </c>
      <c r="E166" s="52" t="s">
        <v>666</v>
      </c>
      <c r="F166" s="53" t="s">
        <v>667</v>
      </c>
      <c r="G166" s="53" t="s">
        <v>77</v>
      </c>
      <c r="H166" s="54" t="s">
        <v>661</v>
      </c>
      <c r="I166" s="49" t="s">
        <v>41</v>
      </c>
      <c r="J166" s="49" t="s">
        <v>33</v>
      </c>
      <c r="K166" s="49" t="s">
        <v>487</v>
      </c>
      <c r="L166" s="4">
        <v>256.46666666666664</v>
      </c>
      <c r="M166" s="4">
        <v>7694</v>
      </c>
      <c r="N166" s="5">
        <v>266</v>
      </c>
      <c r="O166" s="5">
        <v>7983</v>
      </c>
      <c r="P166" s="27">
        <v>250.87700000000001</v>
      </c>
      <c r="Q166" s="28">
        <v>7526.31</v>
      </c>
      <c r="R166" s="5">
        <v>266</v>
      </c>
      <c r="S166" s="5">
        <v>7983</v>
      </c>
      <c r="T166" s="38"/>
    </row>
    <row r="167" spans="1:20" s="12" customFormat="1" ht="33.75" x14ac:dyDescent="0.2">
      <c r="A167" s="49" t="s">
        <v>178</v>
      </c>
      <c r="B167" s="50" t="s">
        <v>668</v>
      </c>
      <c r="C167" s="51" t="s">
        <v>180</v>
      </c>
      <c r="D167" s="51">
        <v>30</v>
      </c>
      <c r="E167" s="52" t="s">
        <v>669</v>
      </c>
      <c r="F167" s="53" t="s">
        <v>670</v>
      </c>
      <c r="G167" s="53" t="s">
        <v>30</v>
      </c>
      <c r="H167" s="54" t="s">
        <v>661</v>
      </c>
      <c r="I167" s="49" t="s">
        <v>41</v>
      </c>
      <c r="J167" s="49" t="s">
        <v>33</v>
      </c>
      <c r="K167" s="49" t="s">
        <v>487</v>
      </c>
      <c r="L167" s="4">
        <v>512.9666666666667</v>
      </c>
      <c r="M167" s="4">
        <v>15389</v>
      </c>
      <c r="N167" s="5">
        <v>532</v>
      </c>
      <c r="O167" s="5">
        <v>15966</v>
      </c>
      <c r="P167" s="27">
        <v>474.4616666666667</v>
      </c>
      <c r="Q167" s="28">
        <v>14233.85</v>
      </c>
      <c r="R167" s="5">
        <v>532</v>
      </c>
      <c r="S167" s="5">
        <v>15966</v>
      </c>
      <c r="T167" s="38"/>
    </row>
    <row r="168" spans="1:20" s="12" customFormat="1" ht="11.25" x14ac:dyDescent="0.2">
      <c r="A168" s="49" t="s">
        <v>16</v>
      </c>
      <c r="B168" s="50" t="s">
        <v>671</v>
      </c>
      <c r="C168" s="51" t="s">
        <v>672</v>
      </c>
      <c r="D168" s="51">
        <v>10</v>
      </c>
      <c r="E168" s="52" t="e">
        <v>#N/A</v>
      </c>
      <c r="F168" s="52" t="e">
        <v>#N/A</v>
      </c>
      <c r="G168" s="53" t="e">
        <v>#N/A</v>
      </c>
      <c r="H168" s="54" t="e">
        <v>#N/A</v>
      </c>
      <c r="I168" s="49" t="e">
        <v>#N/A</v>
      </c>
      <c r="J168" s="49" t="e">
        <v>#N/A</v>
      </c>
      <c r="K168" s="49" t="e">
        <v>#N/A</v>
      </c>
      <c r="L168" s="4">
        <v>1650</v>
      </c>
      <c r="M168" s="4">
        <v>16500</v>
      </c>
      <c r="N168" s="5">
        <v>1766.325</v>
      </c>
      <c r="O168" s="5">
        <v>17663.25</v>
      </c>
      <c r="P168" s="6">
        <v>2500</v>
      </c>
      <c r="Q168" s="7">
        <v>25000</v>
      </c>
      <c r="R168" s="5">
        <f t="shared" ref="R168:R187" si="22">(N168+P168)/2</f>
        <v>2133.1624999999999</v>
      </c>
      <c r="S168" s="8">
        <f t="shared" ref="S168:S187" si="23">(O168+Q168)/2</f>
        <v>21331.625</v>
      </c>
      <c r="T168" s="38"/>
    </row>
    <row r="169" spans="1:20" s="12" customFormat="1" ht="22.5" x14ac:dyDescent="0.2">
      <c r="A169" s="49" t="s">
        <v>16</v>
      </c>
      <c r="B169" s="50" t="s">
        <v>673</v>
      </c>
      <c r="C169" s="51" t="s">
        <v>672</v>
      </c>
      <c r="D169" s="51">
        <v>10</v>
      </c>
      <c r="E169" s="52" t="s">
        <v>674</v>
      </c>
      <c r="F169" s="53" t="s">
        <v>675</v>
      </c>
      <c r="G169" s="53" t="s">
        <v>30</v>
      </c>
      <c r="H169" s="54"/>
      <c r="I169" s="49"/>
      <c r="J169" s="49"/>
      <c r="K169" s="49"/>
      <c r="L169" s="4">
        <v>3032.9</v>
      </c>
      <c r="M169" s="4">
        <v>30329</v>
      </c>
      <c r="N169" s="5">
        <v>3246.7194500000001</v>
      </c>
      <c r="O169" s="5">
        <v>32467.194499999998</v>
      </c>
      <c r="P169" s="6">
        <v>4000</v>
      </c>
      <c r="Q169" s="7">
        <v>40000</v>
      </c>
      <c r="R169" s="5">
        <f t="shared" si="22"/>
        <v>3623.3597250000003</v>
      </c>
      <c r="S169" s="8">
        <f t="shared" si="23"/>
        <v>36233.597249999999</v>
      </c>
      <c r="T169" s="38"/>
    </row>
    <row r="170" spans="1:20" s="12" customFormat="1" ht="22.5" x14ac:dyDescent="0.2">
      <c r="A170" s="49" t="s">
        <v>16</v>
      </c>
      <c r="B170" s="50" t="s">
        <v>676</v>
      </c>
      <c r="C170" s="51" t="s">
        <v>70</v>
      </c>
      <c r="D170" s="51">
        <v>1</v>
      </c>
      <c r="E170" s="52" t="s">
        <v>677</v>
      </c>
      <c r="F170" s="53" t="s">
        <v>678</v>
      </c>
      <c r="G170" s="53" t="s">
        <v>30</v>
      </c>
      <c r="H170" s="54" t="s">
        <v>646</v>
      </c>
      <c r="I170" s="49" t="s">
        <v>101</v>
      </c>
      <c r="J170" s="49" t="s">
        <v>22</v>
      </c>
      <c r="K170" s="49" t="s">
        <v>47</v>
      </c>
      <c r="L170" s="4">
        <v>3640</v>
      </c>
      <c r="M170" s="4">
        <v>3640</v>
      </c>
      <c r="N170" s="5">
        <v>3896.62</v>
      </c>
      <c r="O170" s="5">
        <v>3896.62</v>
      </c>
      <c r="P170" s="6">
        <v>14900</v>
      </c>
      <c r="Q170" s="7">
        <v>14900</v>
      </c>
      <c r="R170" s="5">
        <f t="shared" si="22"/>
        <v>9398.31</v>
      </c>
      <c r="S170" s="8">
        <f t="shared" si="23"/>
        <v>9398.31</v>
      </c>
      <c r="T170" s="38"/>
    </row>
    <row r="171" spans="1:20" s="12" customFormat="1" ht="45" x14ac:dyDescent="0.2">
      <c r="A171" s="49" t="s">
        <v>16</v>
      </c>
      <c r="B171" s="50" t="s">
        <v>679</v>
      </c>
      <c r="C171" s="51" t="s">
        <v>70</v>
      </c>
      <c r="D171" s="51">
        <v>1</v>
      </c>
      <c r="E171" s="52" t="s">
        <v>680</v>
      </c>
      <c r="F171" s="53" t="s">
        <v>681</v>
      </c>
      <c r="G171" s="53" t="s">
        <v>30</v>
      </c>
      <c r="H171" s="54" t="s">
        <v>646</v>
      </c>
      <c r="I171" s="49" t="s">
        <v>101</v>
      </c>
      <c r="J171" s="49" t="s">
        <v>26</v>
      </c>
      <c r="K171" s="49" t="s">
        <v>47</v>
      </c>
      <c r="L171" s="4">
        <v>5865</v>
      </c>
      <c r="M171" s="4">
        <v>5865</v>
      </c>
      <c r="N171" s="5">
        <v>6278.4825000000001</v>
      </c>
      <c r="O171" s="5">
        <v>6278.4825000000001</v>
      </c>
      <c r="P171" s="6">
        <v>13200</v>
      </c>
      <c r="Q171" s="7">
        <v>13200</v>
      </c>
      <c r="R171" s="5">
        <f t="shared" si="22"/>
        <v>9739.2412499999991</v>
      </c>
      <c r="S171" s="8">
        <f t="shared" si="23"/>
        <v>9739.2412499999991</v>
      </c>
      <c r="T171" s="38"/>
    </row>
    <row r="172" spans="1:20" s="12" customFormat="1" ht="45" x14ac:dyDescent="0.2">
      <c r="A172" s="49" t="s">
        <v>16</v>
      </c>
      <c r="B172" s="50" t="s">
        <v>682</v>
      </c>
      <c r="C172" s="51" t="s">
        <v>70</v>
      </c>
      <c r="D172" s="51">
        <v>1</v>
      </c>
      <c r="E172" s="52" t="e">
        <v>#N/A</v>
      </c>
      <c r="F172" s="53" t="s">
        <v>683</v>
      </c>
      <c r="G172" s="53" t="e">
        <v>#N/A</v>
      </c>
      <c r="H172" s="54" t="s">
        <v>646</v>
      </c>
      <c r="I172" s="49" t="s">
        <v>101</v>
      </c>
      <c r="J172" s="49" t="s">
        <v>26</v>
      </c>
      <c r="K172" s="49" t="s">
        <v>59</v>
      </c>
      <c r="L172" s="4">
        <v>2548</v>
      </c>
      <c r="M172" s="4">
        <v>2548</v>
      </c>
      <c r="N172" s="5">
        <v>2727.634</v>
      </c>
      <c r="O172" s="5">
        <v>2727.634</v>
      </c>
      <c r="P172" s="6">
        <v>9600</v>
      </c>
      <c r="Q172" s="7">
        <v>9600</v>
      </c>
      <c r="R172" s="5">
        <f t="shared" si="22"/>
        <v>6163.817</v>
      </c>
      <c r="S172" s="8">
        <f t="shared" si="23"/>
        <v>6163.817</v>
      </c>
      <c r="T172" s="38"/>
    </row>
    <row r="173" spans="1:20" s="12" customFormat="1" ht="45" x14ac:dyDescent="0.2">
      <c r="A173" s="49" t="s">
        <v>16</v>
      </c>
      <c r="B173" s="50" t="s">
        <v>684</v>
      </c>
      <c r="C173" s="51" t="s">
        <v>70</v>
      </c>
      <c r="D173" s="51">
        <v>1</v>
      </c>
      <c r="E173" s="52" t="s">
        <v>685</v>
      </c>
      <c r="F173" s="53" t="s">
        <v>686</v>
      </c>
      <c r="G173" s="53" t="s">
        <v>77</v>
      </c>
      <c r="H173" s="54" t="s">
        <v>646</v>
      </c>
      <c r="I173" s="49" t="s">
        <v>101</v>
      </c>
      <c r="J173" s="49" t="s">
        <v>26</v>
      </c>
      <c r="K173" s="49" t="s">
        <v>59</v>
      </c>
      <c r="L173" s="4">
        <v>9044</v>
      </c>
      <c r="M173" s="4">
        <v>9044</v>
      </c>
      <c r="N173" s="5">
        <v>9681.6020000000008</v>
      </c>
      <c r="O173" s="5">
        <v>9681.6020000000008</v>
      </c>
      <c r="P173" s="6">
        <v>10500</v>
      </c>
      <c r="Q173" s="7">
        <v>10500</v>
      </c>
      <c r="R173" s="5">
        <f t="shared" si="22"/>
        <v>10090.800999999999</v>
      </c>
      <c r="S173" s="8">
        <f t="shared" si="23"/>
        <v>10090.800999999999</v>
      </c>
      <c r="T173" s="38"/>
    </row>
    <row r="174" spans="1:20" s="12" customFormat="1" ht="45" x14ac:dyDescent="0.2">
      <c r="A174" s="49" t="s">
        <v>16</v>
      </c>
      <c r="B174" s="50" t="s">
        <v>687</v>
      </c>
      <c r="C174" s="51" t="s">
        <v>70</v>
      </c>
      <c r="D174" s="51">
        <v>1</v>
      </c>
      <c r="E174" s="52" t="s">
        <v>688</v>
      </c>
      <c r="F174" s="53" t="s">
        <v>689</v>
      </c>
      <c r="G174" s="53" t="s">
        <v>30</v>
      </c>
      <c r="H174" s="54" t="s">
        <v>278</v>
      </c>
      <c r="I174" s="49" t="s">
        <v>101</v>
      </c>
      <c r="J174" s="49" t="s">
        <v>26</v>
      </c>
      <c r="K174" s="49" t="s">
        <v>129</v>
      </c>
      <c r="L174" s="4">
        <v>35528</v>
      </c>
      <c r="M174" s="4">
        <v>35528</v>
      </c>
      <c r="N174" s="5">
        <v>38032.724000000002</v>
      </c>
      <c r="O174" s="5">
        <v>38032.724000000002</v>
      </c>
      <c r="P174" s="6">
        <v>38756.25</v>
      </c>
      <c r="Q174" s="7">
        <v>38756.25</v>
      </c>
      <c r="R174" s="5">
        <f t="shared" si="22"/>
        <v>38394.487000000001</v>
      </c>
      <c r="S174" s="8">
        <f t="shared" si="23"/>
        <v>38394.487000000001</v>
      </c>
      <c r="T174" s="38"/>
    </row>
    <row r="175" spans="1:20" s="12" customFormat="1" ht="45" x14ac:dyDescent="0.2">
      <c r="A175" s="49" t="s">
        <v>16</v>
      </c>
      <c r="B175" s="50" t="s">
        <v>690</v>
      </c>
      <c r="C175" s="51" t="s">
        <v>70</v>
      </c>
      <c r="D175" s="51">
        <v>1</v>
      </c>
      <c r="E175" s="52" t="s">
        <v>691</v>
      </c>
      <c r="F175" s="53" t="s">
        <v>692</v>
      </c>
      <c r="G175" s="53" t="s">
        <v>30</v>
      </c>
      <c r="H175" s="54" t="s">
        <v>278</v>
      </c>
      <c r="I175" s="49" t="s">
        <v>121</v>
      </c>
      <c r="J175" s="49" t="s">
        <v>26</v>
      </c>
      <c r="K175" s="49" t="s">
        <v>129</v>
      </c>
      <c r="L175" s="4">
        <v>47316</v>
      </c>
      <c r="M175" s="4">
        <v>47316</v>
      </c>
      <c r="N175" s="5">
        <v>50651.777999999998</v>
      </c>
      <c r="O175" s="5">
        <v>50651.777999999998</v>
      </c>
      <c r="P175" s="6">
        <v>50066.25</v>
      </c>
      <c r="Q175" s="7">
        <v>50066.25</v>
      </c>
      <c r="R175" s="5">
        <f t="shared" si="22"/>
        <v>50359.013999999996</v>
      </c>
      <c r="S175" s="8">
        <f t="shared" si="23"/>
        <v>50359.013999999996</v>
      </c>
      <c r="T175" s="38"/>
    </row>
    <row r="176" spans="1:20" s="12" customFormat="1" ht="45" x14ac:dyDescent="0.2">
      <c r="A176" s="49" t="s">
        <v>16</v>
      </c>
      <c r="B176" s="50" t="s">
        <v>693</v>
      </c>
      <c r="C176" s="51" t="s">
        <v>70</v>
      </c>
      <c r="D176" s="51">
        <v>1</v>
      </c>
      <c r="E176" s="52" t="s">
        <v>694</v>
      </c>
      <c r="F176" s="53" t="s">
        <v>695</v>
      </c>
      <c r="G176" s="53" t="s">
        <v>30</v>
      </c>
      <c r="H176" s="54" t="s">
        <v>696</v>
      </c>
      <c r="I176" s="49" t="s">
        <v>101</v>
      </c>
      <c r="J176" s="49" t="s">
        <v>26</v>
      </c>
      <c r="K176" s="49" t="s">
        <v>129</v>
      </c>
      <c r="L176" s="4">
        <v>49545</v>
      </c>
      <c r="M176" s="4">
        <v>49545</v>
      </c>
      <c r="N176" s="5">
        <v>53037.922500000001</v>
      </c>
      <c r="O176" s="5">
        <v>53037.922500000001</v>
      </c>
      <c r="P176" s="6">
        <v>53306.25</v>
      </c>
      <c r="Q176" s="7">
        <v>53306.25</v>
      </c>
      <c r="R176" s="5">
        <f t="shared" si="22"/>
        <v>53172.08625</v>
      </c>
      <c r="S176" s="8">
        <f t="shared" si="23"/>
        <v>53172.08625</v>
      </c>
      <c r="T176" s="38"/>
    </row>
    <row r="177" spans="1:20" s="12" customFormat="1" ht="45" x14ac:dyDescent="0.2">
      <c r="A177" s="49" t="s">
        <v>16</v>
      </c>
      <c r="B177" s="50" t="s">
        <v>697</v>
      </c>
      <c r="C177" s="51" t="s">
        <v>70</v>
      </c>
      <c r="D177" s="51">
        <v>1</v>
      </c>
      <c r="E177" s="52" t="s">
        <v>698</v>
      </c>
      <c r="F177" s="53" t="s">
        <v>699</v>
      </c>
      <c r="G177" s="53" t="s">
        <v>30</v>
      </c>
      <c r="H177" s="54" t="s">
        <v>696</v>
      </c>
      <c r="I177" s="49" t="s">
        <v>64</v>
      </c>
      <c r="J177" s="49" t="s">
        <v>26</v>
      </c>
      <c r="K177" s="49" t="s">
        <v>129</v>
      </c>
      <c r="L177" s="4">
        <v>59069</v>
      </c>
      <c r="M177" s="4">
        <v>59069</v>
      </c>
      <c r="N177" s="5">
        <v>63233.364499999996</v>
      </c>
      <c r="O177" s="5">
        <v>63233.364499999996</v>
      </c>
      <c r="P177" s="6">
        <v>61646.25</v>
      </c>
      <c r="Q177" s="7">
        <v>61646.25</v>
      </c>
      <c r="R177" s="5">
        <f t="shared" si="22"/>
        <v>62439.807249999998</v>
      </c>
      <c r="S177" s="8">
        <f t="shared" si="23"/>
        <v>62439.807249999998</v>
      </c>
      <c r="T177" s="38"/>
    </row>
    <row r="178" spans="1:20" s="12" customFormat="1" ht="22.5" x14ac:dyDescent="0.2">
      <c r="A178" s="49" t="s">
        <v>16</v>
      </c>
      <c r="B178" s="50" t="s">
        <v>700</v>
      </c>
      <c r="C178" s="51" t="s">
        <v>36</v>
      </c>
      <c r="D178" s="51">
        <v>20</v>
      </c>
      <c r="E178" s="52" t="s">
        <v>701</v>
      </c>
      <c r="F178" s="53" t="s">
        <v>702</v>
      </c>
      <c r="G178" s="53" t="s">
        <v>30</v>
      </c>
      <c r="H178" s="54" t="s">
        <v>703</v>
      </c>
      <c r="I178" s="49" t="s">
        <v>41</v>
      </c>
      <c r="J178" s="49" t="s">
        <v>33</v>
      </c>
      <c r="K178" s="49" t="s">
        <v>122</v>
      </c>
      <c r="L178" s="4">
        <v>3920.6</v>
      </c>
      <c r="M178" s="4">
        <v>78412</v>
      </c>
      <c r="N178" s="5">
        <v>4197.0023000000001</v>
      </c>
      <c r="O178" s="5">
        <v>83940.046000000002</v>
      </c>
      <c r="P178" s="6">
        <v>4912.875</v>
      </c>
      <c r="Q178" s="7">
        <v>98257.5</v>
      </c>
      <c r="R178" s="5">
        <f t="shared" si="22"/>
        <v>4554.9386500000001</v>
      </c>
      <c r="S178" s="8">
        <f t="shared" si="23"/>
        <v>91098.773000000001</v>
      </c>
      <c r="T178" s="38"/>
    </row>
    <row r="179" spans="1:20" s="12" customFormat="1" ht="45" x14ac:dyDescent="0.2">
      <c r="A179" s="49" t="s">
        <v>16</v>
      </c>
      <c r="B179" s="50" t="s">
        <v>704</v>
      </c>
      <c r="C179" s="51" t="s">
        <v>70</v>
      </c>
      <c r="D179" s="51">
        <v>1</v>
      </c>
      <c r="E179" s="52" t="s">
        <v>705</v>
      </c>
      <c r="F179" s="53" t="s">
        <v>706</v>
      </c>
      <c r="G179" s="53" t="s">
        <v>30</v>
      </c>
      <c r="H179" s="54" t="s">
        <v>707</v>
      </c>
      <c r="I179" s="49" t="s">
        <v>101</v>
      </c>
      <c r="J179" s="49" t="s">
        <v>26</v>
      </c>
      <c r="K179" s="49" t="s">
        <v>129</v>
      </c>
      <c r="L179" s="4">
        <v>27091</v>
      </c>
      <c r="M179" s="4">
        <v>27091</v>
      </c>
      <c r="N179" s="5">
        <v>29000.915499999999</v>
      </c>
      <c r="O179" s="5">
        <v>29000.915499999999</v>
      </c>
      <c r="P179" s="6">
        <v>29967.75</v>
      </c>
      <c r="Q179" s="7">
        <v>29967.75</v>
      </c>
      <c r="R179" s="5">
        <f t="shared" si="22"/>
        <v>29484.332750000001</v>
      </c>
      <c r="S179" s="8">
        <f t="shared" si="23"/>
        <v>29484.332750000001</v>
      </c>
      <c r="T179" s="38"/>
    </row>
    <row r="180" spans="1:20" s="12" customFormat="1" ht="22.5" x14ac:dyDescent="0.2">
      <c r="A180" s="49" t="s">
        <v>16</v>
      </c>
      <c r="B180" s="50" t="s">
        <v>708</v>
      </c>
      <c r="C180" s="51" t="s">
        <v>36</v>
      </c>
      <c r="D180" s="51">
        <v>28</v>
      </c>
      <c r="E180" s="52" t="e">
        <v>#N/A</v>
      </c>
      <c r="F180" s="53" t="s">
        <v>709</v>
      </c>
      <c r="G180" s="53" t="e">
        <v>#N/A</v>
      </c>
      <c r="H180" s="54" t="s">
        <v>710</v>
      </c>
      <c r="I180" s="49" t="s">
        <v>115</v>
      </c>
      <c r="J180" s="49" t="s">
        <v>33</v>
      </c>
      <c r="K180" s="49" t="s">
        <v>122</v>
      </c>
      <c r="L180" s="4">
        <v>2353.6428571428573</v>
      </c>
      <c r="M180" s="4">
        <v>65902</v>
      </c>
      <c r="N180" s="5">
        <v>2519.5746785714286</v>
      </c>
      <c r="O180" s="5">
        <v>70548.091</v>
      </c>
      <c r="P180" s="6">
        <v>2256.6964285714284</v>
      </c>
      <c r="Q180" s="7">
        <v>63187.5</v>
      </c>
      <c r="R180" s="5">
        <f t="shared" si="22"/>
        <v>2388.1355535714283</v>
      </c>
      <c r="S180" s="8">
        <f t="shared" si="23"/>
        <v>66867.795500000007</v>
      </c>
      <c r="T180" s="38"/>
    </row>
    <row r="181" spans="1:20" s="12" customFormat="1" ht="22.5" x14ac:dyDescent="0.2">
      <c r="A181" s="49" t="s">
        <v>16</v>
      </c>
      <c r="B181" s="50" t="s">
        <v>711</v>
      </c>
      <c r="C181" s="51" t="s">
        <v>36</v>
      </c>
      <c r="D181" s="51">
        <v>30</v>
      </c>
      <c r="E181" s="52" t="s">
        <v>712</v>
      </c>
      <c r="F181" s="53" t="s">
        <v>713</v>
      </c>
      <c r="G181" s="53" t="e">
        <v>#N/A</v>
      </c>
      <c r="H181" s="54" t="s">
        <v>714</v>
      </c>
      <c r="I181" s="49" t="s">
        <v>155</v>
      </c>
      <c r="J181" s="49" t="s">
        <v>33</v>
      </c>
      <c r="K181" s="49" t="s">
        <v>42</v>
      </c>
      <c r="L181" s="4">
        <v>508.33333333333331</v>
      </c>
      <c r="M181" s="4">
        <v>15250</v>
      </c>
      <c r="N181" s="5">
        <v>544.17083333333335</v>
      </c>
      <c r="O181" s="5">
        <v>16325.125</v>
      </c>
      <c r="P181" s="6">
        <v>1328.65</v>
      </c>
      <c r="Q181" s="7">
        <v>39859.5</v>
      </c>
      <c r="R181" s="5">
        <f t="shared" si="22"/>
        <v>936.41041666666672</v>
      </c>
      <c r="S181" s="8">
        <f t="shared" si="23"/>
        <v>28092.3125</v>
      </c>
      <c r="T181" s="38"/>
    </row>
    <row r="182" spans="1:20" s="12" customFormat="1" ht="22.5" x14ac:dyDescent="0.2">
      <c r="A182" s="49" t="s">
        <v>16</v>
      </c>
      <c r="B182" s="50" t="s">
        <v>715</v>
      </c>
      <c r="C182" s="51" t="s">
        <v>36</v>
      </c>
      <c r="D182" s="51">
        <v>30</v>
      </c>
      <c r="E182" s="52" t="s">
        <v>716</v>
      </c>
      <c r="F182" s="53" t="s">
        <v>717</v>
      </c>
      <c r="G182" s="53" t="s">
        <v>30</v>
      </c>
      <c r="H182" s="54" t="s">
        <v>718</v>
      </c>
      <c r="I182" s="49" t="s">
        <v>155</v>
      </c>
      <c r="J182" s="49" t="s">
        <v>33</v>
      </c>
      <c r="K182" s="49" t="s">
        <v>42</v>
      </c>
      <c r="L182" s="4">
        <v>1113.1333333333334</v>
      </c>
      <c r="M182" s="4">
        <v>33394</v>
      </c>
      <c r="N182" s="5">
        <v>1191.6092333333333</v>
      </c>
      <c r="O182" s="5">
        <v>35748.277000000002</v>
      </c>
      <c r="P182" s="6">
        <v>1178.3499999999999</v>
      </c>
      <c r="Q182" s="7">
        <v>35350.5</v>
      </c>
      <c r="R182" s="5">
        <f t="shared" si="22"/>
        <v>1184.9796166666665</v>
      </c>
      <c r="S182" s="8">
        <f t="shared" si="23"/>
        <v>35549.388500000001</v>
      </c>
      <c r="T182" s="38"/>
    </row>
    <row r="183" spans="1:20" s="12" customFormat="1" ht="22.5" x14ac:dyDescent="0.2">
      <c r="A183" s="49" t="s">
        <v>16</v>
      </c>
      <c r="B183" s="50" t="s">
        <v>719</v>
      </c>
      <c r="C183" s="51" t="s">
        <v>36</v>
      </c>
      <c r="D183" s="51">
        <v>90</v>
      </c>
      <c r="E183" s="52" t="s">
        <v>720</v>
      </c>
      <c r="F183" s="53" t="s">
        <v>721</v>
      </c>
      <c r="G183" s="53" t="s">
        <v>77</v>
      </c>
      <c r="H183" s="54" t="s">
        <v>722</v>
      </c>
      <c r="I183" s="49" t="s">
        <v>41</v>
      </c>
      <c r="J183" s="49" t="s">
        <v>33</v>
      </c>
      <c r="K183" s="49" t="s">
        <v>59</v>
      </c>
      <c r="L183" s="4">
        <v>402.36666666666702</v>
      </c>
      <c r="M183" s="4">
        <v>36213.000000000029</v>
      </c>
      <c r="N183" s="5">
        <v>430.73351666666701</v>
      </c>
      <c r="O183" s="5">
        <v>38766.016500000034</v>
      </c>
      <c r="P183" s="6">
        <v>392.5888888888889</v>
      </c>
      <c r="Q183" s="7">
        <v>35333</v>
      </c>
      <c r="R183" s="5">
        <f t="shared" si="22"/>
        <v>411.66120277777793</v>
      </c>
      <c r="S183" s="8">
        <f t="shared" si="23"/>
        <v>37049.508250000014</v>
      </c>
      <c r="T183" s="38"/>
    </row>
    <row r="184" spans="1:20" s="12" customFormat="1" ht="33.75" x14ac:dyDescent="0.2">
      <c r="A184" s="49" t="s">
        <v>16</v>
      </c>
      <c r="B184" s="50" t="s">
        <v>723</v>
      </c>
      <c r="C184" s="51" t="s">
        <v>36</v>
      </c>
      <c r="D184" s="51">
        <v>30</v>
      </c>
      <c r="E184" s="52" t="s">
        <v>724</v>
      </c>
      <c r="F184" s="53" t="s">
        <v>725</v>
      </c>
      <c r="G184" s="53" t="e">
        <v>#N/A</v>
      </c>
      <c r="H184" s="54" t="s">
        <v>726</v>
      </c>
      <c r="I184" s="49" t="s">
        <v>41</v>
      </c>
      <c r="J184" s="49" t="s">
        <v>33</v>
      </c>
      <c r="K184" s="49" t="s">
        <v>451</v>
      </c>
      <c r="L184" s="4">
        <v>9145.1666666666697</v>
      </c>
      <c r="M184" s="4">
        <v>274355.00000000012</v>
      </c>
      <c r="N184" s="5">
        <v>9789.9009166666692</v>
      </c>
      <c r="O184" s="5">
        <v>293697.02750000014</v>
      </c>
      <c r="P184" s="6">
        <v>8465.875</v>
      </c>
      <c r="Q184" s="7">
        <v>253976.25</v>
      </c>
      <c r="R184" s="5">
        <f t="shared" si="22"/>
        <v>9127.8879583333346</v>
      </c>
      <c r="S184" s="8">
        <f t="shared" si="23"/>
        <v>273836.63875000004</v>
      </c>
      <c r="T184" s="38"/>
    </row>
    <row r="185" spans="1:20" s="12" customFormat="1" ht="33.75" x14ac:dyDescent="0.2">
      <c r="A185" s="49" t="s">
        <v>16</v>
      </c>
      <c r="B185" s="50" t="s">
        <v>727</v>
      </c>
      <c r="C185" s="51" t="s">
        <v>36</v>
      </c>
      <c r="D185" s="51">
        <v>30</v>
      </c>
      <c r="E185" s="52" t="e">
        <v>#N/A</v>
      </c>
      <c r="F185" s="53" t="s">
        <v>728</v>
      </c>
      <c r="G185" s="53" t="e">
        <v>#N/A</v>
      </c>
      <c r="H185" s="54" t="s">
        <v>729</v>
      </c>
      <c r="I185" s="49" t="s">
        <v>56</v>
      </c>
      <c r="J185" s="49" t="s">
        <v>33</v>
      </c>
      <c r="K185" s="49" t="s">
        <v>451</v>
      </c>
      <c r="L185" s="4">
        <v>6835.0333333333338</v>
      </c>
      <c r="M185" s="4">
        <v>205051</v>
      </c>
      <c r="N185" s="5">
        <v>7316.9031833333338</v>
      </c>
      <c r="O185" s="5">
        <v>219507.0955</v>
      </c>
      <c r="P185" s="6">
        <v>7296.8</v>
      </c>
      <c r="Q185" s="7">
        <v>218904</v>
      </c>
      <c r="R185" s="5">
        <f t="shared" si="22"/>
        <v>7306.8515916666674</v>
      </c>
      <c r="S185" s="8">
        <f t="shared" si="23"/>
        <v>219205.54775</v>
      </c>
      <c r="T185" s="38"/>
    </row>
    <row r="186" spans="1:20" s="12" customFormat="1" ht="33.75" x14ac:dyDescent="0.2">
      <c r="A186" s="49" t="s">
        <v>16</v>
      </c>
      <c r="B186" s="50" t="s">
        <v>730</v>
      </c>
      <c r="C186" s="51" t="s">
        <v>36</v>
      </c>
      <c r="D186" s="51">
        <v>100</v>
      </c>
      <c r="E186" s="52" t="s">
        <v>731</v>
      </c>
      <c r="F186" s="53" t="s">
        <v>732</v>
      </c>
      <c r="G186" s="53" t="s">
        <v>30</v>
      </c>
      <c r="H186" s="54" t="s">
        <v>733</v>
      </c>
      <c r="I186" s="49" t="s">
        <v>41</v>
      </c>
      <c r="J186" s="49" t="s">
        <v>33</v>
      </c>
      <c r="K186" s="49" t="s">
        <v>590</v>
      </c>
      <c r="L186" s="4">
        <v>60</v>
      </c>
      <c r="M186" s="4">
        <v>6000</v>
      </c>
      <c r="N186" s="5">
        <v>64.23</v>
      </c>
      <c r="O186" s="5">
        <v>6423</v>
      </c>
      <c r="P186" s="6">
        <v>200</v>
      </c>
      <c r="Q186" s="7">
        <v>20000</v>
      </c>
      <c r="R186" s="5">
        <f t="shared" si="22"/>
        <v>132.11500000000001</v>
      </c>
      <c r="S186" s="8">
        <f t="shared" si="23"/>
        <v>13211.5</v>
      </c>
      <c r="T186" s="38"/>
    </row>
    <row r="187" spans="1:20" s="12" customFormat="1" ht="22.5" x14ac:dyDescent="0.2">
      <c r="A187" s="49" t="s">
        <v>16</v>
      </c>
      <c r="B187" s="50" t="s">
        <v>734</v>
      </c>
      <c r="C187" s="51" t="s">
        <v>36</v>
      </c>
      <c r="D187" s="51">
        <v>48</v>
      </c>
      <c r="E187" s="52" t="s">
        <v>735</v>
      </c>
      <c r="F187" s="53" t="s">
        <v>736</v>
      </c>
      <c r="G187" s="53" t="s">
        <v>30</v>
      </c>
      <c r="H187" s="54" t="s">
        <v>737</v>
      </c>
      <c r="I187" s="49" t="s">
        <v>738</v>
      </c>
      <c r="J187" s="49" t="s">
        <v>33</v>
      </c>
      <c r="K187" s="49" t="s">
        <v>739</v>
      </c>
      <c r="L187" s="4">
        <v>1427.6458333333333</v>
      </c>
      <c r="M187" s="4">
        <v>68527</v>
      </c>
      <c r="N187" s="5">
        <v>1528.2948645833333</v>
      </c>
      <c r="O187" s="5">
        <v>73358.1535</v>
      </c>
      <c r="P187" s="6">
        <v>1526.25</v>
      </c>
      <c r="Q187" s="7">
        <v>73260</v>
      </c>
      <c r="R187" s="5">
        <f t="shared" si="22"/>
        <v>1527.2724322916665</v>
      </c>
      <c r="S187" s="8">
        <f t="shared" si="23"/>
        <v>73309.076750000007</v>
      </c>
      <c r="T187" s="38"/>
    </row>
    <row r="188" spans="1:20" s="12" customFormat="1" ht="33.75" x14ac:dyDescent="0.2">
      <c r="A188" s="49" t="s">
        <v>16</v>
      </c>
      <c r="B188" s="50" t="s">
        <v>740</v>
      </c>
      <c r="C188" s="51" t="s">
        <v>18</v>
      </c>
      <c r="D188" s="51">
        <v>60</v>
      </c>
      <c r="E188" s="52" t="e">
        <v>#N/A</v>
      </c>
      <c r="F188" s="53" t="s">
        <v>741</v>
      </c>
      <c r="G188" s="53" t="e">
        <v>#N/A</v>
      </c>
      <c r="H188" s="54" t="s">
        <v>742</v>
      </c>
      <c r="I188" s="49" t="s">
        <v>115</v>
      </c>
      <c r="J188" s="49" t="s">
        <v>33</v>
      </c>
      <c r="K188" s="49" t="s">
        <v>743</v>
      </c>
      <c r="L188" s="4">
        <v>16417</v>
      </c>
      <c r="M188" s="4">
        <v>985020</v>
      </c>
      <c r="N188" s="5">
        <v>17574.398499999999</v>
      </c>
      <c r="O188" s="5">
        <v>1054463.9099999999</v>
      </c>
      <c r="P188" s="6"/>
      <c r="Q188" s="7" t="s">
        <v>37</v>
      </c>
      <c r="R188" s="5">
        <v>8992.3784166666665</v>
      </c>
      <c r="S188" s="8">
        <v>1054464</v>
      </c>
      <c r="T188" s="38"/>
    </row>
    <row r="189" spans="1:20" s="12" customFormat="1" ht="33.75" x14ac:dyDescent="0.2">
      <c r="A189" s="49" t="s">
        <v>16</v>
      </c>
      <c r="B189" s="50" t="s">
        <v>744</v>
      </c>
      <c r="C189" s="51" t="s">
        <v>745</v>
      </c>
      <c r="D189" s="51">
        <v>60</v>
      </c>
      <c r="E189" s="52" t="e">
        <v>#N/A</v>
      </c>
      <c r="F189" s="53" t="s">
        <v>741</v>
      </c>
      <c r="G189" s="53" t="e">
        <v>#N/A</v>
      </c>
      <c r="H189" s="54" t="s">
        <v>742</v>
      </c>
      <c r="I189" s="49" t="s">
        <v>115</v>
      </c>
      <c r="J189" s="49" t="s">
        <v>33</v>
      </c>
      <c r="K189" s="49" t="s">
        <v>743</v>
      </c>
      <c r="L189" s="4">
        <v>16417</v>
      </c>
      <c r="M189" s="4">
        <v>985020</v>
      </c>
      <c r="N189" s="5">
        <v>17574.398499999999</v>
      </c>
      <c r="O189" s="5">
        <v>1054463.9099999999</v>
      </c>
      <c r="P189" s="6"/>
      <c r="Q189" s="7" t="s">
        <v>37</v>
      </c>
      <c r="R189" s="5">
        <v>9298.7733583333338</v>
      </c>
      <c r="S189" s="8">
        <v>1054464</v>
      </c>
      <c r="T189" s="38"/>
    </row>
    <row r="190" spans="1:20" s="12" customFormat="1" ht="22.5" x14ac:dyDescent="0.2">
      <c r="A190" s="49" t="s">
        <v>16</v>
      </c>
      <c r="B190" s="50" t="s">
        <v>746</v>
      </c>
      <c r="C190" s="51" t="s">
        <v>180</v>
      </c>
      <c r="D190" s="51">
        <v>10</v>
      </c>
      <c r="E190" s="52" t="s">
        <v>747</v>
      </c>
      <c r="F190" s="53" t="s">
        <v>748</v>
      </c>
      <c r="G190" s="53" t="s">
        <v>30</v>
      </c>
      <c r="H190" s="54" t="s">
        <v>749</v>
      </c>
      <c r="I190" s="49" t="s">
        <v>750</v>
      </c>
      <c r="J190" s="49" t="s">
        <v>33</v>
      </c>
      <c r="K190" s="49" t="s">
        <v>42</v>
      </c>
      <c r="L190" s="4">
        <v>6833.3</v>
      </c>
      <c r="M190" s="4">
        <v>68333</v>
      </c>
      <c r="N190" s="5">
        <v>7315.0476500000004</v>
      </c>
      <c r="O190" s="5">
        <v>73150.476500000004</v>
      </c>
      <c r="P190" s="6">
        <v>8408.4</v>
      </c>
      <c r="Q190" s="7">
        <v>84084</v>
      </c>
      <c r="R190" s="5">
        <f>(N190+P190)/2</f>
        <v>7861.723825</v>
      </c>
      <c r="S190" s="8">
        <f>(O190+Q190)/2</f>
        <v>78617.238249999995</v>
      </c>
      <c r="T190" s="38"/>
    </row>
    <row r="191" spans="1:20" s="12" customFormat="1" ht="11.25" x14ac:dyDescent="0.2">
      <c r="A191" s="49" t="s">
        <v>16</v>
      </c>
      <c r="B191" s="50" t="s">
        <v>751</v>
      </c>
      <c r="C191" s="51" t="s">
        <v>180</v>
      </c>
      <c r="D191" s="51">
        <v>1</v>
      </c>
      <c r="E191" s="52" t="e">
        <v>#N/A</v>
      </c>
      <c r="F191" s="52" t="e">
        <v>#N/A</v>
      </c>
      <c r="G191" s="53" t="e">
        <v>#N/A</v>
      </c>
      <c r="H191" s="54" t="e">
        <v>#N/A</v>
      </c>
      <c r="I191" s="49" t="e">
        <v>#N/A</v>
      </c>
      <c r="J191" s="49" t="e">
        <v>#N/A</v>
      </c>
      <c r="K191" s="49" t="e">
        <v>#N/A</v>
      </c>
      <c r="L191" s="4">
        <v>8333</v>
      </c>
      <c r="M191" s="4">
        <v>8333</v>
      </c>
      <c r="N191" s="5">
        <v>8920.4765000000007</v>
      </c>
      <c r="O191" s="5">
        <v>8920.4765000000007</v>
      </c>
      <c r="P191" s="6"/>
      <c r="Q191" s="7" t="s">
        <v>37</v>
      </c>
      <c r="R191" s="5">
        <v>8920</v>
      </c>
      <c r="S191" s="8">
        <v>8920</v>
      </c>
      <c r="T191" s="38"/>
    </row>
    <row r="192" spans="1:20" s="12" customFormat="1" ht="45" x14ac:dyDescent="0.2">
      <c r="A192" s="49" t="s">
        <v>16</v>
      </c>
      <c r="B192" s="50" t="s">
        <v>752</v>
      </c>
      <c r="C192" s="51" t="s">
        <v>70</v>
      </c>
      <c r="D192" s="51">
        <v>1</v>
      </c>
      <c r="E192" s="52" t="s">
        <v>753</v>
      </c>
      <c r="F192" s="53" t="s">
        <v>754</v>
      </c>
      <c r="G192" s="53" t="s">
        <v>30</v>
      </c>
      <c r="H192" s="54" t="s">
        <v>755</v>
      </c>
      <c r="I192" s="49" t="s">
        <v>121</v>
      </c>
      <c r="J192" s="49" t="s">
        <v>26</v>
      </c>
      <c r="K192" s="49" t="s">
        <v>129</v>
      </c>
      <c r="L192" s="4">
        <v>37254</v>
      </c>
      <c r="M192" s="4">
        <v>37254</v>
      </c>
      <c r="N192" s="5">
        <v>39880.406999999999</v>
      </c>
      <c r="O192" s="5">
        <v>39880.406999999999</v>
      </c>
      <c r="P192" s="6">
        <v>45828.75</v>
      </c>
      <c r="Q192" s="7">
        <v>45828.75</v>
      </c>
      <c r="R192" s="5">
        <f t="shared" ref="R192:S194" si="24">(N192+P192)/2</f>
        <v>42854.578500000003</v>
      </c>
      <c r="S192" s="8">
        <f t="shared" si="24"/>
        <v>42854.578500000003</v>
      </c>
      <c r="T192" s="38"/>
    </row>
    <row r="193" spans="1:20" s="12" customFormat="1" ht="22.5" x14ac:dyDescent="0.2">
      <c r="A193" s="49" t="s">
        <v>16</v>
      </c>
      <c r="B193" s="50" t="s">
        <v>756</v>
      </c>
      <c r="C193" s="51" t="s">
        <v>180</v>
      </c>
      <c r="D193" s="51">
        <v>30</v>
      </c>
      <c r="E193" s="52" t="s">
        <v>757</v>
      </c>
      <c r="F193" s="53" t="s">
        <v>758</v>
      </c>
      <c r="G193" s="53" t="s">
        <v>30</v>
      </c>
      <c r="H193" s="54" t="s">
        <v>759</v>
      </c>
      <c r="I193" s="49" t="s">
        <v>41</v>
      </c>
      <c r="J193" s="49" t="s">
        <v>33</v>
      </c>
      <c r="K193" s="49" t="s">
        <v>122</v>
      </c>
      <c r="L193" s="4">
        <v>3019.6</v>
      </c>
      <c r="M193" s="4">
        <v>90588</v>
      </c>
      <c r="N193" s="5">
        <v>3232.4818</v>
      </c>
      <c r="O193" s="5">
        <v>96974.453999999998</v>
      </c>
      <c r="P193" s="6">
        <v>3949.875</v>
      </c>
      <c r="Q193" s="7">
        <v>118496.25</v>
      </c>
      <c r="R193" s="5">
        <f t="shared" si="24"/>
        <v>3591.1783999999998</v>
      </c>
      <c r="S193" s="8">
        <f t="shared" si="24"/>
        <v>107735.352</v>
      </c>
      <c r="T193" s="38"/>
    </row>
    <row r="194" spans="1:20" s="12" customFormat="1" ht="22.5" x14ac:dyDescent="0.2">
      <c r="A194" s="49" t="s">
        <v>16</v>
      </c>
      <c r="B194" s="50" t="s">
        <v>760</v>
      </c>
      <c r="C194" s="51" t="s">
        <v>180</v>
      </c>
      <c r="D194" s="51">
        <v>30</v>
      </c>
      <c r="E194" s="52" t="s">
        <v>761</v>
      </c>
      <c r="F194" s="53" t="s">
        <v>762</v>
      </c>
      <c r="G194" s="53" t="s">
        <v>30</v>
      </c>
      <c r="H194" s="54" t="s">
        <v>763</v>
      </c>
      <c r="I194" s="49" t="s">
        <v>41</v>
      </c>
      <c r="J194" s="49" t="s">
        <v>33</v>
      </c>
      <c r="K194" s="49" t="s">
        <v>122</v>
      </c>
      <c r="L194" s="4">
        <v>1500</v>
      </c>
      <c r="M194" s="4">
        <v>45000</v>
      </c>
      <c r="N194" s="5">
        <v>1605.75</v>
      </c>
      <c r="O194" s="5">
        <v>48172.5</v>
      </c>
      <c r="P194" s="6">
        <v>3563.7</v>
      </c>
      <c r="Q194" s="7">
        <v>106911</v>
      </c>
      <c r="R194" s="5">
        <f t="shared" si="24"/>
        <v>2584.7249999999999</v>
      </c>
      <c r="S194" s="8">
        <f t="shared" si="24"/>
        <v>77541.75</v>
      </c>
      <c r="T194" s="38"/>
    </row>
    <row r="195" spans="1:20" s="12" customFormat="1" ht="22.5" x14ac:dyDescent="0.2">
      <c r="A195" s="49" t="s">
        <v>178</v>
      </c>
      <c r="B195" s="50" t="s">
        <v>764</v>
      </c>
      <c r="C195" s="51" t="s">
        <v>267</v>
      </c>
      <c r="D195" s="51">
        <v>1</v>
      </c>
      <c r="E195" s="52" t="s">
        <v>765</v>
      </c>
      <c r="F195" s="53" t="s">
        <v>766</v>
      </c>
      <c r="G195" s="53" t="s">
        <v>30</v>
      </c>
      <c r="H195" s="54" t="s">
        <v>270</v>
      </c>
      <c r="I195" s="49" t="s">
        <v>189</v>
      </c>
      <c r="J195" s="49" t="s">
        <v>128</v>
      </c>
      <c r="K195" s="49" t="s">
        <v>42</v>
      </c>
      <c r="L195" s="4">
        <v>19346</v>
      </c>
      <c r="M195" s="4">
        <v>19346</v>
      </c>
      <c r="N195" s="5">
        <v>20071</v>
      </c>
      <c r="O195" s="5">
        <v>20071</v>
      </c>
      <c r="P195" s="27">
        <v>20069.009999999998</v>
      </c>
      <c r="Q195" s="28">
        <v>20069.009999999998</v>
      </c>
      <c r="R195" s="5">
        <v>20071</v>
      </c>
      <c r="S195" s="5">
        <v>20071</v>
      </c>
      <c r="T195" s="38"/>
    </row>
    <row r="196" spans="1:20" s="12" customFormat="1" ht="22.5" x14ac:dyDescent="0.2">
      <c r="A196" s="49" t="s">
        <v>16</v>
      </c>
      <c r="B196" s="50" t="s">
        <v>767</v>
      </c>
      <c r="C196" s="51" t="s">
        <v>180</v>
      </c>
      <c r="D196" s="51">
        <v>30</v>
      </c>
      <c r="E196" s="52" t="s">
        <v>768</v>
      </c>
      <c r="F196" s="53" t="s">
        <v>769</v>
      </c>
      <c r="G196" s="53" t="s">
        <v>30</v>
      </c>
      <c r="H196" s="54" t="s">
        <v>770</v>
      </c>
      <c r="I196" s="49" t="s">
        <v>41</v>
      </c>
      <c r="J196" s="49" t="s">
        <v>33</v>
      </c>
      <c r="K196" s="49" t="s">
        <v>47</v>
      </c>
      <c r="L196" s="4">
        <v>1500</v>
      </c>
      <c r="M196" s="4">
        <v>45000</v>
      </c>
      <c r="N196" s="5">
        <v>1605.75</v>
      </c>
      <c r="O196" s="5">
        <v>48172.5</v>
      </c>
      <c r="P196" s="6">
        <v>1528.5</v>
      </c>
      <c r="Q196" s="7">
        <v>45855</v>
      </c>
      <c r="R196" s="5">
        <f t="shared" ref="R196:S198" si="25">(N196+P196)/2</f>
        <v>1567.125</v>
      </c>
      <c r="S196" s="8">
        <f t="shared" si="25"/>
        <v>47013.75</v>
      </c>
      <c r="T196" s="38"/>
    </row>
    <row r="197" spans="1:20" s="12" customFormat="1" ht="22.5" x14ac:dyDescent="0.2">
      <c r="A197" s="49" t="s">
        <v>16</v>
      </c>
      <c r="B197" s="50" t="s">
        <v>771</v>
      </c>
      <c r="C197" s="51" t="s">
        <v>180</v>
      </c>
      <c r="D197" s="51">
        <v>10</v>
      </c>
      <c r="E197" s="52" t="s">
        <v>772</v>
      </c>
      <c r="F197" s="53" t="s">
        <v>773</v>
      </c>
      <c r="G197" s="53" t="s">
        <v>30</v>
      </c>
      <c r="H197" s="54" t="s">
        <v>774</v>
      </c>
      <c r="I197" s="49" t="s">
        <v>115</v>
      </c>
      <c r="J197" s="49" t="s">
        <v>33</v>
      </c>
      <c r="K197" s="56" t="s">
        <v>775</v>
      </c>
      <c r="L197" s="4">
        <v>12332.6</v>
      </c>
      <c r="M197" s="4">
        <v>123326</v>
      </c>
      <c r="N197" s="5">
        <v>13202.0483</v>
      </c>
      <c r="O197" s="5">
        <v>132020.48300000001</v>
      </c>
      <c r="P197" s="6">
        <v>14471.9</v>
      </c>
      <c r="Q197" s="7">
        <v>144719</v>
      </c>
      <c r="R197" s="5">
        <f t="shared" si="25"/>
        <v>13836.97415</v>
      </c>
      <c r="S197" s="8">
        <f t="shared" si="25"/>
        <v>138369.7415</v>
      </c>
      <c r="T197" s="38"/>
    </row>
    <row r="198" spans="1:20" s="12" customFormat="1" ht="45" x14ac:dyDescent="0.2">
      <c r="A198" s="49" t="s">
        <v>16</v>
      </c>
      <c r="B198" s="50" t="s">
        <v>776</v>
      </c>
      <c r="C198" s="51" t="s">
        <v>180</v>
      </c>
      <c r="D198" s="51">
        <v>10</v>
      </c>
      <c r="E198" s="52" t="s">
        <v>777</v>
      </c>
      <c r="F198" s="53" t="s">
        <v>778</v>
      </c>
      <c r="G198" s="53" t="s">
        <v>30</v>
      </c>
      <c r="H198" s="54" t="s">
        <v>779</v>
      </c>
      <c r="I198" s="49" t="s">
        <v>115</v>
      </c>
      <c r="J198" s="49" t="s">
        <v>33</v>
      </c>
      <c r="K198" s="49" t="s">
        <v>23</v>
      </c>
      <c r="L198" s="4">
        <v>7968.6</v>
      </c>
      <c r="M198" s="4">
        <v>79686</v>
      </c>
      <c r="N198" s="5">
        <v>8530.3863000000001</v>
      </c>
      <c r="O198" s="5">
        <v>85303.862999999998</v>
      </c>
      <c r="P198" s="6">
        <v>9073.6</v>
      </c>
      <c r="Q198" s="16">
        <v>90736</v>
      </c>
      <c r="R198" s="5">
        <f t="shared" si="25"/>
        <v>8801.9931500000002</v>
      </c>
      <c r="S198" s="8">
        <f t="shared" si="25"/>
        <v>88019.931500000006</v>
      </c>
      <c r="T198" s="38"/>
    </row>
    <row r="199" spans="1:20" s="12" customFormat="1" ht="22.5" x14ac:dyDescent="0.2">
      <c r="A199" s="49" t="s">
        <v>16</v>
      </c>
      <c r="B199" s="50" t="s">
        <v>780</v>
      </c>
      <c r="C199" s="51" t="s">
        <v>180</v>
      </c>
      <c r="D199" s="51">
        <v>48</v>
      </c>
      <c r="E199" s="52" t="e">
        <v>#N/A</v>
      </c>
      <c r="F199" s="53" t="s">
        <v>781</v>
      </c>
      <c r="G199" s="53" t="e">
        <v>#N/A</v>
      </c>
      <c r="H199" s="54" t="s">
        <v>782</v>
      </c>
      <c r="I199" s="49" t="s">
        <v>738</v>
      </c>
      <c r="J199" s="49" t="s">
        <v>33</v>
      </c>
      <c r="K199" s="49" t="s">
        <v>783</v>
      </c>
      <c r="L199" s="4">
        <v>990</v>
      </c>
      <c r="M199" s="4">
        <v>47520</v>
      </c>
      <c r="N199" s="5">
        <v>1059.7950000000001</v>
      </c>
      <c r="O199" s="5">
        <v>50870.16</v>
      </c>
      <c r="P199" s="6"/>
      <c r="Q199" s="7" t="s">
        <v>37</v>
      </c>
      <c r="R199" s="5">
        <v>1060</v>
      </c>
      <c r="S199" s="8">
        <v>50870</v>
      </c>
      <c r="T199" s="38"/>
    </row>
    <row r="200" spans="1:20" s="12" customFormat="1" ht="22.5" x14ac:dyDescent="0.2">
      <c r="A200" s="49" t="s">
        <v>16</v>
      </c>
      <c r="B200" s="53" t="s">
        <v>784</v>
      </c>
      <c r="C200" s="51" t="s">
        <v>785</v>
      </c>
      <c r="D200" s="51">
        <v>1</v>
      </c>
      <c r="E200" s="52" t="s">
        <v>786</v>
      </c>
      <c r="F200" s="53" t="s">
        <v>787</v>
      </c>
      <c r="G200" s="53" t="s">
        <v>30</v>
      </c>
      <c r="H200" s="54" t="s">
        <v>788</v>
      </c>
      <c r="I200" s="49" t="s">
        <v>388</v>
      </c>
      <c r="J200" s="49" t="s">
        <v>33</v>
      </c>
      <c r="K200" s="49" t="s">
        <v>789</v>
      </c>
      <c r="L200" s="4">
        <v>75000</v>
      </c>
      <c r="M200" s="4">
        <v>75000</v>
      </c>
      <c r="N200" s="5">
        <v>80287.5</v>
      </c>
      <c r="O200" s="5">
        <v>80287.5</v>
      </c>
      <c r="P200" s="6">
        <v>130591</v>
      </c>
      <c r="Q200" s="16">
        <v>130591</v>
      </c>
      <c r="R200" s="5">
        <f t="shared" ref="R200:S207" si="26">(N200+P200)/2</f>
        <v>105439.25</v>
      </c>
      <c r="S200" s="8">
        <f t="shared" si="26"/>
        <v>105439.25</v>
      </c>
      <c r="T200" s="38"/>
    </row>
    <row r="201" spans="1:20" s="12" customFormat="1" ht="22.5" x14ac:dyDescent="0.2">
      <c r="A201" s="49" t="s">
        <v>16</v>
      </c>
      <c r="B201" s="50" t="s">
        <v>790</v>
      </c>
      <c r="C201" s="51" t="s">
        <v>388</v>
      </c>
      <c r="D201" s="51">
        <v>1</v>
      </c>
      <c r="E201" s="52" t="s">
        <v>791</v>
      </c>
      <c r="F201" s="53" t="s">
        <v>792</v>
      </c>
      <c r="G201" s="53" t="s">
        <v>30</v>
      </c>
      <c r="H201" s="54" t="s">
        <v>788</v>
      </c>
      <c r="I201" s="49" t="s">
        <v>388</v>
      </c>
      <c r="J201" s="49" t="s">
        <v>33</v>
      </c>
      <c r="K201" s="56" t="s">
        <v>793</v>
      </c>
      <c r="L201" s="4">
        <v>110119</v>
      </c>
      <c r="M201" s="4">
        <v>110119</v>
      </c>
      <c r="N201" s="5">
        <v>117882.3895</v>
      </c>
      <c r="O201" s="5">
        <v>117882.3895</v>
      </c>
      <c r="P201" s="6">
        <v>98708</v>
      </c>
      <c r="Q201" s="16">
        <v>98708</v>
      </c>
      <c r="R201" s="5">
        <f t="shared" si="26"/>
        <v>108295.19475</v>
      </c>
      <c r="S201" s="8">
        <f t="shared" si="26"/>
        <v>108295.19475</v>
      </c>
      <c r="T201" s="38"/>
    </row>
    <row r="202" spans="1:20" s="12" customFormat="1" ht="22.5" x14ac:dyDescent="0.2">
      <c r="A202" s="49" t="s">
        <v>16</v>
      </c>
      <c r="B202" s="50" t="s">
        <v>794</v>
      </c>
      <c r="C202" s="51" t="s">
        <v>795</v>
      </c>
      <c r="D202" s="51">
        <v>40</v>
      </c>
      <c r="E202" s="52" t="s">
        <v>796</v>
      </c>
      <c r="F202" s="53" t="s">
        <v>797</v>
      </c>
      <c r="G202" s="53" t="e">
        <v>#N/A</v>
      </c>
      <c r="H202" s="54" t="s">
        <v>798</v>
      </c>
      <c r="I202" s="49" t="s">
        <v>41</v>
      </c>
      <c r="J202" s="49" t="s">
        <v>33</v>
      </c>
      <c r="K202" s="49" t="s">
        <v>799</v>
      </c>
      <c r="L202" s="4">
        <v>1500</v>
      </c>
      <c r="M202" s="4">
        <v>60000</v>
      </c>
      <c r="N202" s="5">
        <v>1605.75</v>
      </c>
      <c r="O202" s="5">
        <v>64230</v>
      </c>
      <c r="P202" s="6">
        <v>2967.7</v>
      </c>
      <c r="Q202" s="7">
        <v>118708</v>
      </c>
      <c r="R202" s="5">
        <f t="shared" si="26"/>
        <v>2286.7249999999999</v>
      </c>
      <c r="S202" s="8">
        <f t="shared" si="26"/>
        <v>91469</v>
      </c>
      <c r="T202" s="38"/>
    </row>
    <row r="203" spans="1:20" s="12" customFormat="1" ht="33.75" x14ac:dyDescent="0.2">
      <c r="A203" s="49" t="s">
        <v>16</v>
      </c>
      <c r="B203" s="50" t="s">
        <v>800</v>
      </c>
      <c r="C203" s="51" t="s">
        <v>180</v>
      </c>
      <c r="D203" s="51">
        <v>100</v>
      </c>
      <c r="E203" s="52" t="s">
        <v>801</v>
      </c>
      <c r="F203" s="53" t="s">
        <v>802</v>
      </c>
      <c r="G203" s="53" t="s">
        <v>77</v>
      </c>
      <c r="H203" s="54" t="s">
        <v>803</v>
      </c>
      <c r="I203" s="49" t="s">
        <v>56</v>
      </c>
      <c r="J203" s="49" t="s">
        <v>33</v>
      </c>
      <c r="K203" s="49" t="s">
        <v>251</v>
      </c>
      <c r="L203" s="4">
        <v>1180</v>
      </c>
      <c r="M203" s="4">
        <v>118000</v>
      </c>
      <c r="N203" s="5">
        <v>1263.19</v>
      </c>
      <c r="O203" s="5">
        <v>126319</v>
      </c>
      <c r="P203" s="6">
        <v>1286.75</v>
      </c>
      <c r="Q203" s="7">
        <v>128675</v>
      </c>
      <c r="R203" s="5">
        <f t="shared" si="26"/>
        <v>1274.97</v>
      </c>
      <c r="S203" s="8">
        <f t="shared" si="26"/>
        <v>127497</v>
      </c>
      <c r="T203" s="38"/>
    </row>
    <row r="204" spans="1:20" s="12" customFormat="1" ht="45" x14ac:dyDescent="0.2">
      <c r="A204" s="49" t="s">
        <v>16</v>
      </c>
      <c r="B204" s="50" t="s">
        <v>804</v>
      </c>
      <c r="C204" s="51" t="s">
        <v>180</v>
      </c>
      <c r="D204" s="51">
        <v>6</v>
      </c>
      <c r="E204" s="52" t="s">
        <v>805</v>
      </c>
      <c r="F204" s="53" t="s">
        <v>806</v>
      </c>
      <c r="G204" s="53" t="s">
        <v>30</v>
      </c>
      <c r="H204" s="54" t="s">
        <v>807</v>
      </c>
      <c r="I204" s="49" t="s">
        <v>56</v>
      </c>
      <c r="J204" s="49" t="s">
        <v>33</v>
      </c>
      <c r="K204" s="49" t="s">
        <v>423</v>
      </c>
      <c r="L204" s="4">
        <v>1253.6666666666699</v>
      </c>
      <c r="M204" s="4">
        <v>7522.00000000002</v>
      </c>
      <c r="N204" s="5">
        <v>1342.0501666666701</v>
      </c>
      <c r="O204" s="5">
        <v>8052.3010000000213</v>
      </c>
      <c r="P204" s="6">
        <v>1356.1666666666667</v>
      </c>
      <c r="Q204" s="7">
        <v>8137</v>
      </c>
      <c r="R204" s="5">
        <f t="shared" si="26"/>
        <v>1349.1084166666683</v>
      </c>
      <c r="S204" s="8">
        <f t="shared" si="26"/>
        <v>8094.6505000000107</v>
      </c>
      <c r="T204" s="38"/>
    </row>
    <row r="205" spans="1:20" s="12" customFormat="1" ht="22.5" x14ac:dyDescent="0.2">
      <c r="A205" s="49" t="s">
        <v>16</v>
      </c>
      <c r="B205" s="50" t="s">
        <v>808</v>
      </c>
      <c r="C205" s="51" t="s">
        <v>180</v>
      </c>
      <c r="D205" s="51">
        <v>20</v>
      </c>
      <c r="E205" s="52" t="s">
        <v>809</v>
      </c>
      <c r="F205" s="53" t="s">
        <v>810</v>
      </c>
      <c r="G205" s="53" t="s">
        <v>77</v>
      </c>
      <c r="H205" s="54" t="s">
        <v>811</v>
      </c>
      <c r="I205" s="49" t="s">
        <v>750</v>
      </c>
      <c r="J205" s="49" t="s">
        <v>33</v>
      </c>
      <c r="K205" s="49" t="s">
        <v>251</v>
      </c>
      <c r="L205" s="4">
        <v>990.45</v>
      </c>
      <c r="M205" s="4">
        <v>19809</v>
      </c>
      <c r="N205" s="5">
        <v>1060.2767249999999</v>
      </c>
      <c r="O205" s="5">
        <v>21205.534500000002</v>
      </c>
      <c r="P205" s="6">
        <v>1096.5999999999999</v>
      </c>
      <c r="Q205" s="7">
        <v>21932</v>
      </c>
      <c r="R205" s="5">
        <f t="shared" si="26"/>
        <v>1078.4383625</v>
      </c>
      <c r="S205" s="8">
        <f t="shared" si="26"/>
        <v>21568.767250000001</v>
      </c>
      <c r="T205" s="38"/>
    </row>
    <row r="206" spans="1:20" s="12" customFormat="1" ht="33.75" x14ac:dyDescent="0.2">
      <c r="A206" s="49" t="s">
        <v>16</v>
      </c>
      <c r="B206" s="50" t="s">
        <v>812</v>
      </c>
      <c r="C206" s="51" t="s">
        <v>18</v>
      </c>
      <c r="D206" s="51">
        <v>30</v>
      </c>
      <c r="E206" s="52" t="s">
        <v>813</v>
      </c>
      <c r="F206" s="53" t="s">
        <v>814</v>
      </c>
      <c r="G206" s="53" t="e">
        <v>#N/A</v>
      </c>
      <c r="H206" s="54" t="s">
        <v>714</v>
      </c>
      <c r="I206" s="49" t="s">
        <v>41</v>
      </c>
      <c r="J206" s="49" t="s">
        <v>33</v>
      </c>
      <c r="K206" s="49" t="s">
        <v>177</v>
      </c>
      <c r="L206" s="4">
        <v>1603.3</v>
      </c>
      <c r="M206" s="4">
        <v>48099</v>
      </c>
      <c r="N206" s="5">
        <v>1716.3326499999998</v>
      </c>
      <c r="O206" s="5">
        <v>51489.979500000001</v>
      </c>
      <c r="P206" s="6">
        <v>1222.3777777777777</v>
      </c>
      <c r="Q206" s="7">
        <v>55007</v>
      </c>
      <c r="R206" s="5">
        <f t="shared" si="26"/>
        <v>1469.3552138888888</v>
      </c>
      <c r="S206" s="8">
        <f t="shared" si="26"/>
        <v>53248.489750000001</v>
      </c>
      <c r="T206" s="38"/>
    </row>
    <row r="207" spans="1:20" s="12" customFormat="1" ht="33.75" x14ac:dyDescent="0.2">
      <c r="A207" s="49" t="s">
        <v>16</v>
      </c>
      <c r="B207" s="50" t="s">
        <v>815</v>
      </c>
      <c r="C207" s="51" t="s">
        <v>18</v>
      </c>
      <c r="D207" s="51">
        <v>1</v>
      </c>
      <c r="E207" s="52" t="e">
        <v>#N/A</v>
      </c>
      <c r="F207" s="53" t="s">
        <v>814</v>
      </c>
      <c r="G207" s="53" t="e">
        <v>#N/A</v>
      </c>
      <c r="H207" s="54" t="s">
        <v>714</v>
      </c>
      <c r="I207" s="49" t="s">
        <v>41</v>
      </c>
      <c r="J207" s="49" t="s">
        <v>33</v>
      </c>
      <c r="K207" s="49" t="s">
        <v>177</v>
      </c>
      <c r="L207" s="4">
        <v>75807</v>
      </c>
      <c r="M207" s="4">
        <v>75807</v>
      </c>
      <c r="N207" s="5">
        <v>81151.393500000006</v>
      </c>
      <c r="O207" s="5">
        <v>81151.393500000006</v>
      </c>
      <c r="P207" s="6">
        <v>934.33333333333337</v>
      </c>
      <c r="Q207" s="7">
        <v>84090</v>
      </c>
      <c r="R207" s="5">
        <f t="shared" si="26"/>
        <v>41042.863416666667</v>
      </c>
      <c r="S207" s="8">
        <f t="shared" si="26"/>
        <v>82620.696750000003</v>
      </c>
      <c r="T207" s="38"/>
    </row>
    <row r="208" spans="1:20" s="12" customFormat="1" ht="33.75" x14ac:dyDescent="0.2">
      <c r="A208" s="49" t="s">
        <v>16</v>
      </c>
      <c r="B208" s="50" t="s">
        <v>816</v>
      </c>
      <c r="C208" s="51" t="s">
        <v>18</v>
      </c>
      <c r="D208" s="51">
        <v>30</v>
      </c>
      <c r="E208" s="52" t="s">
        <v>817</v>
      </c>
      <c r="F208" s="53" t="s">
        <v>818</v>
      </c>
      <c r="G208" s="53" t="e">
        <v>#N/A</v>
      </c>
      <c r="H208" s="54" t="s">
        <v>718</v>
      </c>
      <c r="I208" s="49" t="s">
        <v>41</v>
      </c>
      <c r="J208" s="49" t="s">
        <v>22</v>
      </c>
      <c r="K208" s="56" t="s">
        <v>819</v>
      </c>
      <c r="L208" s="4">
        <v>1086.2666666666667</v>
      </c>
      <c r="M208" s="4">
        <v>32588</v>
      </c>
      <c r="N208" s="5">
        <v>1162.8484666666666</v>
      </c>
      <c r="O208" s="5">
        <v>34885.453999999998</v>
      </c>
      <c r="P208" s="6"/>
      <c r="Q208" s="7" t="s">
        <v>37</v>
      </c>
      <c r="R208" s="5">
        <v>1163</v>
      </c>
      <c r="S208" s="8">
        <v>34885</v>
      </c>
      <c r="T208" s="38"/>
    </row>
    <row r="209" spans="1:20" s="12" customFormat="1" ht="22.5" x14ac:dyDescent="0.2">
      <c r="A209" s="49" t="s">
        <v>16</v>
      </c>
      <c r="B209" s="50" t="s">
        <v>820</v>
      </c>
      <c r="C209" s="51" t="s">
        <v>180</v>
      </c>
      <c r="D209" s="51">
        <v>30</v>
      </c>
      <c r="E209" s="52" t="s">
        <v>821</v>
      </c>
      <c r="F209" s="53" t="s">
        <v>822</v>
      </c>
      <c r="G209" s="53" t="s">
        <v>77</v>
      </c>
      <c r="H209" s="54" t="s">
        <v>718</v>
      </c>
      <c r="I209" s="49" t="s">
        <v>41</v>
      </c>
      <c r="J209" s="49" t="s">
        <v>33</v>
      </c>
      <c r="K209" s="49" t="s">
        <v>47</v>
      </c>
      <c r="L209" s="4">
        <v>183.23333333333332</v>
      </c>
      <c r="M209" s="4">
        <v>5497</v>
      </c>
      <c r="N209" s="5">
        <v>196.15128333333331</v>
      </c>
      <c r="O209" s="5">
        <v>5884.5384999999997</v>
      </c>
      <c r="P209" s="6"/>
      <c r="Q209" s="7" t="s">
        <v>37</v>
      </c>
      <c r="R209" s="5">
        <v>196</v>
      </c>
      <c r="S209" s="8">
        <v>5885</v>
      </c>
      <c r="T209" s="38"/>
    </row>
    <row r="210" spans="1:20" s="12" customFormat="1" ht="22.5" x14ac:dyDescent="0.2">
      <c r="A210" s="49" t="s">
        <v>16</v>
      </c>
      <c r="B210" s="50" t="s">
        <v>823</v>
      </c>
      <c r="C210" s="51" t="s">
        <v>180</v>
      </c>
      <c r="D210" s="51">
        <v>30</v>
      </c>
      <c r="E210" s="52" t="s">
        <v>824</v>
      </c>
      <c r="F210" s="53" t="s">
        <v>825</v>
      </c>
      <c r="G210" s="53" t="s">
        <v>30</v>
      </c>
      <c r="H210" s="54" t="e">
        <v>#N/A</v>
      </c>
      <c r="I210" s="49" t="e">
        <v>#N/A</v>
      </c>
      <c r="J210" s="49" t="e">
        <v>#N/A</v>
      </c>
      <c r="K210" s="49" t="e">
        <v>#N/A</v>
      </c>
      <c r="L210" s="4">
        <v>313.33333333333331</v>
      </c>
      <c r="M210" s="4">
        <v>9400</v>
      </c>
      <c r="N210" s="5">
        <v>335.42333333333329</v>
      </c>
      <c r="O210" s="5">
        <v>10062.700000000001</v>
      </c>
      <c r="P210" s="6"/>
      <c r="Q210" s="7" t="s">
        <v>37</v>
      </c>
      <c r="R210" s="5">
        <v>335</v>
      </c>
      <c r="S210" s="8">
        <v>10063</v>
      </c>
      <c r="T210" s="38"/>
    </row>
    <row r="211" spans="1:20" s="12" customFormat="1" ht="22.5" x14ac:dyDescent="0.2">
      <c r="A211" s="49" t="s">
        <v>16</v>
      </c>
      <c r="B211" s="50" t="s">
        <v>826</v>
      </c>
      <c r="C211" s="51" t="s">
        <v>180</v>
      </c>
      <c r="D211" s="51">
        <v>30</v>
      </c>
      <c r="E211" s="52" t="s">
        <v>827</v>
      </c>
      <c r="F211" s="53" t="s">
        <v>828</v>
      </c>
      <c r="G211" s="53" t="s">
        <v>30</v>
      </c>
      <c r="H211" s="54" t="s">
        <v>829</v>
      </c>
      <c r="I211" s="49" t="s">
        <v>115</v>
      </c>
      <c r="J211" s="49" t="s">
        <v>33</v>
      </c>
      <c r="K211" s="49" t="s">
        <v>830</v>
      </c>
      <c r="L211" s="4">
        <v>313.33333333333331</v>
      </c>
      <c r="M211" s="4">
        <v>9400</v>
      </c>
      <c r="N211" s="5">
        <v>335.42333333333329</v>
      </c>
      <c r="O211" s="5">
        <v>10062.700000000001</v>
      </c>
      <c r="P211" s="6">
        <v>1284.5333333333333</v>
      </c>
      <c r="Q211" s="7">
        <v>38536</v>
      </c>
      <c r="R211" s="5">
        <f t="shared" ref="R211:S217" si="27">(N211+P211)/2</f>
        <v>809.97833333333324</v>
      </c>
      <c r="S211" s="8">
        <f t="shared" si="27"/>
        <v>24299.35</v>
      </c>
      <c r="T211" s="38"/>
    </row>
    <row r="212" spans="1:20" s="12" customFormat="1" ht="22.5" x14ac:dyDescent="0.2">
      <c r="A212" s="49" t="s">
        <v>16</v>
      </c>
      <c r="B212" s="50" t="s">
        <v>831</v>
      </c>
      <c r="C212" s="51" t="s">
        <v>180</v>
      </c>
      <c r="D212" s="51">
        <v>30</v>
      </c>
      <c r="E212" s="52" t="s">
        <v>832</v>
      </c>
      <c r="F212" s="53" t="s">
        <v>833</v>
      </c>
      <c r="G212" s="53" t="s">
        <v>30</v>
      </c>
      <c r="H212" s="54" t="s">
        <v>829</v>
      </c>
      <c r="I212" s="49" t="s">
        <v>115</v>
      </c>
      <c r="J212" s="49" t="s">
        <v>33</v>
      </c>
      <c r="K212" s="49" t="s">
        <v>830</v>
      </c>
      <c r="L212" s="4">
        <v>416.66666666666669</v>
      </c>
      <c r="M212" s="4">
        <v>12500</v>
      </c>
      <c r="N212" s="5">
        <v>446.04166666666669</v>
      </c>
      <c r="O212" s="5">
        <v>13381.25</v>
      </c>
      <c r="P212" s="6">
        <v>1653.7</v>
      </c>
      <c r="Q212" s="7">
        <v>49611</v>
      </c>
      <c r="R212" s="5">
        <f t="shared" si="27"/>
        <v>1049.8708333333334</v>
      </c>
      <c r="S212" s="8">
        <f t="shared" si="27"/>
        <v>31496.125</v>
      </c>
      <c r="T212" s="38"/>
    </row>
    <row r="213" spans="1:20" s="12" customFormat="1" ht="22.5" x14ac:dyDescent="0.2">
      <c r="A213" s="49" t="s">
        <v>16</v>
      </c>
      <c r="B213" s="50" t="s">
        <v>834</v>
      </c>
      <c r="C213" s="51" t="s">
        <v>180</v>
      </c>
      <c r="D213" s="51">
        <v>48</v>
      </c>
      <c r="E213" s="52" t="s">
        <v>835</v>
      </c>
      <c r="F213" s="53" t="s">
        <v>836</v>
      </c>
      <c r="G213" s="53" t="s">
        <v>77</v>
      </c>
      <c r="H213" s="54" t="s">
        <v>837</v>
      </c>
      <c r="I213" s="49" t="s">
        <v>115</v>
      </c>
      <c r="J213" s="49" t="s">
        <v>33</v>
      </c>
      <c r="K213" s="49" t="s">
        <v>251</v>
      </c>
      <c r="L213" s="4">
        <v>967.3125</v>
      </c>
      <c r="M213" s="4">
        <v>46431</v>
      </c>
      <c r="N213" s="5">
        <v>1035.5080312499999</v>
      </c>
      <c r="O213" s="5">
        <v>49704.385499999997</v>
      </c>
      <c r="P213" s="6">
        <v>1057.7916666666667</v>
      </c>
      <c r="Q213" s="7">
        <v>50774</v>
      </c>
      <c r="R213" s="5">
        <f t="shared" si="27"/>
        <v>1046.6498489583332</v>
      </c>
      <c r="S213" s="8">
        <f t="shared" si="27"/>
        <v>50239.192750000002</v>
      </c>
      <c r="T213" s="38"/>
    </row>
    <row r="214" spans="1:20" s="12" customFormat="1" ht="33.75" x14ac:dyDescent="0.2">
      <c r="A214" s="49" t="s">
        <v>16</v>
      </c>
      <c r="B214" s="50" t="s">
        <v>838</v>
      </c>
      <c r="C214" s="51" t="s">
        <v>18</v>
      </c>
      <c r="D214" s="51">
        <v>30</v>
      </c>
      <c r="E214" s="52" t="s">
        <v>839</v>
      </c>
      <c r="F214" s="53" t="s">
        <v>840</v>
      </c>
      <c r="G214" s="53" t="s">
        <v>77</v>
      </c>
      <c r="H214" s="54" t="s">
        <v>718</v>
      </c>
      <c r="I214" s="49" t="s">
        <v>41</v>
      </c>
      <c r="J214" s="49" t="s">
        <v>33</v>
      </c>
      <c r="K214" s="49" t="s">
        <v>145</v>
      </c>
      <c r="L214" s="4">
        <v>958</v>
      </c>
      <c r="M214" s="4">
        <v>28740</v>
      </c>
      <c r="N214" s="5">
        <v>1025.539</v>
      </c>
      <c r="O214" s="5">
        <v>30766.17</v>
      </c>
      <c r="P214" s="6">
        <v>990.36666666666667</v>
      </c>
      <c r="Q214" s="7">
        <v>29711</v>
      </c>
      <c r="R214" s="5">
        <f t="shared" si="27"/>
        <v>1007.9528333333333</v>
      </c>
      <c r="S214" s="8">
        <f t="shared" si="27"/>
        <v>30238.584999999999</v>
      </c>
      <c r="T214" s="38"/>
    </row>
    <row r="215" spans="1:20" s="12" customFormat="1" ht="33.75" x14ac:dyDescent="0.2">
      <c r="A215" s="49" t="s">
        <v>16</v>
      </c>
      <c r="B215" s="50" t="s">
        <v>841</v>
      </c>
      <c r="C215" s="51" t="s">
        <v>18</v>
      </c>
      <c r="D215" s="51">
        <v>60</v>
      </c>
      <c r="E215" s="52" t="s">
        <v>842</v>
      </c>
      <c r="F215" s="53" t="s">
        <v>840</v>
      </c>
      <c r="G215" s="53" t="s">
        <v>77</v>
      </c>
      <c r="H215" s="54" t="s">
        <v>718</v>
      </c>
      <c r="I215" s="49" t="s">
        <v>41</v>
      </c>
      <c r="J215" s="49" t="s">
        <v>33</v>
      </c>
      <c r="K215" s="49" t="s">
        <v>145</v>
      </c>
      <c r="L215" s="4">
        <v>752.58333333333337</v>
      </c>
      <c r="M215" s="4">
        <v>45155</v>
      </c>
      <c r="N215" s="5">
        <v>805.64045833333341</v>
      </c>
      <c r="O215" s="5">
        <v>48338.427499999998</v>
      </c>
      <c r="P215" s="6">
        <v>778.01666666666665</v>
      </c>
      <c r="Q215" s="7">
        <v>46681</v>
      </c>
      <c r="R215" s="5">
        <f t="shared" si="27"/>
        <v>791.82856250000009</v>
      </c>
      <c r="S215" s="8">
        <f t="shared" si="27"/>
        <v>47509.713749999995</v>
      </c>
      <c r="T215" s="38"/>
    </row>
    <row r="216" spans="1:20" s="12" customFormat="1" ht="33.75" x14ac:dyDescent="0.2">
      <c r="A216" s="49" t="s">
        <v>16</v>
      </c>
      <c r="B216" s="50" t="s">
        <v>843</v>
      </c>
      <c r="C216" s="51" t="s">
        <v>18</v>
      </c>
      <c r="D216" s="51">
        <v>30</v>
      </c>
      <c r="E216" s="52" t="s">
        <v>844</v>
      </c>
      <c r="F216" s="53" t="s">
        <v>845</v>
      </c>
      <c r="G216" s="53" t="s">
        <v>77</v>
      </c>
      <c r="H216" s="54" t="s">
        <v>718</v>
      </c>
      <c r="I216" s="49" t="s">
        <v>41</v>
      </c>
      <c r="J216" s="49" t="s">
        <v>33</v>
      </c>
      <c r="K216" s="49" t="s">
        <v>145</v>
      </c>
      <c r="L216" s="4">
        <v>1102.4333333333334</v>
      </c>
      <c r="M216" s="4">
        <v>33073</v>
      </c>
      <c r="N216" s="5">
        <v>1180.1548833333334</v>
      </c>
      <c r="O216" s="5">
        <v>35404.646500000003</v>
      </c>
      <c r="P216" s="6">
        <v>1139.7</v>
      </c>
      <c r="Q216" s="7">
        <v>34191</v>
      </c>
      <c r="R216" s="5">
        <f t="shared" si="27"/>
        <v>1159.9274416666667</v>
      </c>
      <c r="S216" s="8">
        <f t="shared" si="27"/>
        <v>34797.823250000001</v>
      </c>
      <c r="T216" s="38"/>
    </row>
    <row r="217" spans="1:20" s="12" customFormat="1" ht="33.75" x14ac:dyDescent="0.2">
      <c r="A217" s="49" t="s">
        <v>16</v>
      </c>
      <c r="B217" s="50" t="s">
        <v>846</v>
      </c>
      <c r="C217" s="51" t="s">
        <v>18</v>
      </c>
      <c r="D217" s="51">
        <v>60</v>
      </c>
      <c r="E217" s="52" t="s">
        <v>847</v>
      </c>
      <c r="F217" s="53" t="s">
        <v>845</v>
      </c>
      <c r="G217" s="53" t="s">
        <v>77</v>
      </c>
      <c r="H217" s="54" t="s">
        <v>718</v>
      </c>
      <c r="I217" s="49" t="s">
        <v>41</v>
      </c>
      <c r="J217" s="49" t="s">
        <v>33</v>
      </c>
      <c r="K217" s="49" t="s">
        <v>145</v>
      </c>
      <c r="L217" s="4">
        <v>865.41666666666663</v>
      </c>
      <c r="M217" s="4">
        <v>51925</v>
      </c>
      <c r="N217" s="5">
        <v>926.42854166666666</v>
      </c>
      <c r="O217" s="5">
        <v>55585.712500000001</v>
      </c>
      <c r="P217" s="6">
        <v>894.66666666666663</v>
      </c>
      <c r="Q217" s="7">
        <v>53680</v>
      </c>
      <c r="R217" s="5">
        <f t="shared" si="27"/>
        <v>910.54760416666659</v>
      </c>
      <c r="S217" s="8">
        <f t="shared" si="27"/>
        <v>54632.856249999997</v>
      </c>
      <c r="T217" s="38"/>
    </row>
    <row r="218" spans="1:20" s="12" customFormat="1" ht="33.75" x14ac:dyDescent="0.2">
      <c r="A218" s="49" t="s">
        <v>178</v>
      </c>
      <c r="B218" s="50" t="s">
        <v>848</v>
      </c>
      <c r="C218" s="51" t="s">
        <v>180</v>
      </c>
      <c r="D218" s="51">
        <v>30</v>
      </c>
      <c r="E218" s="52" t="s">
        <v>849</v>
      </c>
      <c r="F218" s="53" t="s">
        <v>850</v>
      </c>
      <c r="G218" s="53" t="s">
        <v>77</v>
      </c>
      <c r="H218" s="54" t="s">
        <v>486</v>
      </c>
      <c r="I218" s="49" t="s">
        <v>41</v>
      </c>
      <c r="J218" s="49" t="s">
        <v>33</v>
      </c>
      <c r="K218" s="49" t="s">
        <v>851</v>
      </c>
      <c r="L218" s="4">
        <v>1156.6666666666699</v>
      </c>
      <c r="M218" s="4">
        <v>34700.000000000095</v>
      </c>
      <c r="N218" s="5">
        <v>968</v>
      </c>
      <c r="O218" s="5">
        <v>29045</v>
      </c>
      <c r="P218" s="27">
        <v>637.01033333333339</v>
      </c>
      <c r="Q218" s="28">
        <v>19110.310000000001</v>
      </c>
      <c r="R218" s="5">
        <v>968</v>
      </c>
      <c r="S218" s="5">
        <v>29045</v>
      </c>
      <c r="T218" s="38"/>
    </row>
    <row r="219" spans="1:20" s="12" customFormat="1" ht="33.75" x14ac:dyDescent="0.2">
      <c r="A219" s="49" t="s">
        <v>16</v>
      </c>
      <c r="B219" s="50" t="s">
        <v>852</v>
      </c>
      <c r="C219" s="51" t="s">
        <v>180</v>
      </c>
      <c r="D219" s="51">
        <v>30</v>
      </c>
      <c r="E219" s="52" t="s">
        <v>853</v>
      </c>
      <c r="F219" s="53" t="s">
        <v>854</v>
      </c>
      <c r="G219" s="53" t="s">
        <v>30</v>
      </c>
      <c r="H219" s="54" t="s">
        <v>855</v>
      </c>
      <c r="I219" s="49" t="s">
        <v>41</v>
      </c>
      <c r="J219" s="49" t="s">
        <v>33</v>
      </c>
      <c r="K219" s="49" t="s">
        <v>739</v>
      </c>
      <c r="L219" s="4">
        <v>1225</v>
      </c>
      <c r="M219" s="4">
        <v>36750</v>
      </c>
      <c r="N219" s="5">
        <v>1311.3625</v>
      </c>
      <c r="O219" s="5">
        <v>39340.875</v>
      </c>
      <c r="P219" s="6">
        <v>1715.7666666666667</v>
      </c>
      <c r="Q219" s="7">
        <v>51473</v>
      </c>
      <c r="R219" s="5">
        <f t="shared" ref="R219:R231" si="28">(N219+P219)/2</f>
        <v>1513.5645833333333</v>
      </c>
      <c r="S219" s="8">
        <f t="shared" ref="S219:S231" si="29">(O219+Q219)/2</f>
        <v>45406.9375</v>
      </c>
      <c r="T219" s="38"/>
    </row>
    <row r="220" spans="1:20" s="12" customFormat="1" ht="33.75" x14ac:dyDescent="0.2">
      <c r="A220" s="49" t="s">
        <v>16</v>
      </c>
      <c r="B220" s="50" t="s">
        <v>856</v>
      </c>
      <c r="C220" s="51" t="s">
        <v>180</v>
      </c>
      <c r="D220" s="51">
        <v>30</v>
      </c>
      <c r="E220" s="52" t="e">
        <v>#N/A</v>
      </c>
      <c r="F220" s="53" t="s">
        <v>857</v>
      </c>
      <c r="G220" s="53" t="e">
        <v>#N/A</v>
      </c>
      <c r="H220" s="54" t="s">
        <v>855</v>
      </c>
      <c r="I220" s="49" t="s">
        <v>41</v>
      </c>
      <c r="J220" s="49" t="s">
        <v>33</v>
      </c>
      <c r="K220" s="49" t="s">
        <v>122</v>
      </c>
      <c r="L220" s="4">
        <v>1413.3333333333333</v>
      </c>
      <c r="M220" s="4">
        <v>42400</v>
      </c>
      <c r="N220" s="5">
        <v>1512.9733333333334</v>
      </c>
      <c r="O220" s="5">
        <v>45389.2</v>
      </c>
      <c r="P220" s="6">
        <v>2015.4666666666667</v>
      </c>
      <c r="Q220" s="7">
        <v>60464</v>
      </c>
      <c r="R220" s="5">
        <f t="shared" si="28"/>
        <v>1764.22</v>
      </c>
      <c r="S220" s="8">
        <f t="shared" si="29"/>
        <v>52926.6</v>
      </c>
      <c r="T220" s="38"/>
    </row>
    <row r="221" spans="1:20" s="12" customFormat="1" ht="22.5" x14ac:dyDescent="0.2">
      <c r="A221" s="49" t="s">
        <v>16</v>
      </c>
      <c r="B221" s="50" t="s">
        <v>858</v>
      </c>
      <c r="C221" s="51" t="s">
        <v>180</v>
      </c>
      <c r="D221" s="51">
        <v>30</v>
      </c>
      <c r="E221" s="52" t="s">
        <v>859</v>
      </c>
      <c r="F221" s="53" t="s">
        <v>860</v>
      </c>
      <c r="G221" s="53" t="s">
        <v>30</v>
      </c>
      <c r="H221" s="54" t="s">
        <v>861</v>
      </c>
      <c r="I221" s="49" t="s">
        <v>41</v>
      </c>
      <c r="J221" s="49" t="s">
        <v>33</v>
      </c>
      <c r="K221" s="49" t="s">
        <v>47</v>
      </c>
      <c r="L221" s="4">
        <v>127.466666666667</v>
      </c>
      <c r="M221" s="4">
        <v>3824.00000000001</v>
      </c>
      <c r="N221" s="5">
        <v>136.45306666666701</v>
      </c>
      <c r="O221" s="5">
        <v>4093.5920000000106</v>
      </c>
      <c r="P221" s="6">
        <v>127</v>
      </c>
      <c r="Q221" s="7">
        <v>3810</v>
      </c>
      <c r="R221" s="5">
        <f t="shared" si="28"/>
        <v>131.72653333333352</v>
      </c>
      <c r="S221" s="8">
        <f t="shared" si="29"/>
        <v>3951.7960000000053</v>
      </c>
      <c r="T221" s="38"/>
    </row>
    <row r="222" spans="1:20" s="12" customFormat="1" ht="22.5" x14ac:dyDescent="0.2">
      <c r="A222" s="49" t="s">
        <v>16</v>
      </c>
      <c r="B222" s="50" t="s">
        <v>862</v>
      </c>
      <c r="C222" s="51" t="s">
        <v>180</v>
      </c>
      <c r="D222" s="51">
        <v>30</v>
      </c>
      <c r="E222" s="52" t="s">
        <v>863</v>
      </c>
      <c r="F222" s="53" t="s">
        <v>864</v>
      </c>
      <c r="G222" s="53" t="e">
        <v>#N/A</v>
      </c>
      <c r="H222" s="54" t="s">
        <v>861</v>
      </c>
      <c r="I222" s="49" t="s">
        <v>41</v>
      </c>
      <c r="J222" s="49" t="s">
        <v>33</v>
      </c>
      <c r="K222" s="49" t="s">
        <v>59</v>
      </c>
      <c r="L222" s="4">
        <v>133.33333333333334</v>
      </c>
      <c r="M222" s="4">
        <v>4000</v>
      </c>
      <c r="N222" s="5">
        <v>142.73333333333335</v>
      </c>
      <c r="O222" s="5">
        <v>4282</v>
      </c>
      <c r="P222" s="6">
        <v>165.16666666666666</v>
      </c>
      <c r="Q222" s="7">
        <v>4955</v>
      </c>
      <c r="R222" s="5">
        <f t="shared" si="28"/>
        <v>153.94999999999999</v>
      </c>
      <c r="S222" s="8">
        <f t="shared" si="29"/>
        <v>4618.5</v>
      </c>
      <c r="T222" s="38"/>
    </row>
    <row r="223" spans="1:20" s="12" customFormat="1" ht="22.5" x14ac:dyDescent="0.2">
      <c r="A223" s="49" t="s">
        <v>16</v>
      </c>
      <c r="B223" s="50" t="s">
        <v>865</v>
      </c>
      <c r="C223" s="51" t="s">
        <v>180</v>
      </c>
      <c r="D223" s="51">
        <v>300</v>
      </c>
      <c r="E223" s="52" t="s">
        <v>866</v>
      </c>
      <c r="F223" s="53" t="s">
        <v>867</v>
      </c>
      <c r="G223" s="53" t="s">
        <v>30</v>
      </c>
      <c r="H223" s="54" t="s">
        <v>868</v>
      </c>
      <c r="I223" s="49" t="s">
        <v>41</v>
      </c>
      <c r="J223" s="49" t="s">
        <v>33</v>
      </c>
      <c r="K223" s="49" t="s">
        <v>869</v>
      </c>
      <c r="L223" s="4">
        <v>240</v>
      </c>
      <c r="M223" s="4">
        <v>72000</v>
      </c>
      <c r="N223" s="5">
        <v>256.92</v>
      </c>
      <c r="O223" s="5">
        <v>77076</v>
      </c>
      <c r="P223" s="6">
        <v>508.47666666666669</v>
      </c>
      <c r="Q223" s="7">
        <v>152543</v>
      </c>
      <c r="R223" s="5">
        <f t="shared" si="28"/>
        <v>382.69833333333338</v>
      </c>
      <c r="S223" s="8">
        <f t="shared" si="29"/>
        <v>114809.5</v>
      </c>
      <c r="T223" s="38"/>
    </row>
    <row r="224" spans="1:20" s="12" customFormat="1" ht="22.5" x14ac:dyDescent="0.2">
      <c r="A224" s="49" t="s">
        <v>16</v>
      </c>
      <c r="B224" s="50" t="s">
        <v>870</v>
      </c>
      <c r="C224" s="51" t="s">
        <v>180</v>
      </c>
      <c r="D224" s="51">
        <v>30</v>
      </c>
      <c r="E224" s="52" t="s">
        <v>871</v>
      </c>
      <c r="F224" s="53" t="s">
        <v>872</v>
      </c>
      <c r="G224" s="53" t="s">
        <v>77</v>
      </c>
      <c r="H224" s="54" t="s">
        <v>873</v>
      </c>
      <c r="I224" s="49" t="s">
        <v>56</v>
      </c>
      <c r="J224" s="49" t="s">
        <v>33</v>
      </c>
      <c r="K224" s="49" t="s">
        <v>47</v>
      </c>
      <c r="L224" s="4">
        <v>411.66666666666669</v>
      </c>
      <c r="M224" s="4">
        <v>12350</v>
      </c>
      <c r="N224" s="5">
        <v>440.68916666666667</v>
      </c>
      <c r="O224" s="5">
        <v>13220.674999999999</v>
      </c>
      <c r="P224" s="6">
        <v>1644.3666666666666</v>
      </c>
      <c r="Q224" s="7">
        <v>49331</v>
      </c>
      <c r="R224" s="5">
        <f t="shared" si="28"/>
        <v>1042.5279166666667</v>
      </c>
      <c r="S224" s="8">
        <f t="shared" si="29"/>
        <v>31275.837500000001</v>
      </c>
      <c r="T224" s="38"/>
    </row>
    <row r="225" spans="1:20" s="12" customFormat="1" ht="22.5" x14ac:dyDescent="0.2">
      <c r="A225" s="49" t="s">
        <v>16</v>
      </c>
      <c r="B225" s="50" t="s">
        <v>874</v>
      </c>
      <c r="C225" s="51" t="s">
        <v>180</v>
      </c>
      <c r="D225" s="51">
        <v>30</v>
      </c>
      <c r="E225" s="52" t="s">
        <v>875</v>
      </c>
      <c r="F225" s="53" t="s">
        <v>876</v>
      </c>
      <c r="G225" s="53" t="s">
        <v>30</v>
      </c>
      <c r="H225" s="54" t="s">
        <v>84</v>
      </c>
      <c r="I225" s="49" t="s">
        <v>41</v>
      </c>
      <c r="J225" s="49" t="s">
        <v>33</v>
      </c>
      <c r="K225" s="49" t="s">
        <v>383</v>
      </c>
      <c r="L225" s="4">
        <v>1338.9</v>
      </c>
      <c r="M225" s="4">
        <v>40167</v>
      </c>
      <c r="N225" s="5">
        <v>1433.2924500000001</v>
      </c>
      <c r="O225" s="5">
        <v>42998.773500000003</v>
      </c>
      <c r="P225" s="6">
        <v>1448.7666666666667</v>
      </c>
      <c r="Q225" s="7">
        <v>43463</v>
      </c>
      <c r="R225" s="5">
        <f t="shared" si="28"/>
        <v>1441.0295583333334</v>
      </c>
      <c r="S225" s="8">
        <f t="shared" si="29"/>
        <v>43230.886750000005</v>
      </c>
      <c r="T225" s="38"/>
    </row>
    <row r="226" spans="1:20" s="12" customFormat="1" ht="22.5" x14ac:dyDescent="0.2">
      <c r="A226" s="49" t="s">
        <v>16</v>
      </c>
      <c r="B226" s="50" t="s">
        <v>877</v>
      </c>
      <c r="C226" s="51" t="s">
        <v>180</v>
      </c>
      <c r="D226" s="51">
        <v>30</v>
      </c>
      <c r="E226" s="52" t="s">
        <v>878</v>
      </c>
      <c r="F226" s="53" t="s">
        <v>879</v>
      </c>
      <c r="G226" s="53" t="s">
        <v>30</v>
      </c>
      <c r="H226" s="54" t="s">
        <v>84</v>
      </c>
      <c r="I226" s="49" t="s">
        <v>41</v>
      </c>
      <c r="J226" s="49" t="s">
        <v>33</v>
      </c>
      <c r="K226" s="49" t="s">
        <v>383</v>
      </c>
      <c r="L226" s="4">
        <v>1284.7</v>
      </c>
      <c r="M226" s="4">
        <v>38541</v>
      </c>
      <c r="N226" s="5">
        <v>1375.27135</v>
      </c>
      <c r="O226" s="5">
        <v>41258.140500000001</v>
      </c>
      <c r="P226" s="6">
        <v>1366.2333333333333</v>
      </c>
      <c r="Q226" s="7">
        <v>40987</v>
      </c>
      <c r="R226" s="5">
        <f t="shared" si="28"/>
        <v>1370.7523416666668</v>
      </c>
      <c r="S226" s="8">
        <f t="shared" si="29"/>
        <v>41122.570250000004</v>
      </c>
      <c r="T226" s="38"/>
    </row>
    <row r="227" spans="1:20" s="12" customFormat="1" ht="22.5" x14ac:dyDescent="0.2">
      <c r="A227" s="49" t="s">
        <v>16</v>
      </c>
      <c r="B227" s="50" t="s">
        <v>880</v>
      </c>
      <c r="C227" s="51" t="s">
        <v>180</v>
      </c>
      <c r="D227" s="51">
        <v>28</v>
      </c>
      <c r="E227" s="52" t="s">
        <v>881</v>
      </c>
      <c r="F227" s="53" t="s">
        <v>882</v>
      </c>
      <c r="G227" s="53" t="s">
        <v>30</v>
      </c>
      <c r="H227" s="54" t="s">
        <v>883</v>
      </c>
      <c r="I227" s="49" t="s">
        <v>41</v>
      </c>
      <c r="J227" s="49" t="s">
        <v>33</v>
      </c>
      <c r="K227" s="49" t="s">
        <v>122</v>
      </c>
      <c r="L227" s="4">
        <v>8633.3214285714294</v>
      </c>
      <c r="M227" s="4">
        <v>241733</v>
      </c>
      <c r="N227" s="5">
        <v>9241.9705892857146</v>
      </c>
      <c r="O227" s="5">
        <v>258775.1765</v>
      </c>
      <c r="P227" s="6">
        <v>10975.357142857143</v>
      </c>
      <c r="Q227" s="7">
        <v>307310</v>
      </c>
      <c r="R227" s="5">
        <f t="shared" si="28"/>
        <v>10108.663866071429</v>
      </c>
      <c r="S227" s="8">
        <f t="shared" si="29"/>
        <v>283042.58825000003</v>
      </c>
      <c r="T227" s="38"/>
    </row>
    <row r="228" spans="1:20" s="12" customFormat="1" ht="22.5" x14ac:dyDescent="0.2">
      <c r="A228" s="49" t="s">
        <v>16</v>
      </c>
      <c r="B228" s="50" t="s">
        <v>884</v>
      </c>
      <c r="C228" s="51" t="s">
        <v>180</v>
      </c>
      <c r="D228" s="51">
        <v>20</v>
      </c>
      <c r="E228" s="52" t="s">
        <v>885</v>
      </c>
      <c r="F228" s="53" t="s">
        <v>886</v>
      </c>
      <c r="G228" s="53" t="s">
        <v>30</v>
      </c>
      <c r="H228" s="54" t="s">
        <v>887</v>
      </c>
      <c r="I228" s="49" t="s">
        <v>41</v>
      </c>
      <c r="J228" s="49" t="s">
        <v>33</v>
      </c>
      <c r="K228" s="49" t="s">
        <v>122</v>
      </c>
      <c r="L228" s="4">
        <v>7666.65</v>
      </c>
      <c r="M228" s="4">
        <v>153333</v>
      </c>
      <c r="N228" s="5">
        <v>8207.1488250000002</v>
      </c>
      <c r="O228" s="5">
        <v>164142.97649999999</v>
      </c>
      <c r="P228" s="6">
        <v>10503.1</v>
      </c>
      <c r="Q228" s="7">
        <v>210062</v>
      </c>
      <c r="R228" s="5">
        <f t="shared" si="28"/>
        <v>9355.1244125000012</v>
      </c>
      <c r="S228" s="8">
        <f t="shared" si="29"/>
        <v>187102.48824999999</v>
      </c>
      <c r="T228" s="38"/>
    </row>
    <row r="229" spans="1:20" s="12" customFormat="1" ht="22.5" x14ac:dyDescent="0.2">
      <c r="A229" s="49" t="s">
        <v>16</v>
      </c>
      <c r="B229" s="50" t="s">
        <v>888</v>
      </c>
      <c r="C229" s="51" t="s">
        <v>180</v>
      </c>
      <c r="D229" s="51">
        <v>20</v>
      </c>
      <c r="E229" s="52" t="s">
        <v>889</v>
      </c>
      <c r="F229" s="53" t="s">
        <v>890</v>
      </c>
      <c r="G229" s="53" t="s">
        <v>30</v>
      </c>
      <c r="H229" s="54" t="s">
        <v>887</v>
      </c>
      <c r="I229" s="49" t="s">
        <v>41</v>
      </c>
      <c r="J229" s="49" t="s">
        <v>33</v>
      </c>
      <c r="K229" s="49" t="s">
        <v>122</v>
      </c>
      <c r="L229" s="4">
        <v>8923.2999999999993</v>
      </c>
      <c r="M229" s="4">
        <v>178466</v>
      </c>
      <c r="N229" s="5">
        <v>9552.3926499999998</v>
      </c>
      <c r="O229" s="5">
        <v>191047.853</v>
      </c>
      <c r="P229" s="6">
        <v>11462.3</v>
      </c>
      <c r="Q229" s="7">
        <v>229246</v>
      </c>
      <c r="R229" s="5">
        <f t="shared" si="28"/>
        <v>10507.346324999999</v>
      </c>
      <c r="S229" s="8">
        <f t="shared" si="29"/>
        <v>210146.9265</v>
      </c>
      <c r="T229" s="38"/>
    </row>
    <row r="230" spans="1:20" s="12" customFormat="1" ht="22.5" x14ac:dyDescent="0.2">
      <c r="A230" s="49" t="s">
        <v>16</v>
      </c>
      <c r="B230" s="50" t="s">
        <v>891</v>
      </c>
      <c r="C230" s="51" t="s">
        <v>180</v>
      </c>
      <c r="D230" s="51">
        <v>14</v>
      </c>
      <c r="E230" s="52" t="s">
        <v>892</v>
      </c>
      <c r="F230" s="53" t="s">
        <v>893</v>
      </c>
      <c r="G230" s="53" t="s">
        <v>30</v>
      </c>
      <c r="H230" s="54" t="s">
        <v>894</v>
      </c>
      <c r="I230" s="49" t="s">
        <v>41</v>
      </c>
      <c r="J230" s="49" t="s">
        <v>33</v>
      </c>
      <c r="K230" s="49" t="s">
        <v>205</v>
      </c>
      <c r="L230" s="4">
        <v>4691.6428571428569</v>
      </c>
      <c r="M230" s="4">
        <v>65683</v>
      </c>
      <c r="N230" s="5">
        <v>5022.4036785714279</v>
      </c>
      <c r="O230" s="5">
        <v>70313.651500000007</v>
      </c>
      <c r="P230" s="6">
        <v>7583.2142857142853</v>
      </c>
      <c r="Q230" s="7">
        <v>106165</v>
      </c>
      <c r="R230" s="5">
        <f t="shared" si="28"/>
        <v>6302.8089821428566</v>
      </c>
      <c r="S230" s="8">
        <f t="shared" si="29"/>
        <v>88239.325750000004</v>
      </c>
      <c r="T230" s="38"/>
    </row>
    <row r="231" spans="1:20" s="12" customFormat="1" ht="22.5" x14ac:dyDescent="0.2">
      <c r="A231" s="49" t="s">
        <v>16</v>
      </c>
      <c r="B231" s="50" t="s">
        <v>895</v>
      </c>
      <c r="C231" s="51" t="s">
        <v>180</v>
      </c>
      <c r="D231" s="51">
        <v>30</v>
      </c>
      <c r="E231" s="52" t="e">
        <v>#N/A</v>
      </c>
      <c r="F231" s="53" t="s">
        <v>896</v>
      </c>
      <c r="G231" s="53" t="e">
        <v>#N/A</v>
      </c>
      <c r="H231" s="54" t="s">
        <v>897</v>
      </c>
      <c r="I231" s="49" t="s">
        <v>41</v>
      </c>
      <c r="J231" s="49" t="s">
        <v>33</v>
      </c>
      <c r="K231" s="49" t="s">
        <v>205</v>
      </c>
      <c r="L231" s="4">
        <v>5635</v>
      </c>
      <c r="M231" s="4">
        <v>169050</v>
      </c>
      <c r="N231" s="5">
        <v>6032.2674999999999</v>
      </c>
      <c r="O231" s="5">
        <v>180968.02499999999</v>
      </c>
      <c r="P231" s="6">
        <v>6339.1</v>
      </c>
      <c r="Q231" s="7">
        <v>190173</v>
      </c>
      <c r="R231" s="5">
        <f t="shared" si="28"/>
        <v>6185.6837500000001</v>
      </c>
      <c r="S231" s="8">
        <f t="shared" si="29"/>
        <v>185570.51250000001</v>
      </c>
      <c r="T231" s="38"/>
    </row>
    <row r="232" spans="1:20" s="12" customFormat="1" ht="22.5" x14ac:dyDescent="0.2">
      <c r="A232" s="49" t="s">
        <v>16</v>
      </c>
      <c r="B232" s="50" t="s">
        <v>898</v>
      </c>
      <c r="C232" s="51" t="s">
        <v>267</v>
      </c>
      <c r="D232" s="51">
        <v>1</v>
      </c>
      <c r="E232" s="52" t="s">
        <v>899</v>
      </c>
      <c r="F232" s="53" t="s">
        <v>900</v>
      </c>
      <c r="G232" s="53" t="s">
        <v>30</v>
      </c>
      <c r="H232" s="54" t="s">
        <v>901</v>
      </c>
      <c r="I232" s="57" t="s">
        <v>121</v>
      </c>
      <c r="J232" s="57" t="s">
        <v>902</v>
      </c>
      <c r="K232" s="49" t="s">
        <v>580</v>
      </c>
      <c r="L232" s="4">
        <v>17523</v>
      </c>
      <c r="M232" s="4">
        <v>17523</v>
      </c>
      <c r="N232" s="5">
        <v>18758.371500000001</v>
      </c>
      <c r="O232" s="5">
        <v>18758.371500000001</v>
      </c>
      <c r="P232" s="6"/>
      <c r="Q232" s="7" t="s">
        <v>37</v>
      </c>
      <c r="R232" s="5">
        <v>18758</v>
      </c>
      <c r="S232" s="8">
        <v>18758</v>
      </c>
      <c r="T232" s="38"/>
    </row>
    <row r="233" spans="1:20" s="12" customFormat="1" ht="22.5" x14ac:dyDescent="0.2">
      <c r="A233" s="49" t="s">
        <v>178</v>
      </c>
      <c r="B233" s="50" t="s">
        <v>903</v>
      </c>
      <c r="C233" s="51" t="s">
        <v>180</v>
      </c>
      <c r="D233" s="51">
        <v>30</v>
      </c>
      <c r="E233" s="52" t="s">
        <v>904</v>
      </c>
      <c r="F233" s="53" t="s">
        <v>905</v>
      </c>
      <c r="G233" s="53" t="s">
        <v>30</v>
      </c>
      <c r="H233" s="54" t="s">
        <v>906</v>
      </c>
      <c r="I233" s="49" t="s">
        <v>41</v>
      </c>
      <c r="J233" s="49" t="s">
        <v>33</v>
      </c>
      <c r="K233" s="49" t="s">
        <v>59</v>
      </c>
      <c r="L233" s="4">
        <v>161.66666666666666</v>
      </c>
      <c r="M233" s="4">
        <v>4850</v>
      </c>
      <c r="N233" s="5">
        <v>512</v>
      </c>
      <c r="O233" s="5">
        <v>15375</v>
      </c>
      <c r="P233" s="27">
        <v>369.06666666666666</v>
      </c>
      <c r="Q233" s="28">
        <v>11072</v>
      </c>
      <c r="R233" s="5">
        <v>512</v>
      </c>
      <c r="S233" s="5">
        <v>15375</v>
      </c>
      <c r="T233" s="38"/>
    </row>
    <row r="234" spans="1:20" s="12" customFormat="1" ht="22.5" x14ac:dyDescent="0.2">
      <c r="A234" s="49" t="s">
        <v>178</v>
      </c>
      <c r="B234" s="50" t="s">
        <v>907</v>
      </c>
      <c r="C234" s="51" t="s">
        <v>180</v>
      </c>
      <c r="D234" s="51">
        <v>30</v>
      </c>
      <c r="E234" s="52" t="s">
        <v>908</v>
      </c>
      <c r="F234" s="53" t="s">
        <v>909</v>
      </c>
      <c r="G234" s="53" t="s">
        <v>30</v>
      </c>
      <c r="H234" s="54" t="s">
        <v>906</v>
      </c>
      <c r="I234" s="49" t="s">
        <v>41</v>
      </c>
      <c r="J234" s="49" t="s">
        <v>33</v>
      </c>
      <c r="K234" s="49" t="s">
        <v>580</v>
      </c>
      <c r="L234" s="4">
        <v>225.03333333333299</v>
      </c>
      <c r="M234" s="4">
        <v>6750.99999999999</v>
      </c>
      <c r="N234" s="5">
        <v>256</v>
      </c>
      <c r="O234" s="5">
        <v>7688</v>
      </c>
      <c r="P234" s="27">
        <v>161.15799999999999</v>
      </c>
      <c r="Q234" s="28">
        <v>4834.74</v>
      </c>
      <c r="R234" s="5">
        <v>256</v>
      </c>
      <c r="S234" s="5">
        <v>7688</v>
      </c>
      <c r="T234" s="38"/>
    </row>
    <row r="235" spans="1:20" s="12" customFormat="1" ht="22.5" x14ac:dyDescent="0.2">
      <c r="A235" s="49" t="s">
        <v>178</v>
      </c>
      <c r="B235" s="50" t="s">
        <v>910</v>
      </c>
      <c r="C235" s="51" t="s">
        <v>180</v>
      </c>
      <c r="D235" s="51">
        <v>30</v>
      </c>
      <c r="E235" s="52" t="s">
        <v>911</v>
      </c>
      <c r="F235" s="53" t="s">
        <v>912</v>
      </c>
      <c r="G235" s="53" t="s">
        <v>30</v>
      </c>
      <c r="H235" s="54" t="s">
        <v>906</v>
      </c>
      <c r="I235" s="49" t="s">
        <v>41</v>
      </c>
      <c r="J235" s="49" t="s">
        <v>33</v>
      </c>
      <c r="K235" s="49" t="s">
        <v>913</v>
      </c>
      <c r="L235" s="4">
        <v>130</v>
      </c>
      <c r="M235" s="4">
        <v>3900</v>
      </c>
      <c r="N235" s="5">
        <v>512</v>
      </c>
      <c r="O235" s="5">
        <v>15375</v>
      </c>
      <c r="P235" s="27">
        <v>446.06666666666666</v>
      </c>
      <c r="Q235" s="28">
        <v>13382</v>
      </c>
      <c r="R235" s="5">
        <v>512</v>
      </c>
      <c r="S235" s="5">
        <v>15375</v>
      </c>
      <c r="T235" s="38"/>
    </row>
    <row r="236" spans="1:20" s="12" customFormat="1" ht="22.5" x14ac:dyDescent="0.2">
      <c r="A236" s="49" t="s">
        <v>178</v>
      </c>
      <c r="B236" s="50" t="s">
        <v>914</v>
      </c>
      <c r="C236" s="51" t="s">
        <v>180</v>
      </c>
      <c r="D236" s="51">
        <v>30</v>
      </c>
      <c r="E236" s="52" t="s">
        <v>915</v>
      </c>
      <c r="F236" s="53" t="s">
        <v>916</v>
      </c>
      <c r="G236" s="53" t="s">
        <v>30</v>
      </c>
      <c r="H236" s="54" t="s">
        <v>906</v>
      </c>
      <c r="I236" s="49" t="s">
        <v>41</v>
      </c>
      <c r="J236" s="49" t="s">
        <v>33</v>
      </c>
      <c r="K236" s="49" t="s">
        <v>913</v>
      </c>
      <c r="L236" s="4">
        <v>713.33333333333303</v>
      </c>
      <c r="M236" s="4">
        <v>21399.999999999993</v>
      </c>
      <c r="N236" s="5">
        <v>1025</v>
      </c>
      <c r="O236" s="5">
        <v>30750</v>
      </c>
      <c r="P236" s="27">
        <v>782.66666666666663</v>
      </c>
      <c r="Q236" s="28">
        <v>23480</v>
      </c>
      <c r="R236" s="5">
        <v>1025</v>
      </c>
      <c r="S236" s="5">
        <v>30750</v>
      </c>
      <c r="T236" s="38"/>
    </row>
    <row r="237" spans="1:20" s="12" customFormat="1" ht="22.5" x14ac:dyDescent="0.2">
      <c r="A237" s="49" t="s">
        <v>178</v>
      </c>
      <c r="B237" s="50" t="s">
        <v>917</v>
      </c>
      <c r="C237" s="51" t="s">
        <v>180</v>
      </c>
      <c r="D237" s="51">
        <v>30</v>
      </c>
      <c r="E237" s="52" t="s">
        <v>918</v>
      </c>
      <c r="F237" s="53" t="s">
        <v>919</v>
      </c>
      <c r="G237" s="53" t="s">
        <v>30</v>
      </c>
      <c r="H237" s="54" t="s">
        <v>906</v>
      </c>
      <c r="I237" s="49" t="s">
        <v>41</v>
      </c>
      <c r="J237" s="49" t="s">
        <v>33</v>
      </c>
      <c r="K237" s="49" t="s">
        <v>913</v>
      </c>
      <c r="L237" s="4">
        <v>173.33333333333334</v>
      </c>
      <c r="M237" s="4">
        <v>5200</v>
      </c>
      <c r="N237" s="5">
        <v>256</v>
      </c>
      <c r="O237" s="5">
        <v>7688</v>
      </c>
      <c r="P237" s="27">
        <v>192.9</v>
      </c>
      <c r="Q237" s="28">
        <v>5787</v>
      </c>
      <c r="R237" s="5">
        <v>256</v>
      </c>
      <c r="S237" s="5">
        <v>7688</v>
      </c>
      <c r="T237" s="38"/>
    </row>
    <row r="238" spans="1:20" s="12" customFormat="1" ht="56.25" x14ac:dyDescent="0.2">
      <c r="A238" s="49" t="s">
        <v>16</v>
      </c>
      <c r="B238" s="50" t="s">
        <v>920</v>
      </c>
      <c r="C238" s="51" t="s">
        <v>921</v>
      </c>
      <c r="D238" s="51">
        <v>1</v>
      </c>
      <c r="E238" s="52" t="e">
        <v>#N/A</v>
      </c>
      <c r="F238" s="53" t="s">
        <v>922</v>
      </c>
      <c r="G238" s="53" t="e">
        <v>#N/A</v>
      </c>
      <c r="H238" s="54" t="s">
        <v>923</v>
      </c>
      <c r="I238" s="49" t="s">
        <v>924</v>
      </c>
      <c r="J238" s="49" t="s">
        <v>33</v>
      </c>
      <c r="K238" s="49" t="s">
        <v>925</v>
      </c>
      <c r="L238" s="4">
        <v>69813</v>
      </c>
      <c r="M238" s="4">
        <v>69813</v>
      </c>
      <c r="N238" s="5">
        <v>74734.816500000001</v>
      </c>
      <c r="O238" s="5">
        <v>74734.816500000001</v>
      </c>
      <c r="P238" s="6"/>
      <c r="Q238" s="7" t="s">
        <v>37</v>
      </c>
      <c r="R238" s="5">
        <v>74735</v>
      </c>
      <c r="S238" s="8">
        <v>74735</v>
      </c>
      <c r="T238" s="38"/>
    </row>
    <row r="239" spans="1:20" s="12" customFormat="1" ht="33.75" x14ac:dyDescent="0.2">
      <c r="A239" s="49" t="s">
        <v>16</v>
      </c>
      <c r="B239" s="50" t="s">
        <v>926</v>
      </c>
      <c r="C239" s="51" t="s">
        <v>180</v>
      </c>
      <c r="D239" s="51">
        <v>20</v>
      </c>
      <c r="E239" s="52" t="s">
        <v>927</v>
      </c>
      <c r="F239" s="53" t="s">
        <v>928</v>
      </c>
      <c r="G239" s="53" t="s">
        <v>77</v>
      </c>
      <c r="H239" s="54" t="s">
        <v>929</v>
      </c>
      <c r="I239" s="49" t="s">
        <v>41</v>
      </c>
      <c r="J239" s="49" t="s">
        <v>33</v>
      </c>
      <c r="K239" s="49" t="s">
        <v>637</v>
      </c>
      <c r="L239" s="4">
        <v>1990</v>
      </c>
      <c r="M239" s="4">
        <v>39800</v>
      </c>
      <c r="N239" s="5">
        <v>2130.2950000000001</v>
      </c>
      <c r="O239" s="5">
        <v>42605.9</v>
      </c>
      <c r="P239" s="6"/>
      <c r="Q239" s="7" t="s">
        <v>37</v>
      </c>
      <c r="R239" s="5">
        <v>2130</v>
      </c>
      <c r="S239" s="8">
        <v>42606</v>
      </c>
      <c r="T239" s="38"/>
    </row>
    <row r="240" spans="1:20" s="12" customFormat="1" ht="22.5" x14ac:dyDescent="0.2">
      <c r="A240" s="49" t="s">
        <v>16</v>
      </c>
      <c r="B240" s="50" t="s">
        <v>930</v>
      </c>
      <c r="C240" s="51" t="s">
        <v>180</v>
      </c>
      <c r="D240" s="51">
        <v>10</v>
      </c>
      <c r="E240" s="52" t="s">
        <v>931</v>
      </c>
      <c r="F240" s="53" t="s">
        <v>932</v>
      </c>
      <c r="G240" s="53" t="s">
        <v>77</v>
      </c>
      <c r="H240" s="54" t="s">
        <v>933</v>
      </c>
      <c r="I240" s="49" t="s">
        <v>115</v>
      </c>
      <c r="J240" s="49" t="s">
        <v>33</v>
      </c>
      <c r="K240" s="49" t="s">
        <v>47</v>
      </c>
      <c r="L240" s="4">
        <v>519.9</v>
      </c>
      <c r="M240" s="4">
        <v>5199</v>
      </c>
      <c r="N240" s="5">
        <v>556.55295000000001</v>
      </c>
      <c r="O240" s="5">
        <v>5565.5294999999996</v>
      </c>
      <c r="P240" s="6">
        <v>600.1</v>
      </c>
      <c r="Q240" s="7">
        <v>6001</v>
      </c>
      <c r="R240" s="5">
        <f t="shared" ref="R240:S242" si="30">(N240+P240)/2</f>
        <v>578.32647500000007</v>
      </c>
      <c r="S240" s="8">
        <f t="shared" si="30"/>
        <v>5783.2647500000003</v>
      </c>
      <c r="T240" s="38"/>
    </row>
    <row r="241" spans="1:20" s="12" customFormat="1" ht="22.5" x14ac:dyDescent="0.2">
      <c r="A241" s="49" t="s">
        <v>16</v>
      </c>
      <c r="B241" s="50" t="s">
        <v>934</v>
      </c>
      <c r="C241" s="51" t="s">
        <v>180</v>
      </c>
      <c r="D241" s="51">
        <v>10</v>
      </c>
      <c r="E241" s="52" t="s">
        <v>935</v>
      </c>
      <c r="F241" s="53" t="s">
        <v>936</v>
      </c>
      <c r="G241" s="53" t="s">
        <v>77</v>
      </c>
      <c r="H241" s="54" t="s">
        <v>933</v>
      </c>
      <c r="I241" s="49" t="s">
        <v>115</v>
      </c>
      <c r="J241" s="49" t="s">
        <v>33</v>
      </c>
      <c r="K241" s="49" t="s">
        <v>59</v>
      </c>
      <c r="L241" s="4">
        <v>750</v>
      </c>
      <c r="M241" s="4">
        <v>7500</v>
      </c>
      <c r="N241" s="5">
        <v>802.875</v>
      </c>
      <c r="O241" s="5">
        <v>8028.75</v>
      </c>
      <c r="P241" s="6">
        <v>786.7</v>
      </c>
      <c r="Q241" s="7">
        <v>7867</v>
      </c>
      <c r="R241" s="5">
        <f t="shared" si="30"/>
        <v>794.78750000000002</v>
      </c>
      <c r="S241" s="8">
        <f t="shared" si="30"/>
        <v>7947.875</v>
      </c>
      <c r="T241" s="38"/>
    </row>
    <row r="242" spans="1:20" s="12" customFormat="1" ht="22.5" x14ac:dyDescent="0.2">
      <c r="A242" s="49" t="s">
        <v>16</v>
      </c>
      <c r="B242" s="50" t="s">
        <v>937</v>
      </c>
      <c r="C242" s="51" t="s">
        <v>180</v>
      </c>
      <c r="D242" s="51">
        <v>24</v>
      </c>
      <c r="E242" s="52" t="s">
        <v>938</v>
      </c>
      <c r="F242" s="52" t="e">
        <v>#N/A</v>
      </c>
      <c r="G242" s="53" t="e">
        <v>#N/A</v>
      </c>
      <c r="H242" s="54" t="s">
        <v>939</v>
      </c>
      <c r="I242" s="49" t="s">
        <v>115</v>
      </c>
      <c r="J242" s="49" t="s">
        <v>33</v>
      </c>
      <c r="K242" s="49" t="s">
        <v>59</v>
      </c>
      <c r="L242" s="4">
        <v>1760.625</v>
      </c>
      <c r="M242" s="4">
        <v>42255</v>
      </c>
      <c r="N242" s="5">
        <v>1884.7490625</v>
      </c>
      <c r="O242" s="5">
        <v>45233.977500000001</v>
      </c>
      <c r="P242" s="6">
        <v>2173.8333333333335</v>
      </c>
      <c r="Q242" s="7">
        <v>52172</v>
      </c>
      <c r="R242" s="5">
        <f t="shared" si="30"/>
        <v>2029.2911979166668</v>
      </c>
      <c r="S242" s="8">
        <f t="shared" si="30"/>
        <v>48702.988750000004</v>
      </c>
      <c r="T242" s="38"/>
    </row>
    <row r="243" spans="1:20" s="12" customFormat="1" ht="22.5" x14ac:dyDescent="0.2">
      <c r="A243" s="49" t="s">
        <v>178</v>
      </c>
      <c r="B243" s="50" t="s">
        <v>940</v>
      </c>
      <c r="C243" s="51" t="s">
        <v>180</v>
      </c>
      <c r="D243" s="51">
        <v>10</v>
      </c>
      <c r="E243" s="52" t="s">
        <v>941</v>
      </c>
      <c r="F243" s="53" t="s">
        <v>942</v>
      </c>
      <c r="G243" s="53" t="s">
        <v>30</v>
      </c>
      <c r="H243" s="54" t="s">
        <v>943</v>
      </c>
      <c r="I243" s="49" t="s">
        <v>115</v>
      </c>
      <c r="J243" s="49" t="s">
        <v>33</v>
      </c>
      <c r="K243" s="49" t="s">
        <v>944</v>
      </c>
      <c r="L243" s="4">
        <v>6844.7</v>
      </c>
      <c r="M243" s="4">
        <v>68447</v>
      </c>
      <c r="N243" s="5">
        <v>1410</v>
      </c>
      <c r="O243" s="5">
        <v>14100</v>
      </c>
      <c r="P243" s="27">
        <v>1346.0840000000001</v>
      </c>
      <c r="Q243" s="28">
        <v>13460.84</v>
      </c>
      <c r="R243" s="5">
        <v>1410</v>
      </c>
      <c r="S243" s="5">
        <v>14100</v>
      </c>
      <c r="T243" s="38"/>
    </row>
    <row r="244" spans="1:20" s="12" customFormat="1" ht="22.5" x14ac:dyDescent="0.2">
      <c r="A244" s="49" t="s">
        <v>16</v>
      </c>
      <c r="B244" s="50" t="s">
        <v>945</v>
      </c>
      <c r="C244" s="51" t="s">
        <v>180</v>
      </c>
      <c r="D244" s="51">
        <v>20</v>
      </c>
      <c r="E244" s="52" t="s">
        <v>946</v>
      </c>
      <c r="F244" s="53" t="s">
        <v>947</v>
      </c>
      <c r="G244" s="53" t="s">
        <v>30</v>
      </c>
      <c r="H244" s="54" t="s">
        <v>943</v>
      </c>
      <c r="I244" s="49" t="s">
        <v>115</v>
      </c>
      <c r="J244" s="49" t="s">
        <v>33</v>
      </c>
      <c r="K244" s="49" t="s">
        <v>59</v>
      </c>
      <c r="L244" s="4">
        <v>905.8</v>
      </c>
      <c r="M244" s="4">
        <v>18116</v>
      </c>
      <c r="N244" s="5">
        <v>969.6588999999999</v>
      </c>
      <c r="O244" s="5">
        <v>19393.178</v>
      </c>
      <c r="P244" s="6">
        <v>1062.3499999999999</v>
      </c>
      <c r="Q244" s="7">
        <v>21247</v>
      </c>
      <c r="R244" s="5">
        <f t="shared" ref="R244:S246" si="31">(N244+P244)/2</f>
        <v>1016.0044499999999</v>
      </c>
      <c r="S244" s="8">
        <f t="shared" si="31"/>
        <v>20320.089</v>
      </c>
      <c r="T244" s="38"/>
    </row>
    <row r="245" spans="1:20" s="12" customFormat="1" ht="22.5" x14ac:dyDescent="0.2">
      <c r="A245" s="49" t="s">
        <v>16</v>
      </c>
      <c r="B245" s="50" t="s">
        <v>948</v>
      </c>
      <c r="C245" s="51" t="s">
        <v>180</v>
      </c>
      <c r="D245" s="51">
        <v>10</v>
      </c>
      <c r="E245" s="52" t="s">
        <v>949</v>
      </c>
      <c r="F245" s="53" t="s">
        <v>950</v>
      </c>
      <c r="G245" s="53" t="s">
        <v>30</v>
      </c>
      <c r="H245" s="54" t="s">
        <v>943</v>
      </c>
      <c r="I245" s="49" t="s">
        <v>115</v>
      </c>
      <c r="J245" s="49" t="s">
        <v>33</v>
      </c>
      <c r="K245" s="49" t="s">
        <v>59</v>
      </c>
      <c r="L245" s="4">
        <v>500</v>
      </c>
      <c r="M245" s="4">
        <v>5000</v>
      </c>
      <c r="N245" s="5">
        <v>535.25</v>
      </c>
      <c r="O245" s="5">
        <v>5352.5</v>
      </c>
      <c r="P245" s="6">
        <v>620</v>
      </c>
      <c r="Q245" s="7">
        <v>6200</v>
      </c>
      <c r="R245" s="5">
        <f t="shared" si="31"/>
        <v>577.625</v>
      </c>
      <c r="S245" s="8">
        <f t="shared" si="31"/>
        <v>5776.25</v>
      </c>
      <c r="T245" s="38"/>
    </row>
    <row r="246" spans="1:20" s="12" customFormat="1" ht="45" x14ac:dyDescent="0.2">
      <c r="A246" s="49" t="s">
        <v>16</v>
      </c>
      <c r="B246" s="50" t="s">
        <v>951</v>
      </c>
      <c r="C246" s="51" t="s">
        <v>952</v>
      </c>
      <c r="D246" s="51">
        <v>1</v>
      </c>
      <c r="E246" s="52" t="s">
        <v>953</v>
      </c>
      <c r="F246" s="53" t="s">
        <v>954</v>
      </c>
      <c r="G246" s="53" t="s">
        <v>30</v>
      </c>
      <c r="H246" s="54" t="s">
        <v>646</v>
      </c>
      <c r="I246" s="49" t="s">
        <v>952</v>
      </c>
      <c r="J246" s="49" t="s">
        <v>589</v>
      </c>
      <c r="K246" s="49" t="s">
        <v>462</v>
      </c>
      <c r="L246" s="4">
        <v>19942</v>
      </c>
      <c r="M246" s="4">
        <v>19942</v>
      </c>
      <c r="N246" s="5">
        <v>21347.911</v>
      </c>
      <c r="O246" s="5">
        <v>21347.911</v>
      </c>
      <c r="P246" s="6">
        <v>21716</v>
      </c>
      <c r="Q246" s="7">
        <v>21716</v>
      </c>
      <c r="R246" s="5">
        <f t="shared" si="31"/>
        <v>21531.9555</v>
      </c>
      <c r="S246" s="8">
        <f t="shared" si="31"/>
        <v>21531.9555</v>
      </c>
      <c r="T246" s="38"/>
    </row>
    <row r="247" spans="1:20" s="12" customFormat="1" ht="45" x14ac:dyDescent="0.2">
      <c r="A247" s="49" t="s">
        <v>178</v>
      </c>
      <c r="B247" s="50" t="s">
        <v>955</v>
      </c>
      <c r="C247" s="51" t="s">
        <v>180</v>
      </c>
      <c r="D247" s="51">
        <v>100</v>
      </c>
      <c r="E247" s="52" t="s">
        <v>956</v>
      </c>
      <c r="F247" s="53" t="s">
        <v>957</v>
      </c>
      <c r="G247" s="53" t="e">
        <v>#N/A</v>
      </c>
      <c r="H247" s="54" t="s">
        <v>958</v>
      </c>
      <c r="I247" s="49" t="s">
        <v>41</v>
      </c>
      <c r="J247" s="49" t="s">
        <v>33</v>
      </c>
      <c r="K247" s="49" t="s">
        <v>959</v>
      </c>
      <c r="L247" s="4">
        <v>2981.67</v>
      </c>
      <c r="M247" s="4">
        <v>298167</v>
      </c>
      <c r="N247" s="5">
        <v>3147</v>
      </c>
      <c r="O247" s="5">
        <v>314743</v>
      </c>
      <c r="P247" s="27">
        <v>3147.3940999999995</v>
      </c>
      <c r="Q247" s="28">
        <v>314739.40999999997</v>
      </c>
      <c r="R247" s="5">
        <v>3147</v>
      </c>
      <c r="S247" s="5">
        <v>314743</v>
      </c>
      <c r="T247" s="38"/>
    </row>
    <row r="248" spans="1:20" s="12" customFormat="1" ht="22.5" x14ac:dyDescent="0.2">
      <c r="A248" s="49" t="s">
        <v>178</v>
      </c>
      <c r="B248" s="50" t="s">
        <v>960</v>
      </c>
      <c r="C248" s="51" t="s">
        <v>180</v>
      </c>
      <c r="D248" s="51">
        <v>50</v>
      </c>
      <c r="E248" s="52" t="s">
        <v>961</v>
      </c>
      <c r="F248" s="53" t="s">
        <v>962</v>
      </c>
      <c r="G248" s="53" t="s">
        <v>77</v>
      </c>
      <c r="H248" s="54" t="s">
        <v>963</v>
      </c>
      <c r="I248" s="49" t="s">
        <v>56</v>
      </c>
      <c r="J248" s="49" t="s">
        <v>33</v>
      </c>
      <c r="K248" s="49" t="s">
        <v>964</v>
      </c>
      <c r="L248" s="4">
        <v>5320</v>
      </c>
      <c r="M248" s="4">
        <v>266000</v>
      </c>
      <c r="N248" s="5">
        <v>6295</v>
      </c>
      <c r="O248" s="5">
        <v>314743</v>
      </c>
      <c r="P248" s="27">
        <v>6252.1412</v>
      </c>
      <c r="Q248" s="28">
        <v>312607.06</v>
      </c>
      <c r="R248" s="5">
        <v>6295</v>
      </c>
      <c r="S248" s="5">
        <v>314743</v>
      </c>
      <c r="T248" s="38"/>
    </row>
    <row r="249" spans="1:20" s="12" customFormat="1" ht="33.75" x14ac:dyDescent="0.2">
      <c r="A249" s="49" t="s">
        <v>16</v>
      </c>
      <c r="B249" s="50" t="s">
        <v>965</v>
      </c>
      <c r="C249" s="51" t="s">
        <v>180</v>
      </c>
      <c r="D249" s="51">
        <v>30</v>
      </c>
      <c r="E249" s="52" t="e">
        <v>#N/A</v>
      </c>
      <c r="F249" s="53" t="s">
        <v>966</v>
      </c>
      <c r="G249" s="53" t="e">
        <v>#N/A</v>
      </c>
      <c r="H249" s="54" t="s">
        <v>967</v>
      </c>
      <c r="I249" s="49" t="s">
        <v>41</v>
      </c>
      <c r="J249" s="49" t="s">
        <v>33</v>
      </c>
      <c r="K249" s="49" t="s">
        <v>145</v>
      </c>
      <c r="L249" s="4">
        <v>740.13333333333333</v>
      </c>
      <c r="M249" s="4">
        <v>22204</v>
      </c>
      <c r="N249" s="5">
        <v>792.31273333333331</v>
      </c>
      <c r="O249" s="5">
        <v>23769.382000000001</v>
      </c>
      <c r="P249" s="6">
        <v>684.9666666666667</v>
      </c>
      <c r="Q249" s="7">
        <v>20549</v>
      </c>
      <c r="R249" s="5">
        <f t="shared" ref="R249:S256" si="32">(N249+P249)/2</f>
        <v>738.63969999999995</v>
      </c>
      <c r="S249" s="8">
        <f t="shared" si="32"/>
        <v>22159.190999999999</v>
      </c>
      <c r="T249" s="38"/>
    </row>
    <row r="250" spans="1:20" s="12" customFormat="1" ht="33.75" x14ac:dyDescent="0.2">
      <c r="A250" s="49" t="s">
        <v>16</v>
      </c>
      <c r="B250" s="50" t="s">
        <v>968</v>
      </c>
      <c r="C250" s="51" t="s">
        <v>180</v>
      </c>
      <c r="D250" s="51">
        <v>30</v>
      </c>
      <c r="E250" s="52" t="e">
        <v>#N/A</v>
      </c>
      <c r="F250" s="53" t="s">
        <v>969</v>
      </c>
      <c r="G250" s="53" t="e">
        <v>#N/A</v>
      </c>
      <c r="H250" s="54" t="s">
        <v>967</v>
      </c>
      <c r="I250" s="49" t="s">
        <v>41</v>
      </c>
      <c r="J250" s="49" t="s">
        <v>33</v>
      </c>
      <c r="K250" s="49" t="s">
        <v>145</v>
      </c>
      <c r="L250" s="4">
        <v>1011.8</v>
      </c>
      <c r="M250" s="4">
        <v>30354</v>
      </c>
      <c r="N250" s="5">
        <v>1083.1318999999999</v>
      </c>
      <c r="O250" s="5">
        <v>32493.956999999999</v>
      </c>
      <c r="P250" s="6">
        <v>786.83333333333337</v>
      </c>
      <c r="Q250" s="7">
        <v>23605</v>
      </c>
      <c r="R250" s="5">
        <f t="shared" si="32"/>
        <v>934.98261666666667</v>
      </c>
      <c r="S250" s="8">
        <f t="shared" si="32"/>
        <v>28049.478499999997</v>
      </c>
      <c r="T250" s="38"/>
    </row>
    <row r="251" spans="1:20" s="12" customFormat="1" ht="22.5" x14ac:dyDescent="0.2">
      <c r="A251" s="49" t="s">
        <v>16</v>
      </c>
      <c r="B251" s="50" t="s">
        <v>970</v>
      </c>
      <c r="C251" s="51" t="s">
        <v>18</v>
      </c>
      <c r="D251" s="51">
        <v>1</v>
      </c>
      <c r="E251" s="52" t="s">
        <v>971</v>
      </c>
      <c r="F251" s="53" t="s">
        <v>972</v>
      </c>
      <c r="G251" s="53" t="s">
        <v>30</v>
      </c>
      <c r="H251" s="54" t="s">
        <v>221</v>
      </c>
      <c r="I251" s="49" t="s">
        <v>32</v>
      </c>
      <c r="J251" s="49" t="s">
        <v>33</v>
      </c>
      <c r="K251" s="49" t="s">
        <v>122</v>
      </c>
      <c r="L251" s="4">
        <v>44734</v>
      </c>
      <c r="M251" s="4">
        <v>44734</v>
      </c>
      <c r="N251" s="5">
        <v>47887.747000000003</v>
      </c>
      <c r="O251" s="5">
        <v>47887.747000000003</v>
      </c>
      <c r="P251" s="6">
        <v>19537</v>
      </c>
      <c r="Q251" s="7">
        <v>19537</v>
      </c>
      <c r="R251" s="5">
        <f t="shared" si="32"/>
        <v>33712.373500000002</v>
      </c>
      <c r="S251" s="8">
        <f t="shared" si="32"/>
        <v>33712.373500000002</v>
      </c>
      <c r="T251" s="38"/>
    </row>
    <row r="252" spans="1:20" s="12" customFormat="1" ht="22.5" x14ac:dyDescent="0.2">
      <c r="A252" s="49" t="s">
        <v>16</v>
      </c>
      <c r="B252" s="50" t="s">
        <v>973</v>
      </c>
      <c r="C252" s="51" t="s">
        <v>180</v>
      </c>
      <c r="D252" s="51">
        <v>10</v>
      </c>
      <c r="E252" s="52" t="s">
        <v>974</v>
      </c>
      <c r="F252" s="53" t="s">
        <v>975</v>
      </c>
      <c r="G252" s="53" t="s">
        <v>30</v>
      </c>
      <c r="H252" s="54" t="s">
        <v>221</v>
      </c>
      <c r="I252" s="49" t="s">
        <v>41</v>
      </c>
      <c r="J252" s="49" t="s">
        <v>33</v>
      </c>
      <c r="K252" s="49" t="s">
        <v>122</v>
      </c>
      <c r="L252" s="4">
        <v>5486.6</v>
      </c>
      <c r="M252" s="4">
        <v>54866</v>
      </c>
      <c r="N252" s="5">
        <v>5873.4053000000004</v>
      </c>
      <c r="O252" s="5">
        <v>58734.053</v>
      </c>
      <c r="P252" s="6">
        <v>464.1</v>
      </c>
      <c r="Q252" s="7">
        <v>4641</v>
      </c>
      <c r="R252" s="5">
        <f t="shared" si="32"/>
        <v>3168.7526500000004</v>
      </c>
      <c r="S252" s="8">
        <f t="shared" si="32"/>
        <v>31687.5265</v>
      </c>
      <c r="T252" s="38"/>
    </row>
    <row r="253" spans="1:20" s="12" customFormat="1" ht="22.5" x14ac:dyDescent="0.2">
      <c r="A253" s="49" t="s">
        <v>16</v>
      </c>
      <c r="B253" s="50" t="s">
        <v>976</v>
      </c>
      <c r="C253" s="51" t="s">
        <v>180</v>
      </c>
      <c r="D253" s="51">
        <v>10</v>
      </c>
      <c r="E253" s="52" t="s">
        <v>977</v>
      </c>
      <c r="F253" s="53" t="s">
        <v>978</v>
      </c>
      <c r="G253" s="53" t="s">
        <v>77</v>
      </c>
      <c r="H253" s="54" t="s">
        <v>979</v>
      </c>
      <c r="I253" s="49" t="s">
        <v>115</v>
      </c>
      <c r="J253" s="49" t="s">
        <v>33</v>
      </c>
      <c r="K253" s="49" t="s">
        <v>122</v>
      </c>
      <c r="L253" s="4">
        <v>6486.6</v>
      </c>
      <c r="M253" s="4">
        <v>64866</v>
      </c>
      <c r="N253" s="5">
        <v>6943.9053000000004</v>
      </c>
      <c r="O253" s="5">
        <v>69439.053</v>
      </c>
      <c r="P253" s="6">
        <v>7713.4</v>
      </c>
      <c r="Q253" s="7">
        <v>77134</v>
      </c>
      <c r="R253" s="5">
        <f t="shared" si="32"/>
        <v>7328.65265</v>
      </c>
      <c r="S253" s="8">
        <f t="shared" si="32"/>
        <v>73286.526500000007</v>
      </c>
      <c r="T253" s="38"/>
    </row>
    <row r="254" spans="1:20" s="12" customFormat="1" ht="22.5" x14ac:dyDescent="0.2">
      <c r="A254" s="49" t="s">
        <v>16</v>
      </c>
      <c r="B254" s="50" t="s">
        <v>980</v>
      </c>
      <c r="C254" s="51" t="s">
        <v>180</v>
      </c>
      <c r="D254" s="51">
        <v>10</v>
      </c>
      <c r="E254" s="52" t="s">
        <v>981</v>
      </c>
      <c r="F254" s="53" t="s">
        <v>982</v>
      </c>
      <c r="G254" s="53" t="s">
        <v>30</v>
      </c>
      <c r="H254" s="54" t="s">
        <v>221</v>
      </c>
      <c r="I254" s="49" t="s">
        <v>41</v>
      </c>
      <c r="J254" s="49" t="s">
        <v>33</v>
      </c>
      <c r="K254" s="49" t="s">
        <v>47</v>
      </c>
      <c r="L254" s="4">
        <v>66.599999999999994</v>
      </c>
      <c r="M254" s="4">
        <v>666</v>
      </c>
      <c r="N254" s="5">
        <v>71.295299999999997</v>
      </c>
      <c r="O254" s="5">
        <v>712.95299999999997</v>
      </c>
      <c r="P254" s="6">
        <v>434.1</v>
      </c>
      <c r="Q254" s="7">
        <v>4341</v>
      </c>
      <c r="R254" s="5">
        <f t="shared" si="32"/>
        <v>252.69765000000001</v>
      </c>
      <c r="S254" s="8">
        <f t="shared" si="32"/>
        <v>2526.9764999999998</v>
      </c>
      <c r="T254" s="38"/>
    </row>
    <row r="255" spans="1:20" s="12" customFormat="1" ht="22.5" x14ac:dyDescent="0.2">
      <c r="A255" s="49" t="s">
        <v>16</v>
      </c>
      <c r="B255" s="50" t="s">
        <v>983</v>
      </c>
      <c r="C255" s="51" t="s">
        <v>18</v>
      </c>
      <c r="D255" s="51">
        <v>1</v>
      </c>
      <c r="E255" s="52" t="e">
        <v>#N/A</v>
      </c>
      <c r="F255" s="53" t="s">
        <v>984</v>
      </c>
      <c r="G255" s="53" t="e">
        <v>#N/A</v>
      </c>
      <c r="H255" s="54" t="s">
        <v>221</v>
      </c>
      <c r="I255" s="49" t="s">
        <v>32</v>
      </c>
      <c r="J255" s="49" t="s">
        <v>33</v>
      </c>
      <c r="K255" s="49" t="s">
        <v>47</v>
      </c>
      <c r="L255" s="4">
        <v>14947</v>
      </c>
      <c r="M255" s="4">
        <v>14947</v>
      </c>
      <c r="N255" s="5">
        <v>16000.763499999999</v>
      </c>
      <c r="O255" s="5">
        <v>16000.763499999999</v>
      </c>
      <c r="P255" s="6">
        <v>21353</v>
      </c>
      <c r="Q255" s="7">
        <v>21353</v>
      </c>
      <c r="R255" s="5">
        <f t="shared" si="32"/>
        <v>18676.88175</v>
      </c>
      <c r="S255" s="8">
        <f t="shared" si="32"/>
        <v>18676.88175</v>
      </c>
      <c r="T255" s="38"/>
    </row>
    <row r="256" spans="1:20" s="12" customFormat="1" ht="22.5" x14ac:dyDescent="0.2">
      <c r="A256" s="49" t="s">
        <v>16</v>
      </c>
      <c r="B256" s="50" t="s">
        <v>985</v>
      </c>
      <c r="C256" s="51" t="s">
        <v>180</v>
      </c>
      <c r="D256" s="51">
        <v>10</v>
      </c>
      <c r="E256" s="52" t="s">
        <v>986</v>
      </c>
      <c r="F256" s="53" t="s">
        <v>987</v>
      </c>
      <c r="G256" s="53" t="s">
        <v>77</v>
      </c>
      <c r="H256" s="54" t="s">
        <v>221</v>
      </c>
      <c r="I256" s="49" t="s">
        <v>41</v>
      </c>
      <c r="J256" s="49" t="s">
        <v>33</v>
      </c>
      <c r="K256" s="49" t="s">
        <v>59</v>
      </c>
      <c r="L256" s="4">
        <v>200</v>
      </c>
      <c r="M256" s="4">
        <v>2000</v>
      </c>
      <c r="N256" s="5">
        <v>214.1</v>
      </c>
      <c r="O256" s="5">
        <v>2141</v>
      </c>
      <c r="P256" s="6">
        <v>563.9</v>
      </c>
      <c r="Q256" s="7">
        <v>5639</v>
      </c>
      <c r="R256" s="5">
        <f t="shared" si="32"/>
        <v>389</v>
      </c>
      <c r="S256" s="8">
        <f t="shared" si="32"/>
        <v>3890</v>
      </c>
      <c r="T256" s="38"/>
    </row>
    <row r="257" spans="1:20" s="12" customFormat="1" ht="45" x14ac:dyDescent="0.2">
      <c r="A257" s="49" t="s">
        <v>16</v>
      </c>
      <c r="B257" s="50" t="s">
        <v>988</v>
      </c>
      <c r="C257" s="51" t="s">
        <v>70</v>
      </c>
      <c r="D257" s="51">
        <v>1</v>
      </c>
      <c r="E257" s="52" t="e">
        <v>#N/A</v>
      </c>
      <c r="F257" s="53" t="s">
        <v>989</v>
      </c>
      <c r="G257" s="53" t="e">
        <v>#N/A</v>
      </c>
      <c r="H257" s="54" t="s">
        <v>990</v>
      </c>
      <c r="I257" s="49" t="s">
        <v>991</v>
      </c>
      <c r="J257" s="49" t="s">
        <v>26</v>
      </c>
      <c r="K257" s="49" t="s">
        <v>992</v>
      </c>
      <c r="L257" s="4">
        <v>37934</v>
      </c>
      <c r="M257" s="4">
        <v>37934</v>
      </c>
      <c r="N257" s="5">
        <v>40608.347000000002</v>
      </c>
      <c r="O257" s="5">
        <v>40608.347000000002</v>
      </c>
      <c r="P257" s="6"/>
      <c r="Q257" s="7" t="s">
        <v>37</v>
      </c>
      <c r="R257" s="5">
        <v>40608</v>
      </c>
      <c r="S257" s="8">
        <v>40608</v>
      </c>
      <c r="T257" s="38"/>
    </row>
    <row r="258" spans="1:20" s="12" customFormat="1" ht="33.75" x14ac:dyDescent="0.2">
      <c r="A258" s="49" t="s">
        <v>16</v>
      </c>
      <c r="B258" s="50" t="s">
        <v>993</v>
      </c>
      <c r="C258" s="51" t="s">
        <v>180</v>
      </c>
      <c r="D258" s="51">
        <v>15</v>
      </c>
      <c r="E258" s="52" t="s">
        <v>994</v>
      </c>
      <c r="F258" s="53" t="s">
        <v>995</v>
      </c>
      <c r="G258" s="53" t="s">
        <v>30</v>
      </c>
      <c r="H258" s="54" t="s">
        <v>996</v>
      </c>
      <c r="I258" s="49" t="s">
        <v>41</v>
      </c>
      <c r="J258" s="49" t="s">
        <v>33</v>
      </c>
      <c r="K258" s="49" t="s">
        <v>997</v>
      </c>
      <c r="L258" s="4">
        <v>1443.6</v>
      </c>
      <c r="M258" s="4">
        <v>21654</v>
      </c>
      <c r="N258" s="5">
        <v>1545.3737999999998</v>
      </c>
      <c r="O258" s="5">
        <v>23180.607</v>
      </c>
      <c r="P258" s="6"/>
      <c r="Q258" s="7" t="s">
        <v>37</v>
      </c>
      <c r="R258" s="5">
        <v>1545</v>
      </c>
      <c r="S258" s="8">
        <v>23181</v>
      </c>
      <c r="T258" s="38"/>
    </row>
    <row r="259" spans="1:20" s="12" customFormat="1" ht="11.25" x14ac:dyDescent="0.2">
      <c r="A259" s="49" t="s">
        <v>16</v>
      </c>
      <c r="B259" s="50" t="s">
        <v>998</v>
      </c>
      <c r="C259" s="51" t="s">
        <v>18</v>
      </c>
      <c r="D259" s="51">
        <v>1</v>
      </c>
      <c r="E259" s="52" t="e">
        <v>#N/A</v>
      </c>
      <c r="F259" s="53" t="s">
        <v>999</v>
      </c>
      <c r="G259" s="53" t="e">
        <v>#N/A</v>
      </c>
      <c r="H259" s="54"/>
      <c r="I259" s="49"/>
      <c r="J259" s="49"/>
      <c r="K259" s="49"/>
      <c r="L259" s="4">
        <v>117500</v>
      </c>
      <c r="M259" s="4">
        <v>117500</v>
      </c>
      <c r="N259" s="5">
        <v>125783.75</v>
      </c>
      <c r="O259" s="5">
        <v>125783.75</v>
      </c>
      <c r="P259" s="6"/>
      <c r="Q259" s="7" t="s">
        <v>37</v>
      </c>
      <c r="R259" s="5">
        <v>125784</v>
      </c>
      <c r="S259" s="8">
        <v>125784</v>
      </c>
      <c r="T259" s="38"/>
    </row>
    <row r="260" spans="1:20" s="12" customFormat="1" ht="22.5" x14ac:dyDescent="0.2">
      <c r="A260" s="49" t="s">
        <v>178</v>
      </c>
      <c r="B260" s="50" t="s">
        <v>1000</v>
      </c>
      <c r="C260" s="51" t="s">
        <v>180</v>
      </c>
      <c r="D260" s="51">
        <v>30</v>
      </c>
      <c r="E260" s="52" t="s">
        <v>1001</v>
      </c>
      <c r="F260" s="53" t="s">
        <v>1002</v>
      </c>
      <c r="G260" s="53" t="s">
        <v>30</v>
      </c>
      <c r="H260" s="54" t="s">
        <v>1003</v>
      </c>
      <c r="I260" s="49" t="s">
        <v>41</v>
      </c>
      <c r="J260" s="49" t="s">
        <v>33</v>
      </c>
      <c r="K260" s="49" t="s">
        <v>362</v>
      </c>
      <c r="L260" s="4">
        <v>899.9666666666667</v>
      </c>
      <c r="M260" s="4">
        <v>26999</v>
      </c>
      <c r="N260" s="5">
        <v>937</v>
      </c>
      <c r="O260" s="5">
        <v>28112</v>
      </c>
      <c r="P260" s="27">
        <v>937.07500000000005</v>
      </c>
      <c r="Q260" s="28">
        <v>28112.25</v>
      </c>
      <c r="R260" s="5">
        <v>937</v>
      </c>
      <c r="S260" s="5">
        <v>28112</v>
      </c>
      <c r="T260" s="38"/>
    </row>
    <row r="261" spans="1:20" s="12" customFormat="1" ht="22.5" x14ac:dyDescent="0.2">
      <c r="A261" s="49" t="s">
        <v>16</v>
      </c>
      <c r="B261" s="50" t="s">
        <v>1004</v>
      </c>
      <c r="C261" s="51" t="s">
        <v>180</v>
      </c>
      <c r="D261" s="51">
        <v>5</v>
      </c>
      <c r="E261" s="52" t="s">
        <v>1005</v>
      </c>
      <c r="F261" s="53" t="s">
        <v>1006</v>
      </c>
      <c r="G261" s="53" t="s">
        <v>77</v>
      </c>
      <c r="H261" s="54" t="s">
        <v>1007</v>
      </c>
      <c r="I261" s="49" t="s">
        <v>115</v>
      </c>
      <c r="J261" s="49" t="s">
        <v>33</v>
      </c>
      <c r="K261" s="49" t="s">
        <v>1008</v>
      </c>
      <c r="L261" s="4">
        <v>11950.2</v>
      </c>
      <c r="M261" s="4">
        <v>59751</v>
      </c>
      <c r="N261" s="5">
        <v>12792.689100000001</v>
      </c>
      <c r="O261" s="5">
        <v>63963.445500000002</v>
      </c>
      <c r="P261" s="6">
        <v>12747</v>
      </c>
      <c r="Q261" s="7">
        <v>63735</v>
      </c>
      <c r="R261" s="5">
        <f>(N261+P261)/2</f>
        <v>12769.844550000002</v>
      </c>
      <c r="S261" s="8">
        <f>(O261+Q261)/2</f>
        <v>63849.222750000001</v>
      </c>
      <c r="T261" s="38"/>
    </row>
    <row r="262" spans="1:20" s="12" customFormat="1" ht="22.5" x14ac:dyDescent="0.2">
      <c r="A262" s="49" t="s">
        <v>16</v>
      </c>
      <c r="B262" s="50" t="s">
        <v>1009</v>
      </c>
      <c r="C262" s="51" t="s">
        <v>180</v>
      </c>
      <c r="D262" s="51">
        <v>6</v>
      </c>
      <c r="E262" s="52" t="s">
        <v>1010</v>
      </c>
      <c r="F262" s="53" t="s">
        <v>1011</v>
      </c>
      <c r="G262" s="53" t="s">
        <v>30</v>
      </c>
      <c r="H262" s="54" t="s">
        <v>1012</v>
      </c>
      <c r="I262" s="49" t="s">
        <v>56</v>
      </c>
      <c r="J262" s="49" t="s">
        <v>33</v>
      </c>
      <c r="K262" s="49" t="s">
        <v>383</v>
      </c>
      <c r="L262" s="4">
        <v>30187.833333333332</v>
      </c>
      <c r="M262" s="4">
        <v>181127</v>
      </c>
      <c r="N262" s="5">
        <v>32316.075583333331</v>
      </c>
      <c r="O262" s="5">
        <v>193896.4535</v>
      </c>
      <c r="P262" s="6">
        <v>33630.333333333336</v>
      </c>
      <c r="Q262" s="7">
        <v>201782</v>
      </c>
      <c r="R262" s="5">
        <f>(N262+P262)/2</f>
        <v>32973.204458333334</v>
      </c>
      <c r="S262" s="8">
        <f>(O262+Q262)/2</f>
        <v>197839.22675</v>
      </c>
      <c r="T262" s="38"/>
    </row>
    <row r="263" spans="1:20" s="12" customFormat="1" ht="22.5" x14ac:dyDescent="0.2">
      <c r="A263" s="49" t="s">
        <v>178</v>
      </c>
      <c r="B263" s="50" t="s">
        <v>1013</v>
      </c>
      <c r="C263" s="51" t="s">
        <v>180</v>
      </c>
      <c r="D263" s="51">
        <v>10</v>
      </c>
      <c r="E263" s="52" t="s">
        <v>1014</v>
      </c>
      <c r="F263" s="53" t="s">
        <v>1015</v>
      </c>
      <c r="G263" s="53" t="s">
        <v>30</v>
      </c>
      <c r="H263" s="54" t="s">
        <v>1016</v>
      </c>
      <c r="I263" s="49" t="s">
        <v>41</v>
      </c>
      <c r="J263" s="49" t="s">
        <v>33</v>
      </c>
      <c r="K263" s="49" t="s">
        <v>59</v>
      </c>
      <c r="L263" s="4">
        <v>584.6</v>
      </c>
      <c r="M263" s="4">
        <v>5846</v>
      </c>
      <c r="N263" s="5">
        <v>745</v>
      </c>
      <c r="O263" s="5">
        <v>7448</v>
      </c>
      <c r="P263" s="27">
        <v>428.90100000000001</v>
      </c>
      <c r="Q263" s="28">
        <v>4289.01</v>
      </c>
      <c r="R263" s="5">
        <v>745</v>
      </c>
      <c r="S263" s="5">
        <v>7448</v>
      </c>
      <c r="T263" s="38"/>
    </row>
    <row r="264" spans="1:20" s="12" customFormat="1" ht="22.5" x14ac:dyDescent="0.2">
      <c r="A264" s="49" t="s">
        <v>16</v>
      </c>
      <c r="B264" s="50" t="s">
        <v>1017</v>
      </c>
      <c r="C264" s="51" t="s">
        <v>180</v>
      </c>
      <c r="D264" s="51">
        <v>10</v>
      </c>
      <c r="E264" s="52" t="s">
        <v>1018</v>
      </c>
      <c r="F264" s="53" t="s">
        <v>1019</v>
      </c>
      <c r="G264" s="53" t="s">
        <v>30</v>
      </c>
      <c r="H264" s="54" t="s">
        <v>1012</v>
      </c>
      <c r="I264" s="49" t="s">
        <v>41</v>
      </c>
      <c r="J264" s="49" t="s">
        <v>33</v>
      </c>
      <c r="K264" s="49" t="s">
        <v>47</v>
      </c>
      <c r="L264" s="4">
        <v>348.1</v>
      </c>
      <c r="M264" s="4">
        <v>3481</v>
      </c>
      <c r="N264" s="5">
        <v>372.64105000000001</v>
      </c>
      <c r="O264" s="5">
        <v>3726.4105</v>
      </c>
      <c r="P264" s="6">
        <v>490</v>
      </c>
      <c r="Q264" s="7">
        <v>4900</v>
      </c>
      <c r="R264" s="5">
        <f t="shared" ref="R264:R273" si="33">(N264+P264)/2</f>
        <v>431.32052499999998</v>
      </c>
      <c r="S264" s="8">
        <f t="shared" ref="S264:S273" si="34">(O264+Q264)/2</f>
        <v>4313.20525</v>
      </c>
      <c r="T264" s="38"/>
    </row>
    <row r="265" spans="1:20" s="12" customFormat="1" ht="22.5" x14ac:dyDescent="0.2">
      <c r="A265" s="49" t="s">
        <v>16</v>
      </c>
      <c r="B265" s="50" t="s">
        <v>1020</v>
      </c>
      <c r="C265" s="51" t="s">
        <v>180</v>
      </c>
      <c r="D265" s="51">
        <v>10</v>
      </c>
      <c r="E265" s="52" t="e">
        <v>#N/A</v>
      </c>
      <c r="F265" s="53" t="s">
        <v>1021</v>
      </c>
      <c r="G265" s="53" t="e">
        <v>#N/A</v>
      </c>
      <c r="H265" s="54" t="s">
        <v>1012</v>
      </c>
      <c r="I265" s="49" t="s">
        <v>41</v>
      </c>
      <c r="J265" s="49" t="s">
        <v>33</v>
      </c>
      <c r="K265" s="49" t="s">
        <v>59</v>
      </c>
      <c r="L265" s="4">
        <v>604.9</v>
      </c>
      <c r="M265" s="4">
        <v>6049</v>
      </c>
      <c r="N265" s="5">
        <v>647.54544999999996</v>
      </c>
      <c r="O265" s="5">
        <v>6475.4544999999998</v>
      </c>
      <c r="P265" s="6">
        <v>700</v>
      </c>
      <c r="Q265" s="7">
        <v>7000</v>
      </c>
      <c r="R265" s="5">
        <f t="shared" si="33"/>
        <v>673.77272500000004</v>
      </c>
      <c r="S265" s="8">
        <f t="shared" si="34"/>
        <v>6737.7272499999999</v>
      </c>
      <c r="T265" s="38"/>
    </row>
    <row r="266" spans="1:20" s="12" customFormat="1" ht="22.5" x14ac:dyDescent="0.2">
      <c r="A266" s="49" t="s">
        <v>16</v>
      </c>
      <c r="B266" s="50" t="s">
        <v>1022</v>
      </c>
      <c r="C266" s="51" t="s">
        <v>180</v>
      </c>
      <c r="D266" s="51">
        <v>30</v>
      </c>
      <c r="E266" s="52" t="s">
        <v>1023</v>
      </c>
      <c r="F266" s="53" t="s">
        <v>1024</v>
      </c>
      <c r="G266" s="53" t="s">
        <v>30</v>
      </c>
      <c r="H266" s="54" t="s">
        <v>1025</v>
      </c>
      <c r="I266" s="49" t="s">
        <v>41</v>
      </c>
      <c r="J266" s="49" t="s">
        <v>33</v>
      </c>
      <c r="K266" s="49" t="s">
        <v>141</v>
      </c>
      <c r="L266" s="4">
        <v>4610.166666666667</v>
      </c>
      <c r="M266" s="4">
        <v>138305</v>
      </c>
      <c r="N266" s="5">
        <v>4935.1834166666667</v>
      </c>
      <c r="O266" s="5">
        <v>148055.5025</v>
      </c>
      <c r="P266" s="6">
        <v>5368.2333333333336</v>
      </c>
      <c r="Q266" s="7">
        <v>161047</v>
      </c>
      <c r="R266" s="5">
        <f t="shared" si="33"/>
        <v>5151.7083750000002</v>
      </c>
      <c r="S266" s="8">
        <f t="shared" si="34"/>
        <v>154551.25125</v>
      </c>
      <c r="T266" s="38"/>
    </row>
    <row r="267" spans="1:20" s="12" customFormat="1" ht="33.75" x14ac:dyDescent="0.2">
      <c r="A267" s="49" t="s">
        <v>16</v>
      </c>
      <c r="B267" s="50" t="s">
        <v>1026</v>
      </c>
      <c r="C267" s="51" t="s">
        <v>180</v>
      </c>
      <c r="D267" s="51">
        <v>30</v>
      </c>
      <c r="E267" s="52" t="e">
        <v>#N/A</v>
      </c>
      <c r="F267" s="53" t="s">
        <v>1027</v>
      </c>
      <c r="G267" s="53" t="e">
        <v>#N/A</v>
      </c>
      <c r="H267" s="54" t="s">
        <v>855</v>
      </c>
      <c r="I267" s="49" t="s">
        <v>41</v>
      </c>
      <c r="J267" s="49" t="s">
        <v>33</v>
      </c>
      <c r="K267" s="49" t="s">
        <v>184</v>
      </c>
      <c r="L267" s="4">
        <v>881.66666666666663</v>
      </c>
      <c r="M267" s="4">
        <v>26450</v>
      </c>
      <c r="N267" s="5">
        <v>943.82416666666666</v>
      </c>
      <c r="O267" s="5">
        <v>28314.724999999999</v>
      </c>
      <c r="P267" s="6">
        <v>1563.4666666666667</v>
      </c>
      <c r="Q267" s="7">
        <v>46904</v>
      </c>
      <c r="R267" s="5">
        <f t="shared" si="33"/>
        <v>1253.6454166666667</v>
      </c>
      <c r="S267" s="8">
        <f t="shared" si="34"/>
        <v>37609.362500000003</v>
      </c>
      <c r="T267" s="38"/>
    </row>
    <row r="268" spans="1:20" s="12" customFormat="1" ht="22.5" x14ac:dyDescent="0.2">
      <c r="A268" s="49" t="s">
        <v>16</v>
      </c>
      <c r="B268" s="50" t="s">
        <v>1028</v>
      </c>
      <c r="C268" s="51" t="s">
        <v>180</v>
      </c>
      <c r="D268" s="51">
        <v>30</v>
      </c>
      <c r="E268" s="52" t="s">
        <v>1029</v>
      </c>
      <c r="F268" s="53" t="s">
        <v>1030</v>
      </c>
      <c r="G268" s="53" t="s">
        <v>77</v>
      </c>
      <c r="H268" s="54" t="s">
        <v>1031</v>
      </c>
      <c r="I268" s="49" t="s">
        <v>41</v>
      </c>
      <c r="J268" s="49" t="s">
        <v>33</v>
      </c>
      <c r="K268" s="49" t="s">
        <v>1032</v>
      </c>
      <c r="L268" s="4">
        <v>2332.5666666666698</v>
      </c>
      <c r="M268" s="4">
        <v>69977.000000000087</v>
      </c>
      <c r="N268" s="5">
        <v>2497.0126166666701</v>
      </c>
      <c r="O268" s="5">
        <v>74910.378500000093</v>
      </c>
      <c r="P268" s="6">
        <v>3017.4666666666667</v>
      </c>
      <c r="Q268" s="7">
        <v>90524</v>
      </c>
      <c r="R268" s="5">
        <f t="shared" si="33"/>
        <v>2757.2396416666684</v>
      </c>
      <c r="S268" s="8">
        <f t="shared" si="34"/>
        <v>82717.189250000054</v>
      </c>
      <c r="T268" s="38"/>
    </row>
    <row r="269" spans="1:20" s="12" customFormat="1" ht="22.5" x14ac:dyDescent="0.2">
      <c r="A269" s="49" t="s">
        <v>16</v>
      </c>
      <c r="B269" s="50" t="s">
        <v>1033</v>
      </c>
      <c r="C269" s="51" t="s">
        <v>18</v>
      </c>
      <c r="D269" s="51">
        <v>1</v>
      </c>
      <c r="E269" s="52" t="s">
        <v>1034</v>
      </c>
      <c r="F269" s="53" t="s">
        <v>1035</v>
      </c>
      <c r="G269" s="53" t="s">
        <v>30</v>
      </c>
      <c r="H269" s="54" t="s">
        <v>1036</v>
      </c>
      <c r="I269" s="49" t="s">
        <v>1037</v>
      </c>
      <c r="J269" s="49" t="s">
        <v>33</v>
      </c>
      <c r="K269" s="49" t="s">
        <v>389</v>
      </c>
      <c r="L269" s="4">
        <v>94283</v>
      </c>
      <c r="M269" s="4">
        <v>94283</v>
      </c>
      <c r="N269" s="5">
        <v>100929.9515</v>
      </c>
      <c r="O269" s="5">
        <v>100929.9515</v>
      </c>
      <c r="P269" s="6">
        <v>104498</v>
      </c>
      <c r="Q269" s="7">
        <v>104498</v>
      </c>
      <c r="R269" s="5">
        <f t="shared" si="33"/>
        <v>102713.97575</v>
      </c>
      <c r="S269" s="8">
        <f t="shared" si="34"/>
        <v>102713.97575</v>
      </c>
      <c r="T269" s="38"/>
    </row>
    <row r="270" spans="1:20" s="12" customFormat="1" ht="22.5" x14ac:dyDescent="0.2">
      <c r="A270" s="49" t="s">
        <v>16</v>
      </c>
      <c r="B270" s="50" t="s">
        <v>1038</v>
      </c>
      <c r="C270" s="51" t="s">
        <v>180</v>
      </c>
      <c r="D270" s="51">
        <v>14</v>
      </c>
      <c r="E270" s="52" t="s">
        <v>1039</v>
      </c>
      <c r="F270" s="53" t="s">
        <v>1040</v>
      </c>
      <c r="G270" s="53" t="s">
        <v>77</v>
      </c>
      <c r="H270" s="54" t="s">
        <v>1041</v>
      </c>
      <c r="I270" s="49" t="s">
        <v>41</v>
      </c>
      <c r="J270" s="49" t="s">
        <v>33</v>
      </c>
      <c r="K270" s="49" t="s">
        <v>389</v>
      </c>
      <c r="L270" s="4">
        <v>6212.2142857142853</v>
      </c>
      <c r="M270" s="4">
        <v>86971</v>
      </c>
      <c r="N270" s="5">
        <v>6650.1753928571425</v>
      </c>
      <c r="O270" s="5">
        <v>93102.455499999996</v>
      </c>
      <c r="P270" s="6">
        <v>6484.2142857142853</v>
      </c>
      <c r="Q270" s="7">
        <v>90779</v>
      </c>
      <c r="R270" s="5">
        <f t="shared" si="33"/>
        <v>6567.1948392857139</v>
      </c>
      <c r="S270" s="8">
        <f t="shared" si="34"/>
        <v>91940.727749999991</v>
      </c>
      <c r="T270" s="38"/>
    </row>
    <row r="271" spans="1:20" s="12" customFormat="1" ht="22.5" x14ac:dyDescent="0.2">
      <c r="A271" s="49" t="s">
        <v>16</v>
      </c>
      <c r="B271" s="50" t="s">
        <v>1042</v>
      </c>
      <c r="C271" s="51" t="s">
        <v>180</v>
      </c>
      <c r="D271" s="51">
        <v>14</v>
      </c>
      <c r="E271" s="52" t="s">
        <v>1043</v>
      </c>
      <c r="F271" s="53" t="s">
        <v>1044</v>
      </c>
      <c r="G271" s="53" t="s">
        <v>77</v>
      </c>
      <c r="H271" s="54" t="s">
        <v>1036</v>
      </c>
      <c r="I271" s="49" t="s">
        <v>41</v>
      </c>
      <c r="J271" s="49" t="s">
        <v>33</v>
      </c>
      <c r="K271" s="49" t="s">
        <v>389</v>
      </c>
      <c r="L271" s="4">
        <v>5047.5</v>
      </c>
      <c r="M271" s="4">
        <v>70665</v>
      </c>
      <c r="N271" s="5">
        <v>5403.3487500000001</v>
      </c>
      <c r="O271" s="5">
        <v>75646.882500000007</v>
      </c>
      <c r="P271" s="6">
        <v>5714.5</v>
      </c>
      <c r="Q271" s="7">
        <v>80003</v>
      </c>
      <c r="R271" s="5">
        <f t="shared" si="33"/>
        <v>5558.9243750000005</v>
      </c>
      <c r="S271" s="8">
        <f t="shared" si="34"/>
        <v>77824.941250000003</v>
      </c>
      <c r="T271" s="38"/>
    </row>
    <row r="272" spans="1:20" s="12" customFormat="1" ht="33.75" x14ac:dyDescent="0.2">
      <c r="A272" s="49" t="s">
        <v>16</v>
      </c>
      <c r="B272" s="50" t="s">
        <v>1045</v>
      </c>
      <c r="C272" s="51" t="s">
        <v>180</v>
      </c>
      <c r="D272" s="51">
        <v>1</v>
      </c>
      <c r="E272" s="52" t="s">
        <v>1046</v>
      </c>
      <c r="F272" s="53" t="s">
        <v>1047</v>
      </c>
      <c r="G272" s="53" t="s">
        <v>30</v>
      </c>
      <c r="H272" s="54" t="s">
        <v>1048</v>
      </c>
      <c r="I272" s="49" t="s">
        <v>952</v>
      </c>
      <c r="J272" s="49" t="s">
        <v>589</v>
      </c>
      <c r="K272" s="49" t="s">
        <v>1049</v>
      </c>
      <c r="L272" s="4">
        <v>17843</v>
      </c>
      <c r="M272" s="4">
        <v>17843</v>
      </c>
      <c r="N272" s="5">
        <v>19100.931499999999</v>
      </c>
      <c r="O272" s="5">
        <v>19100.931499999999</v>
      </c>
      <c r="P272" s="6">
        <v>33039</v>
      </c>
      <c r="Q272" s="7">
        <v>33039</v>
      </c>
      <c r="R272" s="5">
        <f t="shared" si="33"/>
        <v>26069.965749999999</v>
      </c>
      <c r="S272" s="8">
        <f t="shared" si="34"/>
        <v>26069.965749999999</v>
      </c>
      <c r="T272" s="38"/>
    </row>
    <row r="273" spans="1:20" s="12" customFormat="1" ht="22.5" x14ac:dyDescent="0.2">
      <c r="A273" s="49" t="s">
        <v>16</v>
      </c>
      <c r="B273" s="50" t="s">
        <v>1050</v>
      </c>
      <c r="C273" s="51" t="s">
        <v>180</v>
      </c>
      <c r="D273" s="51">
        <v>24</v>
      </c>
      <c r="E273" s="52" t="s">
        <v>1051</v>
      </c>
      <c r="F273" s="53" t="s">
        <v>1052</v>
      </c>
      <c r="G273" s="53" t="s">
        <v>30</v>
      </c>
      <c r="H273" s="54" t="s">
        <v>1053</v>
      </c>
      <c r="I273" s="49" t="s">
        <v>115</v>
      </c>
      <c r="J273" s="49" t="s">
        <v>33</v>
      </c>
      <c r="K273" s="49" t="s">
        <v>59</v>
      </c>
      <c r="L273" s="4">
        <v>1178.3333333333333</v>
      </c>
      <c r="M273" s="4">
        <v>28280</v>
      </c>
      <c r="N273" s="5">
        <v>1261.4058333333332</v>
      </c>
      <c r="O273" s="5">
        <v>30273.739999999998</v>
      </c>
      <c r="P273" s="6">
        <v>2235.2916666666665</v>
      </c>
      <c r="Q273" s="7">
        <v>53647</v>
      </c>
      <c r="R273" s="5">
        <f t="shared" si="33"/>
        <v>1748.3487499999999</v>
      </c>
      <c r="S273" s="8">
        <f t="shared" si="34"/>
        <v>41960.369999999995</v>
      </c>
      <c r="T273" s="38"/>
    </row>
    <row r="274" spans="1:20" s="12" customFormat="1" ht="45" x14ac:dyDescent="0.2">
      <c r="A274" s="49" t="s">
        <v>16</v>
      </c>
      <c r="B274" s="50" t="s">
        <v>1054</v>
      </c>
      <c r="C274" s="51" t="s">
        <v>18</v>
      </c>
      <c r="D274" s="51">
        <v>1</v>
      </c>
      <c r="E274" s="52" t="e">
        <v>#N/A</v>
      </c>
      <c r="F274" s="52" t="e">
        <v>#N/A</v>
      </c>
      <c r="G274" s="53" t="e">
        <v>#N/A</v>
      </c>
      <c r="H274" s="54" t="s">
        <v>707</v>
      </c>
      <c r="I274" s="49" t="s">
        <v>1055</v>
      </c>
      <c r="J274" s="49" t="s">
        <v>26</v>
      </c>
      <c r="K274" s="49" t="s">
        <v>1056</v>
      </c>
      <c r="L274" s="4">
        <v>77000</v>
      </c>
      <c r="M274" s="4">
        <v>77000</v>
      </c>
      <c r="N274" s="5">
        <v>82428.5</v>
      </c>
      <c r="O274" s="5">
        <v>82428.5</v>
      </c>
      <c r="P274" s="6"/>
      <c r="Q274" s="7" t="s">
        <v>37</v>
      </c>
      <c r="R274" s="5">
        <v>82429</v>
      </c>
      <c r="S274" s="8">
        <v>82429</v>
      </c>
      <c r="T274" s="38"/>
    </row>
    <row r="275" spans="1:20" s="12" customFormat="1" ht="45" x14ac:dyDescent="0.2">
      <c r="A275" s="49" t="s">
        <v>16</v>
      </c>
      <c r="B275" s="50" t="s">
        <v>1057</v>
      </c>
      <c r="C275" s="51" t="s">
        <v>70</v>
      </c>
      <c r="D275" s="51">
        <v>1</v>
      </c>
      <c r="E275" s="52" t="s">
        <v>1058</v>
      </c>
      <c r="F275" s="53" t="s">
        <v>1059</v>
      </c>
      <c r="G275" s="53" t="s">
        <v>30</v>
      </c>
      <c r="H275" s="54" t="s">
        <v>1060</v>
      </c>
      <c r="I275" s="49" t="s">
        <v>101</v>
      </c>
      <c r="J275" s="49" t="s">
        <v>26</v>
      </c>
      <c r="K275" s="49" t="s">
        <v>47</v>
      </c>
      <c r="L275" s="4">
        <v>11184</v>
      </c>
      <c r="M275" s="4">
        <v>11184</v>
      </c>
      <c r="N275" s="5">
        <v>11972.472</v>
      </c>
      <c r="O275" s="5">
        <v>11972.472</v>
      </c>
      <c r="P275" s="6">
        <v>14214</v>
      </c>
      <c r="Q275" s="7">
        <v>14214</v>
      </c>
      <c r="R275" s="5">
        <f>(N275+P275)/2</f>
        <v>13093.236000000001</v>
      </c>
      <c r="S275" s="8">
        <f>(O275+Q275)/2</f>
        <v>13093.236000000001</v>
      </c>
      <c r="T275" s="38"/>
    </row>
    <row r="276" spans="1:20" s="12" customFormat="1" ht="45" x14ac:dyDescent="0.2">
      <c r="A276" s="49" t="s">
        <v>16</v>
      </c>
      <c r="B276" s="50" t="s">
        <v>1061</v>
      </c>
      <c r="C276" s="51" t="s">
        <v>70</v>
      </c>
      <c r="D276" s="51">
        <v>1</v>
      </c>
      <c r="E276" s="52" t="s">
        <v>1062</v>
      </c>
      <c r="F276" s="53" t="s">
        <v>1063</v>
      </c>
      <c r="G276" s="53" t="s">
        <v>30</v>
      </c>
      <c r="H276" s="54" t="s">
        <v>707</v>
      </c>
      <c r="I276" s="49" t="s">
        <v>101</v>
      </c>
      <c r="J276" s="49" t="s">
        <v>26</v>
      </c>
      <c r="K276" s="49" t="s">
        <v>1064</v>
      </c>
      <c r="L276" s="4">
        <v>23570</v>
      </c>
      <c r="M276" s="4">
        <v>23570</v>
      </c>
      <c r="N276" s="5">
        <v>25231.685000000001</v>
      </c>
      <c r="O276" s="5">
        <v>25231.685000000001</v>
      </c>
      <c r="P276" s="6">
        <v>26106</v>
      </c>
      <c r="Q276" s="7">
        <v>26106</v>
      </c>
      <c r="R276" s="5">
        <f>(N276+P276)/2</f>
        <v>25668.842499999999</v>
      </c>
      <c r="S276" s="8">
        <f>(O276+Q276)/2</f>
        <v>25668.842499999999</v>
      </c>
      <c r="T276" s="38"/>
    </row>
    <row r="277" spans="1:20" s="12" customFormat="1" ht="45" x14ac:dyDescent="0.2">
      <c r="A277" s="49" t="s">
        <v>16</v>
      </c>
      <c r="B277" s="50" t="s">
        <v>1065</v>
      </c>
      <c r="C277" s="51" t="s">
        <v>180</v>
      </c>
      <c r="D277" s="51">
        <v>1</v>
      </c>
      <c r="E277" s="52" t="s">
        <v>1066</v>
      </c>
      <c r="F277" s="53" t="s">
        <v>1067</v>
      </c>
      <c r="G277" s="53" t="s">
        <v>30</v>
      </c>
      <c r="H277" s="54" t="s">
        <v>707</v>
      </c>
      <c r="I277" s="49" t="s">
        <v>456</v>
      </c>
      <c r="J277" s="49" t="s">
        <v>26</v>
      </c>
      <c r="K277" s="49" t="s">
        <v>457</v>
      </c>
      <c r="L277" s="4">
        <v>107134</v>
      </c>
      <c r="M277" s="4">
        <v>107134</v>
      </c>
      <c r="N277" s="5">
        <v>114686.947</v>
      </c>
      <c r="O277" s="5">
        <v>114686.947</v>
      </c>
      <c r="P277" s="6"/>
      <c r="Q277" s="7" t="s">
        <v>37</v>
      </c>
      <c r="R277" s="5">
        <v>114687</v>
      </c>
      <c r="S277" s="8">
        <v>114687</v>
      </c>
      <c r="T277" s="38"/>
    </row>
    <row r="278" spans="1:20" s="12" customFormat="1" ht="22.5" x14ac:dyDescent="0.2">
      <c r="A278" s="49" t="s">
        <v>16</v>
      </c>
      <c r="B278" s="55" t="s">
        <v>1068</v>
      </c>
      <c r="C278" s="51" t="s">
        <v>180</v>
      </c>
      <c r="D278" s="51">
        <v>20</v>
      </c>
      <c r="E278" s="52" t="s">
        <v>1069</v>
      </c>
      <c r="F278" s="53" t="s">
        <v>1070</v>
      </c>
      <c r="G278" s="53" t="s">
        <v>30</v>
      </c>
      <c r="H278" s="54" t="s">
        <v>929</v>
      </c>
      <c r="I278" s="49" t="s">
        <v>41</v>
      </c>
      <c r="J278" s="49" t="s">
        <v>33</v>
      </c>
      <c r="K278" s="49" t="s">
        <v>47</v>
      </c>
      <c r="L278" s="4">
        <v>225</v>
      </c>
      <c r="M278" s="4">
        <v>4500</v>
      </c>
      <c r="N278" s="5">
        <v>240.86250000000001</v>
      </c>
      <c r="O278" s="5">
        <v>4817.25</v>
      </c>
      <c r="P278" s="6">
        <v>607.9</v>
      </c>
      <c r="Q278" s="7">
        <v>12158</v>
      </c>
      <c r="R278" s="5">
        <f t="shared" ref="R278:R296" si="35">(N278+P278)/2</f>
        <v>424.38125000000002</v>
      </c>
      <c r="S278" s="8">
        <f t="shared" ref="S278:S296" si="36">(O278+Q278)/2</f>
        <v>8487.625</v>
      </c>
      <c r="T278" s="38"/>
    </row>
    <row r="279" spans="1:20" s="12" customFormat="1" ht="22.5" x14ac:dyDescent="0.2">
      <c r="A279" s="49" t="s">
        <v>16</v>
      </c>
      <c r="B279" s="50" t="s">
        <v>1071</v>
      </c>
      <c r="C279" s="51" t="s">
        <v>180</v>
      </c>
      <c r="D279" s="51">
        <v>20</v>
      </c>
      <c r="E279" s="52" t="s">
        <v>1072</v>
      </c>
      <c r="F279" s="53" t="s">
        <v>1073</v>
      </c>
      <c r="G279" s="53" t="s">
        <v>30</v>
      </c>
      <c r="H279" s="54" t="s">
        <v>929</v>
      </c>
      <c r="I279" s="49" t="s">
        <v>41</v>
      </c>
      <c r="J279" s="49" t="s">
        <v>33</v>
      </c>
      <c r="K279" s="49" t="s">
        <v>59</v>
      </c>
      <c r="L279" s="4">
        <v>141.65</v>
      </c>
      <c r="M279" s="4">
        <v>2833</v>
      </c>
      <c r="N279" s="5">
        <v>151.636325</v>
      </c>
      <c r="O279" s="5">
        <v>3032.7264999999998</v>
      </c>
      <c r="P279" s="6">
        <v>1175.5999999999999</v>
      </c>
      <c r="Q279" s="7">
        <v>23512</v>
      </c>
      <c r="R279" s="5">
        <f t="shared" si="35"/>
        <v>663.61816249999993</v>
      </c>
      <c r="S279" s="8">
        <f t="shared" si="36"/>
        <v>13272.36325</v>
      </c>
      <c r="T279" s="38"/>
    </row>
    <row r="280" spans="1:20" s="12" customFormat="1" ht="22.5" x14ac:dyDescent="0.2">
      <c r="A280" s="49" t="s">
        <v>16</v>
      </c>
      <c r="B280" s="50" t="s">
        <v>1074</v>
      </c>
      <c r="C280" s="51" t="s">
        <v>18</v>
      </c>
      <c r="D280" s="51">
        <v>1</v>
      </c>
      <c r="E280" s="52" t="s">
        <v>1075</v>
      </c>
      <c r="F280" s="53" t="s">
        <v>1076</v>
      </c>
      <c r="G280" s="53" t="s">
        <v>30</v>
      </c>
      <c r="H280" s="54" t="s">
        <v>1077</v>
      </c>
      <c r="I280" s="49" t="s">
        <v>197</v>
      </c>
      <c r="J280" s="49" t="s">
        <v>33</v>
      </c>
      <c r="K280" s="49" t="s">
        <v>184</v>
      </c>
      <c r="L280" s="4">
        <v>41085</v>
      </c>
      <c r="M280" s="4">
        <v>41085</v>
      </c>
      <c r="N280" s="5">
        <v>43981.4925</v>
      </c>
      <c r="O280" s="5">
        <v>43981.4925</v>
      </c>
      <c r="P280" s="6">
        <v>43785</v>
      </c>
      <c r="Q280" s="7">
        <v>43785</v>
      </c>
      <c r="R280" s="5">
        <f t="shared" si="35"/>
        <v>43883.246249999997</v>
      </c>
      <c r="S280" s="8">
        <f t="shared" si="36"/>
        <v>43883.246249999997</v>
      </c>
      <c r="T280" s="38"/>
    </row>
    <row r="281" spans="1:20" s="12" customFormat="1" ht="22.5" x14ac:dyDescent="0.2">
      <c r="A281" s="49" t="s">
        <v>16</v>
      </c>
      <c r="B281" s="50" t="s">
        <v>1078</v>
      </c>
      <c r="C281" s="51" t="s">
        <v>180</v>
      </c>
      <c r="D281" s="51">
        <v>14</v>
      </c>
      <c r="E281" s="52" t="s">
        <v>1079</v>
      </c>
      <c r="F281" s="53" t="s">
        <v>1080</v>
      </c>
      <c r="G281" s="53" t="s">
        <v>77</v>
      </c>
      <c r="H281" s="54" t="s">
        <v>1081</v>
      </c>
      <c r="I281" s="49" t="s">
        <v>41</v>
      </c>
      <c r="J281" s="49" t="s">
        <v>33</v>
      </c>
      <c r="K281" s="49" t="s">
        <v>913</v>
      </c>
      <c r="L281" s="4">
        <v>821.42857142857144</v>
      </c>
      <c r="M281" s="4">
        <v>11500</v>
      </c>
      <c r="N281" s="5">
        <v>879.33928571428578</v>
      </c>
      <c r="O281" s="5">
        <v>12310.75</v>
      </c>
      <c r="P281" s="6">
        <v>882.5</v>
      </c>
      <c r="Q281" s="7">
        <v>12355</v>
      </c>
      <c r="R281" s="5">
        <f t="shared" si="35"/>
        <v>880.91964285714289</v>
      </c>
      <c r="S281" s="8">
        <f t="shared" si="36"/>
        <v>12332.875</v>
      </c>
      <c r="T281" s="38"/>
    </row>
    <row r="282" spans="1:20" s="12" customFormat="1" ht="22.5" x14ac:dyDescent="0.2">
      <c r="A282" s="49" t="s">
        <v>16</v>
      </c>
      <c r="B282" s="50" t="s">
        <v>1082</v>
      </c>
      <c r="C282" s="51" t="s">
        <v>18</v>
      </c>
      <c r="D282" s="51">
        <v>1</v>
      </c>
      <c r="E282" s="52" t="s">
        <v>1083</v>
      </c>
      <c r="F282" s="53" t="s">
        <v>1084</v>
      </c>
      <c r="G282" s="53" t="s">
        <v>30</v>
      </c>
      <c r="H282" s="54" t="s">
        <v>1085</v>
      </c>
      <c r="I282" s="49" t="s">
        <v>32</v>
      </c>
      <c r="J282" s="49" t="s">
        <v>33</v>
      </c>
      <c r="K282" s="49" t="s">
        <v>89</v>
      </c>
      <c r="L282" s="4">
        <v>2900</v>
      </c>
      <c r="M282" s="4">
        <v>2900</v>
      </c>
      <c r="N282" s="5">
        <v>3104.45</v>
      </c>
      <c r="O282" s="5">
        <v>3104.45</v>
      </c>
      <c r="P282" s="6">
        <v>4250</v>
      </c>
      <c r="Q282" s="7">
        <v>4250</v>
      </c>
      <c r="R282" s="5">
        <f t="shared" si="35"/>
        <v>3677.2249999999999</v>
      </c>
      <c r="S282" s="8">
        <f t="shared" si="36"/>
        <v>3677.2249999999999</v>
      </c>
      <c r="T282" s="38"/>
    </row>
    <row r="283" spans="1:20" s="12" customFormat="1" ht="22.5" x14ac:dyDescent="0.2">
      <c r="A283" s="49" t="s">
        <v>16</v>
      </c>
      <c r="B283" s="50" t="s">
        <v>1086</v>
      </c>
      <c r="C283" s="51" t="s">
        <v>180</v>
      </c>
      <c r="D283" s="51">
        <v>20</v>
      </c>
      <c r="E283" s="52" t="s">
        <v>1087</v>
      </c>
      <c r="F283" s="53" t="s">
        <v>1088</v>
      </c>
      <c r="G283" s="53" t="s">
        <v>77</v>
      </c>
      <c r="H283" s="54" t="s">
        <v>1085</v>
      </c>
      <c r="I283" s="49" t="s">
        <v>41</v>
      </c>
      <c r="J283" s="49" t="s">
        <v>33</v>
      </c>
      <c r="K283" s="49" t="s">
        <v>89</v>
      </c>
      <c r="L283" s="4">
        <v>104.25</v>
      </c>
      <c r="M283" s="4">
        <v>2085</v>
      </c>
      <c r="N283" s="5">
        <v>111.599625</v>
      </c>
      <c r="O283" s="5">
        <v>2231.9924999999998</v>
      </c>
      <c r="P283" s="6">
        <v>150</v>
      </c>
      <c r="Q283" s="7">
        <v>3000</v>
      </c>
      <c r="R283" s="5">
        <f t="shared" si="35"/>
        <v>130.7998125</v>
      </c>
      <c r="S283" s="8">
        <f t="shared" si="36"/>
        <v>2615.9962500000001</v>
      </c>
      <c r="T283" s="38"/>
    </row>
    <row r="284" spans="1:20" s="12" customFormat="1" ht="22.5" x14ac:dyDescent="0.2">
      <c r="A284" s="49" t="s">
        <v>16</v>
      </c>
      <c r="B284" s="50" t="s">
        <v>1089</v>
      </c>
      <c r="C284" s="51" t="s">
        <v>18</v>
      </c>
      <c r="D284" s="51">
        <v>1</v>
      </c>
      <c r="E284" s="52" t="s">
        <v>1090</v>
      </c>
      <c r="F284" s="53" t="s">
        <v>1091</v>
      </c>
      <c r="G284" s="53" t="s">
        <v>30</v>
      </c>
      <c r="H284" s="54" t="s">
        <v>1085</v>
      </c>
      <c r="I284" s="49" t="s">
        <v>32</v>
      </c>
      <c r="J284" s="49" t="s">
        <v>33</v>
      </c>
      <c r="K284" s="49" t="s">
        <v>1032</v>
      </c>
      <c r="L284" s="4">
        <v>2647</v>
      </c>
      <c r="M284" s="4">
        <v>2647</v>
      </c>
      <c r="N284" s="5">
        <v>2833.6134999999999</v>
      </c>
      <c r="O284" s="5">
        <v>2833.6134999999999</v>
      </c>
      <c r="P284" s="6">
        <v>4200</v>
      </c>
      <c r="Q284" s="7">
        <v>4200</v>
      </c>
      <c r="R284" s="5">
        <f t="shared" si="35"/>
        <v>3516.8067499999997</v>
      </c>
      <c r="S284" s="8">
        <f t="shared" si="36"/>
        <v>3516.8067499999997</v>
      </c>
      <c r="T284" s="38"/>
    </row>
    <row r="285" spans="1:20" s="12" customFormat="1" ht="90" x14ac:dyDescent="0.2">
      <c r="A285" s="49" t="s">
        <v>16</v>
      </c>
      <c r="B285" s="50" t="s">
        <v>1092</v>
      </c>
      <c r="C285" s="51" t="s">
        <v>18</v>
      </c>
      <c r="D285" s="51">
        <v>1</v>
      </c>
      <c r="E285" s="52">
        <v>20001937</v>
      </c>
      <c r="F285" s="53" t="s">
        <v>1093</v>
      </c>
      <c r="G285" s="53" t="s">
        <v>77</v>
      </c>
      <c r="H285" s="54" t="s">
        <v>1094</v>
      </c>
      <c r="I285" s="49" t="s">
        <v>1095</v>
      </c>
      <c r="J285" s="49" t="s">
        <v>1096</v>
      </c>
      <c r="K285" s="49" t="s">
        <v>1097</v>
      </c>
      <c r="L285" s="4">
        <v>24924</v>
      </c>
      <c r="M285" s="4">
        <v>24924</v>
      </c>
      <c r="N285" s="5">
        <v>26681.142</v>
      </c>
      <c r="O285" s="5">
        <v>26681.142</v>
      </c>
      <c r="P285" s="6">
        <v>24551</v>
      </c>
      <c r="Q285" s="7">
        <v>24551</v>
      </c>
      <c r="R285" s="5">
        <f t="shared" si="35"/>
        <v>25616.071</v>
      </c>
      <c r="S285" s="8">
        <f t="shared" si="36"/>
        <v>25616.071</v>
      </c>
      <c r="T285" s="38"/>
    </row>
    <row r="286" spans="1:20" s="12" customFormat="1" ht="33.75" x14ac:dyDescent="0.2">
      <c r="A286" s="49" t="s">
        <v>16</v>
      </c>
      <c r="B286" s="50" t="s">
        <v>1098</v>
      </c>
      <c r="C286" s="51" t="s">
        <v>180</v>
      </c>
      <c r="D286" s="51">
        <v>20</v>
      </c>
      <c r="E286" s="52" t="e">
        <v>#N/A</v>
      </c>
      <c r="F286" s="52" t="e">
        <v>#N/A</v>
      </c>
      <c r="G286" s="53" t="e">
        <v>#N/A</v>
      </c>
      <c r="H286" s="54" t="s">
        <v>1099</v>
      </c>
      <c r="I286" s="49" t="s">
        <v>41</v>
      </c>
      <c r="J286" s="49" t="s">
        <v>33</v>
      </c>
      <c r="K286" s="49" t="s">
        <v>590</v>
      </c>
      <c r="L286" s="4">
        <v>132.6</v>
      </c>
      <c r="M286" s="4">
        <v>2652</v>
      </c>
      <c r="N286" s="5">
        <v>141.94829999999999</v>
      </c>
      <c r="O286" s="5">
        <v>2838.9659999999999</v>
      </c>
      <c r="P286" s="6">
        <v>425</v>
      </c>
      <c r="Q286" s="7">
        <v>8500</v>
      </c>
      <c r="R286" s="5">
        <f t="shared" si="35"/>
        <v>283.47415000000001</v>
      </c>
      <c r="S286" s="8">
        <f t="shared" si="36"/>
        <v>5669.4830000000002</v>
      </c>
      <c r="T286" s="38"/>
    </row>
    <row r="287" spans="1:20" s="12" customFormat="1" ht="22.5" x14ac:dyDescent="0.2">
      <c r="A287" s="49" t="s">
        <v>16</v>
      </c>
      <c r="B287" s="50" t="s">
        <v>1100</v>
      </c>
      <c r="C287" s="51" t="s">
        <v>70</v>
      </c>
      <c r="D287" s="51">
        <v>1</v>
      </c>
      <c r="E287" s="52" t="s">
        <v>1101</v>
      </c>
      <c r="F287" s="53" t="s">
        <v>1102</v>
      </c>
      <c r="G287" s="53" t="s">
        <v>30</v>
      </c>
      <c r="H287" s="54" t="s">
        <v>1103</v>
      </c>
      <c r="I287" s="49" t="s">
        <v>1104</v>
      </c>
      <c r="J287" s="49" t="s">
        <v>1105</v>
      </c>
      <c r="K287" s="49" t="s">
        <v>47</v>
      </c>
      <c r="L287" s="4">
        <v>14166</v>
      </c>
      <c r="M287" s="4">
        <v>14166</v>
      </c>
      <c r="N287" s="5">
        <v>15164.703</v>
      </c>
      <c r="O287" s="5">
        <v>15164.703</v>
      </c>
      <c r="P287" s="6">
        <v>16110</v>
      </c>
      <c r="Q287" s="7">
        <v>16110</v>
      </c>
      <c r="R287" s="5">
        <f t="shared" si="35"/>
        <v>15637.351500000001</v>
      </c>
      <c r="S287" s="8">
        <f t="shared" si="36"/>
        <v>15637.351500000001</v>
      </c>
      <c r="T287" s="38"/>
    </row>
    <row r="288" spans="1:20" s="12" customFormat="1" ht="45" x14ac:dyDescent="0.2">
      <c r="A288" s="49" t="s">
        <v>16</v>
      </c>
      <c r="B288" s="50" t="s">
        <v>1106</v>
      </c>
      <c r="C288" s="51" t="s">
        <v>70</v>
      </c>
      <c r="D288" s="51">
        <v>1</v>
      </c>
      <c r="E288" s="52" t="s">
        <v>1107</v>
      </c>
      <c r="F288" s="53" t="s">
        <v>1108</v>
      </c>
      <c r="G288" s="53" t="s">
        <v>30</v>
      </c>
      <c r="H288" s="54" t="s">
        <v>1103</v>
      </c>
      <c r="I288" s="49" t="s">
        <v>101</v>
      </c>
      <c r="J288" s="49" t="s">
        <v>26</v>
      </c>
      <c r="K288" s="49" t="s">
        <v>47</v>
      </c>
      <c r="L288" s="4">
        <v>4551</v>
      </c>
      <c r="M288" s="4">
        <v>4551</v>
      </c>
      <c r="N288" s="5">
        <v>4871.8455000000004</v>
      </c>
      <c r="O288" s="5">
        <v>4871.8455000000004</v>
      </c>
      <c r="P288" s="6">
        <v>7120</v>
      </c>
      <c r="Q288" s="7">
        <v>7120</v>
      </c>
      <c r="R288" s="5">
        <f t="shared" si="35"/>
        <v>5995.9227499999997</v>
      </c>
      <c r="S288" s="8">
        <f t="shared" si="36"/>
        <v>5995.9227499999997</v>
      </c>
      <c r="T288" s="38"/>
    </row>
    <row r="289" spans="1:20" s="12" customFormat="1" ht="22.5" x14ac:dyDescent="0.2">
      <c r="A289" s="49" t="s">
        <v>16</v>
      </c>
      <c r="B289" s="50" t="s">
        <v>1109</v>
      </c>
      <c r="C289" s="51" t="s">
        <v>180</v>
      </c>
      <c r="D289" s="51">
        <v>20</v>
      </c>
      <c r="E289" s="52" t="s">
        <v>1110</v>
      </c>
      <c r="F289" s="53" t="s">
        <v>1111</v>
      </c>
      <c r="G289" s="53" t="s">
        <v>77</v>
      </c>
      <c r="H289" s="54" t="s">
        <v>1112</v>
      </c>
      <c r="I289" s="49" t="s">
        <v>41</v>
      </c>
      <c r="J289" s="49" t="s">
        <v>33</v>
      </c>
      <c r="K289" s="49" t="s">
        <v>1113</v>
      </c>
      <c r="L289" s="4">
        <v>280</v>
      </c>
      <c r="M289" s="4">
        <v>5600</v>
      </c>
      <c r="N289" s="5">
        <v>299.74</v>
      </c>
      <c r="O289" s="5">
        <v>5994.8</v>
      </c>
      <c r="P289" s="6">
        <v>8615</v>
      </c>
      <c r="Q289" s="7">
        <v>172300</v>
      </c>
      <c r="R289" s="5">
        <f t="shared" si="35"/>
        <v>4457.37</v>
      </c>
      <c r="S289" s="8">
        <f t="shared" si="36"/>
        <v>89147.4</v>
      </c>
      <c r="T289" s="38"/>
    </row>
    <row r="290" spans="1:20" s="12" customFormat="1" ht="22.5" x14ac:dyDescent="0.2">
      <c r="A290" s="49" t="s">
        <v>16</v>
      </c>
      <c r="B290" s="50" t="s">
        <v>1114</v>
      </c>
      <c r="C290" s="51" t="s">
        <v>180</v>
      </c>
      <c r="D290" s="51">
        <v>3</v>
      </c>
      <c r="E290" s="52" t="s">
        <v>1115</v>
      </c>
      <c r="F290" s="53" t="s">
        <v>1116</v>
      </c>
      <c r="G290" s="53" t="s">
        <v>30</v>
      </c>
      <c r="H290" s="54" t="s">
        <v>1117</v>
      </c>
      <c r="I290" s="49" t="s">
        <v>1118</v>
      </c>
      <c r="J290" s="49" t="s">
        <v>1105</v>
      </c>
      <c r="K290" s="49" t="s">
        <v>122</v>
      </c>
      <c r="L290" s="4">
        <v>25582.666666666668</v>
      </c>
      <c r="M290" s="4">
        <v>76748</v>
      </c>
      <c r="N290" s="5">
        <v>27386.244666666669</v>
      </c>
      <c r="O290" s="5">
        <v>82158.733999999997</v>
      </c>
      <c r="P290" s="6">
        <v>27504.666666666668</v>
      </c>
      <c r="Q290" s="7">
        <v>82514</v>
      </c>
      <c r="R290" s="5">
        <f t="shared" si="35"/>
        <v>27445.455666666669</v>
      </c>
      <c r="S290" s="8">
        <f t="shared" si="36"/>
        <v>82336.366999999998</v>
      </c>
      <c r="T290" s="38"/>
    </row>
    <row r="291" spans="1:20" s="12" customFormat="1" ht="22.5" x14ac:dyDescent="0.2">
      <c r="A291" s="49" t="s">
        <v>16</v>
      </c>
      <c r="B291" s="50" t="s">
        <v>1119</v>
      </c>
      <c r="C291" s="51" t="s">
        <v>180</v>
      </c>
      <c r="D291" s="51">
        <v>28</v>
      </c>
      <c r="E291" s="52" t="s">
        <v>1120</v>
      </c>
      <c r="F291" s="53" t="s">
        <v>1121</v>
      </c>
      <c r="G291" s="53" t="s">
        <v>30</v>
      </c>
      <c r="H291" s="54" t="s">
        <v>1122</v>
      </c>
      <c r="I291" s="49" t="s">
        <v>56</v>
      </c>
      <c r="J291" s="49" t="s">
        <v>33</v>
      </c>
      <c r="K291" s="49" t="s">
        <v>299</v>
      </c>
      <c r="L291" s="4">
        <v>8775.4285714285706</v>
      </c>
      <c r="M291" s="4">
        <v>245711.99999999997</v>
      </c>
      <c r="N291" s="5">
        <v>9394.096285714284</v>
      </c>
      <c r="O291" s="5">
        <v>263034.696</v>
      </c>
      <c r="P291" s="6">
        <v>10598.392857142857</v>
      </c>
      <c r="Q291" s="7">
        <v>296755</v>
      </c>
      <c r="R291" s="5">
        <f t="shared" si="35"/>
        <v>9996.2445714285714</v>
      </c>
      <c r="S291" s="8">
        <f t="shared" si="36"/>
        <v>279894.848</v>
      </c>
      <c r="T291" s="38"/>
    </row>
    <row r="292" spans="1:20" s="12" customFormat="1" ht="22.5" x14ac:dyDescent="0.2">
      <c r="A292" s="49" t="s">
        <v>16</v>
      </c>
      <c r="B292" s="50" t="s">
        <v>1123</v>
      </c>
      <c r="C292" s="51" t="s">
        <v>180</v>
      </c>
      <c r="D292" s="51">
        <v>28</v>
      </c>
      <c r="E292" s="52" t="s">
        <v>1124</v>
      </c>
      <c r="F292" s="53" t="s">
        <v>1125</v>
      </c>
      <c r="G292" s="53" t="e">
        <v>#N/A</v>
      </c>
      <c r="H292" s="54" t="s">
        <v>1122</v>
      </c>
      <c r="I292" s="49" t="s">
        <v>41</v>
      </c>
      <c r="J292" s="49" t="s">
        <v>33</v>
      </c>
      <c r="K292" s="49" t="s">
        <v>299</v>
      </c>
      <c r="L292" s="4">
        <v>10000</v>
      </c>
      <c r="M292" s="4">
        <v>280000</v>
      </c>
      <c r="N292" s="5">
        <v>10705</v>
      </c>
      <c r="O292" s="5">
        <v>299740</v>
      </c>
      <c r="P292" s="6">
        <v>10598.392857142857</v>
      </c>
      <c r="Q292" s="7">
        <v>296755</v>
      </c>
      <c r="R292" s="5">
        <f t="shared" si="35"/>
        <v>10651.696428571428</v>
      </c>
      <c r="S292" s="8">
        <f t="shared" si="36"/>
        <v>298247.5</v>
      </c>
      <c r="T292" s="38"/>
    </row>
    <row r="293" spans="1:20" s="12" customFormat="1" ht="22.5" x14ac:dyDescent="0.2">
      <c r="A293" s="49" t="s">
        <v>16</v>
      </c>
      <c r="B293" s="50" t="s">
        <v>1126</v>
      </c>
      <c r="C293" s="51" t="s">
        <v>180</v>
      </c>
      <c r="D293" s="51">
        <v>40</v>
      </c>
      <c r="E293" s="52" t="s">
        <v>1127</v>
      </c>
      <c r="F293" s="53" t="s">
        <v>1128</v>
      </c>
      <c r="G293" s="53" t="s">
        <v>30</v>
      </c>
      <c r="H293" s="54" t="s">
        <v>1129</v>
      </c>
      <c r="I293" s="49" t="s">
        <v>41</v>
      </c>
      <c r="J293" s="49" t="s">
        <v>33</v>
      </c>
      <c r="K293" s="49" t="s">
        <v>47</v>
      </c>
      <c r="L293" s="4">
        <v>110</v>
      </c>
      <c r="M293" s="4">
        <v>4400</v>
      </c>
      <c r="N293" s="5">
        <v>117.755</v>
      </c>
      <c r="O293" s="5">
        <v>4710.2</v>
      </c>
      <c r="P293" s="6">
        <v>335.65</v>
      </c>
      <c r="Q293" s="7">
        <v>13426</v>
      </c>
      <c r="R293" s="5">
        <f t="shared" si="35"/>
        <v>226.70249999999999</v>
      </c>
      <c r="S293" s="8">
        <f t="shared" si="36"/>
        <v>9068.1</v>
      </c>
      <c r="T293" s="38"/>
    </row>
    <row r="294" spans="1:20" s="12" customFormat="1" ht="22.5" x14ac:dyDescent="0.2">
      <c r="A294" s="49" t="s">
        <v>16</v>
      </c>
      <c r="B294" s="50" t="s">
        <v>1130</v>
      </c>
      <c r="C294" s="51" t="s">
        <v>180</v>
      </c>
      <c r="D294" s="51">
        <v>40</v>
      </c>
      <c r="E294" s="52" t="s">
        <v>1131</v>
      </c>
      <c r="F294" s="53" t="s">
        <v>1132</v>
      </c>
      <c r="G294" s="53" t="s">
        <v>30</v>
      </c>
      <c r="H294" s="54" t="s">
        <v>1129</v>
      </c>
      <c r="I294" s="49" t="s">
        <v>41</v>
      </c>
      <c r="J294" s="49" t="s">
        <v>33</v>
      </c>
      <c r="K294" s="49" t="s">
        <v>570</v>
      </c>
      <c r="L294" s="4">
        <v>1079.425</v>
      </c>
      <c r="M294" s="4">
        <v>43177</v>
      </c>
      <c r="N294" s="5">
        <v>1155.5244625</v>
      </c>
      <c r="O294" s="5">
        <v>46220.978499999997</v>
      </c>
      <c r="P294" s="6">
        <v>1137.3499999999999</v>
      </c>
      <c r="Q294" s="7">
        <v>45494</v>
      </c>
      <c r="R294" s="5">
        <f t="shared" si="35"/>
        <v>1146.43723125</v>
      </c>
      <c r="S294" s="8">
        <f t="shared" si="36"/>
        <v>45857.489249999999</v>
      </c>
      <c r="T294" s="38"/>
    </row>
    <row r="295" spans="1:20" s="12" customFormat="1" ht="22.5" x14ac:dyDescent="0.2">
      <c r="A295" s="49" t="s">
        <v>16</v>
      </c>
      <c r="B295" s="55" t="s">
        <v>1133</v>
      </c>
      <c r="C295" s="51" t="s">
        <v>180</v>
      </c>
      <c r="D295" s="51">
        <v>15</v>
      </c>
      <c r="E295" s="52" t="s">
        <v>1134</v>
      </c>
      <c r="F295" s="53" t="s">
        <v>1135</v>
      </c>
      <c r="G295" s="53" t="s">
        <v>77</v>
      </c>
      <c r="H295" s="54" t="s">
        <v>1136</v>
      </c>
      <c r="I295" s="49" t="s">
        <v>155</v>
      </c>
      <c r="J295" s="49" t="s">
        <v>33</v>
      </c>
      <c r="K295" s="49" t="s">
        <v>47</v>
      </c>
      <c r="L295" s="4">
        <v>2000</v>
      </c>
      <c r="M295" s="4">
        <v>30000</v>
      </c>
      <c r="N295" s="5">
        <v>2141</v>
      </c>
      <c r="O295" s="5">
        <v>32115</v>
      </c>
      <c r="P295" s="6">
        <v>4502.0666666666666</v>
      </c>
      <c r="Q295" s="7">
        <v>67531</v>
      </c>
      <c r="R295" s="5">
        <f t="shared" si="35"/>
        <v>3321.5333333333333</v>
      </c>
      <c r="S295" s="8">
        <f t="shared" si="36"/>
        <v>49823</v>
      </c>
      <c r="T295" s="38"/>
    </row>
    <row r="296" spans="1:20" s="12" customFormat="1" ht="33.75" x14ac:dyDescent="0.2">
      <c r="A296" s="49" t="s">
        <v>16</v>
      </c>
      <c r="B296" s="55" t="s">
        <v>1137</v>
      </c>
      <c r="C296" s="51" t="s">
        <v>267</v>
      </c>
      <c r="D296" s="51">
        <v>1</v>
      </c>
      <c r="E296" s="52" t="s">
        <v>1138</v>
      </c>
      <c r="F296" s="53" t="s">
        <v>1139</v>
      </c>
      <c r="G296" s="53" t="s">
        <v>30</v>
      </c>
      <c r="H296" s="54" t="s">
        <v>1140</v>
      </c>
      <c r="I296" s="49" t="s">
        <v>189</v>
      </c>
      <c r="J296" s="49" t="s">
        <v>33</v>
      </c>
      <c r="K296" s="49" t="s">
        <v>271</v>
      </c>
      <c r="L296" s="4">
        <v>55194</v>
      </c>
      <c r="M296" s="4">
        <v>55194</v>
      </c>
      <c r="N296" s="5">
        <v>59085.176999999996</v>
      </c>
      <c r="O296" s="5">
        <v>59085.176999999996</v>
      </c>
      <c r="P296" s="6">
        <v>144512</v>
      </c>
      <c r="Q296" s="7">
        <v>144512</v>
      </c>
      <c r="R296" s="5">
        <f t="shared" si="35"/>
        <v>101798.5885</v>
      </c>
      <c r="S296" s="8">
        <f t="shared" si="36"/>
        <v>101798.5885</v>
      </c>
      <c r="T296" s="38"/>
    </row>
    <row r="297" spans="1:20" s="12" customFormat="1" ht="22.5" x14ac:dyDescent="0.2">
      <c r="A297" s="49" t="s">
        <v>16</v>
      </c>
      <c r="B297" s="50" t="s">
        <v>1141</v>
      </c>
      <c r="C297" s="51" t="s">
        <v>180</v>
      </c>
      <c r="D297" s="51">
        <v>3</v>
      </c>
      <c r="E297" s="52" t="s">
        <v>1142</v>
      </c>
      <c r="F297" s="53" t="s">
        <v>1143</v>
      </c>
      <c r="G297" s="53" t="s">
        <v>77</v>
      </c>
      <c r="H297" s="54" t="s">
        <v>1144</v>
      </c>
      <c r="I297" s="49" t="s">
        <v>672</v>
      </c>
      <c r="J297" s="49" t="s">
        <v>1145</v>
      </c>
      <c r="K297" s="49" t="s">
        <v>1146</v>
      </c>
      <c r="L297" s="4">
        <v>19382.333333333299</v>
      </c>
      <c r="M297" s="4">
        <v>58146.999999999898</v>
      </c>
      <c r="N297" s="5">
        <v>20748.787833333296</v>
      </c>
      <c r="O297" s="5">
        <v>62246.36349999989</v>
      </c>
      <c r="P297" s="6"/>
      <c r="Q297" s="7" t="s">
        <v>37</v>
      </c>
      <c r="R297" s="5">
        <v>20749</v>
      </c>
      <c r="S297" s="8">
        <v>62246</v>
      </c>
      <c r="T297" s="38"/>
    </row>
    <row r="298" spans="1:20" s="12" customFormat="1" ht="45" x14ac:dyDescent="0.2">
      <c r="A298" s="49" t="s">
        <v>16</v>
      </c>
      <c r="B298" s="50" t="s">
        <v>1147</v>
      </c>
      <c r="C298" s="51" t="s">
        <v>180</v>
      </c>
      <c r="D298" s="51">
        <v>15</v>
      </c>
      <c r="E298" s="52" t="s">
        <v>1148</v>
      </c>
      <c r="F298" s="53" t="s">
        <v>1149</v>
      </c>
      <c r="G298" s="53" t="s">
        <v>30</v>
      </c>
      <c r="H298" s="54" t="s">
        <v>1150</v>
      </c>
      <c r="I298" s="49" t="s">
        <v>924</v>
      </c>
      <c r="J298" s="49" t="s">
        <v>33</v>
      </c>
      <c r="K298" s="49" t="s">
        <v>1151</v>
      </c>
      <c r="L298" s="4">
        <v>2911.0666666666698</v>
      </c>
      <c r="M298" s="4">
        <v>43666.000000000044</v>
      </c>
      <c r="N298" s="5">
        <v>3116.2968666666702</v>
      </c>
      <c r="O298" s="5">
        <v>46744.453000000045</v>
      </c>
      <c r="P298" s="6">
        <v>4343.8</v>
      </c>
      <c r="Q298" s="7">
        <v>65157</v>
      </c>
      <c r="R298" s="5">
        <f t="shared" ref="R298:S301" si="37">(N298+P298)/2</f>
        <v>3730.0484333333352</v>
      </c>
      <c r="S298" s="8">
        <f t="shared" si="37"/>
        <v>55950.726500000019</v>
      </c>
      <c r="T298" s="38"/>
    </row>
    <row r="299" spans="1:20" s="12" customFormat="1" ht="22.5" x14ac:dyDescent="0.2">
      <c r="A299" s="49" t="s">
        <v>16</v>
      </c>
      <c r="B299" s="50" t="s">
        <v>1152</v>
      </c>
      <c r="C299" s="51" t="s">
        <v>180</v>
      </c>
      <c r="D299" s="51">
        <v>10</v>
      </c>
      <c r="E299" s="52" t="s">
        <v>1153</v>
      </c>
      <c r="F299" s="53" t="s">
        <v>1154</v>
      </c>
      <c r="G299" s="53" t="s">
        <v>30</v>
      </c>
      <c r="H299" s="54" t="s">
        <v>1155</v>
      </c>
      <c r="I299" s="49" t="s">
        <v>41</v>
      </c>
      <c r="J299" s="49" t="s">
        <v>33</v>
      </c>
      <c r="K299" s="49" t="s">
        <v>299</v>
      </c>
      <c r="L299" s="4">
        <v>11950</v>
      </c>
      <c r="M299" s="4">
        <v>119500</v>
      </c>
      <c r="N299" s="5">
        <v>12792.475</v>
      </c>
      <c r="O299" s="5">
        <v>127924.75</v>
      </c>
      <c r="P299" s="6">
        <v>14189.9</v>
      </c>
      <c r="Q299" s="7">
        <v>141899</v>
      </c>
      <c r="R299" s="5">
        <f t="shared" si="37"/>
        <v>13491.1875</v>
      </c>
      <c r="S299" s="8">
        <f t="shared" si="37"/>
        <v>134911.875</v>
      </c>
      <c r="T299" s="38"/>
    </row>
    <row r="300" spans="1:20" s="12" customFormat="1" ht="22.5" x14ac:dyDescent="0.2">
      <c r="A300" s="49" t="s">
        <v>16</v>
      </c>
      <c r="B300" s="50" t="s">
        <v>1156</v>
      </c>
      <c r="C300" s="51" t="s">
        <v>267</v>
      </c>
      <c r="D300" s="51">
        <v>1</v>
      </c>
      <c r="E300" s="52" t="s">
        <v>1157</v>
      </c>
      <c r="F300" s="53" t="s">
        <v>1158</v>
      </c>
      <c r="G300" s="53" t="s">
        <v>77</v>
      </c>
      <c r="H300" s="54" t="s">
        <v>1159</v>
      </c>
      <c r="I300" s="49" t="s">
        <v>189</v>
      </c>
      <c r="J300" s="49" t="s">
        <v>128</v>
      </c>
      <c r="K300" s="49" t="s">
        <v>42</v>
      </c>
      <c r="L300" s="4">
        <v>7941</v>
      </c>
      <c r="M300" s="4">
        <v>7941</v>
      </c>
      <c r="N300" s="5">
        <v>8500.8405000000002</v>
      </c>
      <c r="O300" s="5">
        <v>8500.8405000000002</v>
      </c>
      <c r="P300" s="6">
        <v>53171</v>
      </c>
      <c r="Q300" s="7">
        <v>53171</v>
      </c>
      <c r="R300" s="5">
        <f t="shared" si="37"/>
        <v>30835.920249999999</v>
      </c>
      <c r="S300" s="8">
        <f t="shared" si="37"/>
        <v>30835.920249999999</v>
      </c>
      <c r="T300" s="38"/>
    </row>
    <row r="301" spans="1:20" s="12" customFormat="1" ht="22.5" x14ac:dyDescent="0.2">
      <c r="A301" s="49" t="s">
        <v>16</v>
      </c>
      <c r="B301" s="50" t="s">
        <v>1160</v>
      </c>
      <c r="C301" s="51" t="s">
        <v>267</v>
      </c>
      <c r="D301" s="51">
        <v>1</v>
      </c>
      <c r="E301" s="52" t="s">
        <v>1161</v>
      </c>
      <c r="F301" s="53" t="s">
        <v>1162</v>
      </c>
      <c r="G301" s="53" t="s">
        <v>77</v>
      </c>
      <c r="H301" s="54" t="s">
        <v>1163</v>
      </c>
      <c r="I301" s="49" t="s">
        <v>189</v>
      </c>
      <c r="J301" s="49" t="s">
        <v>128</v>
      </c>
      <c r="K301" s="49" t="s">
        <v>42</v>
      </c>
      <c r="L301" s="4">
        <v>7254</v>
      </c>
      <c r="M301" s="4">
        <v>7254</v>
      </c>
      <c r="N301" s="5">
        <v>7765.4070000000002</v>
      </c>
      <c r="O301" s="5">
        <v>7765.4070000000002</v>
      </c>
      <c r="P301" s="6">
        <v>41293</v>
      </c>
      <c r="Q301" s="7">
        <v>41293</v>
      </c>
      <c r="R301" s="5">
        <f t="shared" si="37"/>
        <v>24529.2035</v>
      </c>
      <c r="S301" s="8">
        <f t="shared" si="37"/>
        <v>24529.2035</v>
      </c>
      <c r="T301" s="38"/>
    </row>
    <row r="302" spans="1:20" s="12" customFormat="1" ht="11.25" x14ac:dyDescent="0.2">
      <c r="A302" s="49" t="s">
        <v>16</v>
      </c>
      <c r="B302" s="50" t="s">
        <v>1164</v>
      </c>
      <c r="C302" s="51" t="s">
        <v>18</v>
      </c>
      <c r="D302" s="51">
        <v>1</v>
      </c>
      <c r="E302" s="52" t="e">
        <v>#N/A</v>
      </c>
      <c r="F302" s="52" t="e">
        <v>#N/A</v>
      </c>
      <c r="G302" s="53" t="e">
        <v>#N/A</v>
      </c>
      <c r="H302" s="54" t="e">
        <v>#N/A</v>
      </c>
      <c r="I302" s="49" t="e">
        <v>#N/A</v>
      </c>
      <c r="J302" s="49" t="e">
        <v>#N/A</v>
      </c>
      <c r="K302" s="49" t="e">
        <v>#N/A</v>
      </c>
      <c r="L302" s="4">
        <v>9552</v>
      </c>
      <c r="M302" s="4">
        <v>9552</v>
      </c>
      <c r="N302" s="5">
        <v>10225.415999999999</v>
      </c>
      <c r="O302" s="5">
        <v>10225.415999999999</v>
      </c>
      <c r="P302" s="6"/>
      <c r="Q302" s="7" t="s">
        <v>37</v>
      </c>
      <c r="R302" s="5">
        <v>10225</v>
      </c>
      <c r="S302" s="8">
        <v>10225</v>
      </c>
      <c r="T302" s="38"/>
    </row>
    <row r="303" spans="1:20" s="12" customFormat="1" ht="33.75" x14ac:dyDescent="0.2">
      <c r="A303" s="49" t="s">
        <v>178</v>
      </c>
      <c r="B303" s="50" t="s">
        <v>1165</v>
      </c>
      <c r="C303" s="51" t="s">
        <v>267</v>
      </c>
      <c r="D303" s="51">
        <v>1</v>
      </c>
      <c r="E303" s="52" t="s">
        <v>1166</v>
      </c>
      <c r="F303" s="53" t="s">
        <v>1167</v>
      </c>
      <c r="G303" s="53" t="s">
        <v>30</v>
      </c>
      <c r="H303" s="54" t="s">
        <v>1168</v>
      </c>
      <c r="I303" s="49" t="s">
        <v>189</v>
      </c>
      <c r="J303" s="49" t="s">
        <v>128</v>
      </c>
      <c r="K303" s="49" t="s">
        <v>1169</v>
      </c>
      <c r="L303" s="4">
        <v>44166</v>
      </c>
      <c r="M303" s="4">
        <v>44166</v>
      </c>
      <c r="N303" s="5">
        <v>51400</v>
      </c>
      <c r="O303" s="5">
        <v>51400</v>
      </c>
      <c r="P303" s="27">
        <v>127227</v>
      </c>
      <c r="Q303" s="28">
        <v>127227</v>
      </c>
      <c r="R303" s="5">
        <v>51400</v>
      </c>
      <c r="S303" s="5">
        <v>51400</v>
      </c>
      <c r="T303" s="38"/>
    </row>
    <row r="304" spans="1:20" s="12" customFormat="1" ht="22.5" x14ac:dyDescent="0.2">
      <c r="A304" s="49" t="s">
        <v>16</v>
      </c>
      <c r="B304" s="50" t="s">
        <v>1170</v>
      </c>
      <c r="C304" s="51" t="s">
        <v>180</v>
      </c>
      <c r="D304" s="51">
        <v>30</v>
      </c>
      <c r="E304" s="52" t="s">
        <v>1171</v>
      </c>
      <c r="F304" s="53" t="s">
        <v>1172</v>
      </c>
      <c r="G304" s="53" t="e">
        <v>#N/A</v>
      </c>
      <c r="H304" s="54" t="s">
        <v>1173</v>
      </c>
      <c r="I304" s="49" t="s">
        <v>41</v>
      </c>
      <c r="J304" s="49" t="s">
        <v>33</v>
      </c>
      <c r="K304" s="49" t="s">
        <v>362</v>
      </c>
      <c r="L304" s="4">
        <v>2226.7333333333331</v>
      </c>
      <c r="M304" s="4">
        <v>66802</v>
      </c>
      <c r="N304" s="5">
        <v>2383.7180333333331</v>
      </c>
      <c r="O304" s="5">
        <v>71511.540999999997</v>
      </c>
      <c r="P304" s="6">
        <v>2568.9666666666667</v>
      </c>
      <c r="Q304" s="7">
        <v>77069</v>
      </c>
      <c r="R304" s="5">
        <f t="shared" ref="R304:S308" si="38">(N304+P304)/2</f>
        <v>2476.3423499999999</v>
      </c>
      <c r="S304" s="8">
        <f t="shared" si="38"/>
        <v>74290.270499999999</v>
      </c>
      <c r="T304" s="38"/>
    </row>
    <row r="305" spans="1:20" s="12" customFormat="1" ht="33.75" x14ac:dyDescent="0.2">
      <c r="A305" s="49" t="s">
        <v>16</v>
      </c>
      <c r="B305" s="50" t="s">
        <v>1174</v>
      </c>
      <c r="C305" s="51" t="s">
        <v>180</v>
      </c>
      <c r="D305" s="51">
        <v>30</v>
      </c>
      <c r="E305" s="52" t="s">
        <v>1175</v>
      </c>
      <c r="F305" s="53" t="s">
        <v>1176</v>
      </c>
      <c r="G305" s="53" t="s">
        <v>30</v>
      </c>
      <c r="H305" s="54" t="s">
        <v>1177</v>
      </c>
      <c r="I305" s="49" t="s">
        <v>56</v>
      </c>
      <c r="J305" s="49" t="s">
        <v>33</v>
      </c>
      <c r="K305" s="49" t="s">
        <v>1178</v>
      </c>
      <c r="L305" s="4">
        <v>6766.7</v>
      </c>
      <c r="M305" s="4">
        <v>203001</v>
      </c>
      <c r="N305" s="5">
        <v>7243.7523499999998</v>
      </c>
      <c r="O305" s="5">
        <v>217312.5705</v>
      </c>
      <c r="P305" s="6">
        <v>7081.2666666666664</v>
      </c>
      <c r="Q305" s="7">
        <v>212438</v>
      </c>
      <c r="R305" s="5">
        <f t="shared" si="38"/>
        <v>7162.5095083333326</v>
      </c>
      <c r="S305" s="8">
        <f t="shared" si="38"/>
        <v>214875.28525000002</v>
      </c>
      <c r="T305" s="38"/>
    </row>
    <row r="306" spans="1:20" s="12" customFormat="1" ht="33.75" x14ac:dyDescent="0.2">
      <c r="A306" s="49" t="s">
        <v>16</v>
      </c>
      <c r="B306" s="50" t="s">
        <v>1179</v>
      </c>
      <c r="C306" s="51" t="s">
        <v>180</v>
      </c>
      <c r="D306" s="51">
        <v>20</v>
      </c>
      <c r="E306" s="52" t="s">
        <v>1180</v>
      </c>
      <c r="F306" s="53" t="s">
        <v>1181</v>
      </c>
      <c r="G306" s="53" t="s">
        <v>77</v>
      </c>
      <c r="H306" s="54" t="s">
        <v>1177</v>
      </c>
      <c r="I306" s="49" t="s">
        <v>41</v>
      </c>
      <c r="J306" s="49" t="s">
        <v>33</v>
      </c>
      <c r="K306" s="49" t="s">
        <v>1178</v>
      </c>
      <c r="L306" s="4">
        <v>6687.5</v>
      </c>
      <c r="M306" s="4">
        <v>133750</v>
      </c>
      <c r="N306" s="5">
        <v>7158.96875</v>
      </c>
      <c r="O306" s="5">
        <v>143179.375</v>
      </c>
      <c r="P306" s="6">
        <v>6382.2</v>
      </c>
      <c r="Q306" s="7">
        <v>127644</v>
      </c>
      <c r="R306" s="5">
        <f t="shared" si="38"/>
        <v>6770.5843750000004</v>
      </c>
      <c r="S306" s="8">
        <f t="shared" si="38"/>
        <v>135411.6875</v>
      </c>
      <c r="T306" s="38"/>
    </row>
    <row r="307" spans="1:20" s="12" customFormat="1" ht="45" x14ac:dyDescent="0.2">
      <c r="A307" s="49" t="s">
        <v>16</v>
      </c>
      <c r="B307" s="50" t="s">
        <v>1182</v>
      </c>
      <c r="C307" s="51" t="s">
        <v>180</v>
      </c>
      <c r="D307" s="51">
        <v>30</v>
      </c>
      <c r="E307" s="52" t="s">
        <v>1183</v>
      </c>
      <c r="F307" s="53" t="s">
        <v>1184</v>
      </c>
      <c r="G307" s="53" t="s">
        <v>30</v>
      </c>
      <c r="H307" s="54" t="s">
        <v>1185</v>
      </c>
      <c r="I307" s="49" t="s">
        <v>41</v>
      </c>
      <c r="J307" s="49" t="s">
        <v>33</v>
      </c>
      <c r="K307" s="49" t="s">
        <v>462</v>
      </c>
      <c r="L307" s="4">
        <v>3456.8333333333335</v>
      </c>
      <c r="M307" s="4">
        <v>103705</v>
      </c>
      <c r="N307" s="5">
        <v>3700.5400833333333</v>
      </c>
      <c r="O307" s="5">
        <v>111016.2025</v>
      </c>
      <c r="P307" s="6">
        <v>12752.7</v>
      </c>
      <c r="Q307" s="7">
        <v>382581</v>
      </c>
      <c r="R307" s="5">
        <f t="shared" si="38"/>
        <v>8226.620041666667</v>
      </c>
      <c r="S307" s="8">
        <f t="shared" si="38"/>
        <v>246798.60125000001</v>
      </c>
      <c r="T307" s="38"/>
    </row>
    <row r="308" spans="1:20" s="12" customFormat="1" ht="45" x14ac:dyDescent="0.2">
      <c r="A308" s="49" t="s">
        <v>16</v>
      </c>
      <c r="B308" s="53" t="s">
        <v>1186</v>
      </c>
      <c r="C308" s="51" t="s">
        <v>70</v>
      </c>
      <c r="D308" s="51">
        <v>1</v>
      </c>
      <c r="E308" s="52" t="s">
        <v>1187</v>
      </c>
      <c r="F308" s="53" t="s">
        <v>1188</v>
      </c>
      <c r="G308" s="53" t="s">
        <v>30</v>
      </c>
      <c r="H308" s="54" t="s">
        <v>1189</v>
      </c>
      <c r="I308" s="49" t="s">
        <v>101</v>
      </c>
      <c r="J308" s="49" t="s">
        <v>26</v>
      </c>
      <c r="K308" s="49" t="s">
        <v>42</v>
      </c>
      <c r="L308" s="4">
        <v>17697</v>
      </c>
      <c r="M308" s="4">
        <v>17697</v>
      </c>
      <c r="N308" s="5">
        <v>18944.638500000001</v>
      </c>
      <c r="O308" s="5">
        <v>18944.638500000001</v>
      </c>
      <c r="P308" s="6">
        <v>19271</v>
      </c>
      <c r="Q308" s="7">
        <v>19271</v>
      </c>
      <c r="R308" s="5">
        <f t="shared" si="38"/>
        <v>19107.81925</v>
      </c>
      <c r="S308" s="8">
        <f t="shared" si="38"/>
        <v>19107.81925</v>
      </c>
      <c r="T308" s="38"/>
    </row>
    <row r="309" spans="1:20" s="12" customFormat="1" ht="45" x14ac:dyDescent="0.2">
      <c r="A309" s="49" t="s">
        <v>16</v>
      </c>
      <c r="B309" s="53" t="s">
        <v>1190</v>
      </c>
      <c r="C309" s="51" t="s">
        <v>1191</v>
      </c>
      <c r="D309" s="51">
        <v>1</v>
      </c>
      <c r="E309" s="52" t="e">
        <v>#N/A</v>
      </c>
      <c r="F309" s="53" t="s">
        <v>1192</v>
      </c>
      <c r="G309" s="53" t="e">
        <v>#N/A</v>
      </c>
      <c r="H309" s="54" t="s">
        <v>1193</v>
      </c>
      <c r="I309" s="49" t="s">
        <v>101</v>
      </c>
      <c r="J309" s="49" t="s">
        <v>26</v>
      </c>
      <c r="K309" s="49" t="s">
        <v>1194</v>
      </c>
      <c r="L309" s="4">
        <v>27849</v>
      </c>
      <c r="M309" s="4">
        <v>27849</v>
      </c>
      <c r="N309" s="5">
        <v>29812.354500000001</v>
      </c>
      <c r="O309" s="5">
        <v>29812.354500000001</v>
      </c>
      <c r="P309" s="6"/>
      <c r="Q309" s="7" t="s">
        <v>37</v>
      </c>
      <c r="R309" s="5">
        <v>29812</v>
      </c>
      <c r="S309" s="8">
        <v>29812</v>
      </c>
      <c r="T309" s="38"/>
    </row>
    <row r="310" spans="1:20" s="12" customFormat="1" ht="22.5" x14ac:dyDescent="0.2">
      <c r="A310" s="49" t="s">
        <v>16</v>
      </c>
      <c r="B310" s="50" t="s">
        <v>1195</v>
      </c>
      <c r="C310" s="51" t="s">
        <v>180</v>
      </c>
      <c r="D310" s="51">
        <v>20</v>
      </c>
      <c r="E310" s="52" t="s">
        <v>1196</v>
      </c>
      <c r="F310" s="53" t="s">
        <v>1197</v>
      </c>
      <c r="G310" s="53" t="s">
        <v>30</v>
      </c>
      <c r="H310" s="54" t="s">
        <v>1198</v>
      </c>
      <c r="I310" s="49" t="s">
        <v>115</v>
      </c>
      <c r="J310" s="49" t="s">
        <v>33</v>
      </c>
      <c r="K310" s="49" t="s">
        <v>122</v>
      </c>
      <c r="L310" s="4">
        <v>3725.45</v>
      </c>
      <c r="M310" s="4">
        <v>74509</v>
      </c>
      <c r="N310" s="5">
        <v>3988.0942249999998</v>
      </c>
      <c r="O310" s="5">
        <v>79761.8845</v>
      </c>
      <c r="P310" s="6">
        <v>4508.2</v>
      </c>
      <c r="Q310" s="7">
        <v>90164</v>
      </c>
      <c r="R310" s="5">
        <f t="shared" ref="R310:S315" si="39">(N310+P310)/2</f>
        <v>4248.1471124999998</v>
      </c>
      <c r="S310" s="8">
        <f t="shared" si="39"/>
        <v>84962.942249999993</v>
      </c>
      <c r="T310" s="38"/>
    </row>
    <row r="311" spans="1:20" s="12" customFormat="1" ht="33.75" x14ac:dyDescent="0.2">
      <c r="A311" s="49" t="s">
        <v>16</v>
      </c>
      <c r="B311" s="50" t="s">
        <v>1199</v>
      </c>
      <c r="C311" s="51" t="s">
        <v>180</v>
      </c>
      <c r="D311" s="51">
        <v>30</v>
      </c>
      <c r="E311" s="52" t="s">
        <v>1200</v>
      </c>
      <c r="F311" s="53" t="s">
        <v>1201</v>
      </c>
      <c r="G311" s="53" t="e">
        <v>#N/A</v>
      </c>
      <c r="H311" s="54" t="s">
        <v>887</v>
      </c>
      <c r="I311" s="49" t="s">
        <v>56</v>
      </c>
      <c r="J311" s="49" t="s">
        <v>33</v>
      </c>
      <c r="K311" s="49" t="s">
        <v>487</v>
      </c>
      <c r="L311" s="4">
        <v>8338.2000000000007</v>
      </c>
      <c r="M311" s="4">
        <v>250146</v>
      </c>
      <c r="N311" s="5">
        <v>8926.0431000000008</v>
      </c>
      <c r="O311" s="5">
        <v>267781.29300000001</v>
      </c>
      <c r="P311" s="6">
        <v>10205.566666666668</v>
      </c>
      <c r="Q311" s="7">
        <v>306167</v>
      </c>
      <c r="R311" s="5">
        <f t="shared" si="39"/>
        <v>9565.8048833333341</v>
      </c>
      <c r="S311" s="8">
        <f t="shared" si="39"/>
        <v>286974.14650000003</v>
      </c>
      <c r="T311" s="38"/>
    </row>
    <row r="312" spans="1:20" s="12" customFormat="1" ht="33.75" x14ac:dyDescent="0.2">
      <c r="A312" s="49" t="s">
        <v>16</v>
      </c>
      <c r="B312" s="50" t="s">
        <v>1202</v>
      </c>
      <c r="C312" s="51" t="s">
        <v>180</v>
      </c>
      <c r="D312" s="51">
        <v>30</v>
      </c>
      <c r="E312" s="52" t="e">
        <v>#N/A</v>
      </c>
      <c r="F312" s="53" t="s">
        <v>1203</v>
      </c>
      <c r="G312" s="53" t="e">
        <v>#N/A</v>
      </c>
      <c r="H312" s="54" t="s">
        <v>887</v>
      </c>
      <c r="I312" s="49" t="s">
        <v>41</v>
      </c>
      <c r="J312" s="49" t="s">
        <v>33</v>
      </c>
      <c r="K312" s="49" t="s">
        <v>487</v>
      </c>
      <c r="L312" s="4">
        <v>13111.9</v>
      </c>
      <c r="M312" s="4">
        <v>393357</v>
      </c>
      <c r="N312" s="5">
        <v>14036.28895</v>
      </c>
      <c r="O312" s="5">
        <v>421088.66849999997</v>
      </c>
      <c r="P312" s="6">
        <v>16048.6</v>
      </c>
      <c r="Q312" s="7">
        <v>481458</v>
      </c>
      <c r="R312" s="5">
        <f t="shared" si="39"/>
        <v>15042.444475</v>
      </c>
      <c r="S312" s="8">
        <f t="shared" si="39"/>
        <v>451273.33424999996</v>
      </c>
      <c r="T312" s="38"/>
    </row>
    <row r="313" spans="1:20" s="12" customFormat="1" ht="45" x14ac:dyDescent="0.2">
      <c r="A313" s="49" t="s">
        <v>16</v>
      </c>
      <c r="B313" s="50" t="s">
        <v>1204</v>
      </c>
      <c r="C313" s="51" t="s">
        <v>18</v>
      </c>
      <c r="D313" s="51">
        <v>1</v>
      </c>
      <c r="E313" s="52" t="e">
        <v>#N/A</v>
      </c>
      <c r="F313" s="53" t="s">
        <v>1205</v>
      </c>
      <c r="G313" s="53" t="e">
        <v>#N/A</v>
      </c>
      <c r="H313" s="54" t="s">
        <v>1206</v>
      </c>
      <c r="I313" s="49" t="s">
        <v>160</v>
      </c>
      <c r="J313" s="49" t="s">
        <v>161</v>
      </c>
      <c r="K313" s="49" t="s">
        <v>1207</v>
      </c>
      <c r="L313" s="4">
        <v>4793</v>
      </c>
      <c r="M313" s="4">
        <v>4793</v>
      </c>
      <c r="N313" s="5">
        <v>5130.9065000000001</v>
      </c>
      <c r="O313" s="5">
        <v>5130.9065000000001</v>
      </c>
      <c r="P313" s="6">
        <v>9052</v>
      </c>
      <c r="Q313" s="7">
        <v>9052</v>
      </c>
      <c r="R313" s="5">
        <f t="shared" si="39"/>
        <v>7091.4532500000005</v>
      </c>
      <c r="S313" s="8">
        <f t="shared" si="39"/>
        <v>7091.4532500000005</v>
      </c>
      <c r="T313" s="38"/>
    </row>
    <row r="314" spans="1:20" s="12" customFormat="1" ht="45" x14ac:dyDescent="0.2">
      <c r="A314" s="49" t="s">
        <v>16</v>
      </c>
      <c r="B314" s="50" t="s">
        <v>1208</v>
      </c>
      <c r="C314" s="51" t="s">
        <v>70</v>
      </c>
      <c r="D314" s="51">
        <v>1</v>
      </c>
      <c r="E314" s="52" t="s">
        <v>1209</v>
      </c>
      <c r="F314" s="53" t="s">
        <v>1210</v>
      </c>
      <c r="G314" s="53" t="s">
        <v>30</v>
      </c>
      <c r="H314" s="54" t="s">
        <v>1211</v>
      </c>
      <c r="I314" s="49" t="s">
        <v>73</v>
      </c>
      <c r="J314" s="49" t="s">
        <v>26</v>
      </c>
      <c r="K314" s="49" t="s">
        <v>184</v>
      </c>
      <c r="L314" s="4">
        <v>43176</v>
      </c>
      <c r="M314" s="4">
        <v>43176</v>
      </c>
      <c r="N314" s="5">
        <v>46219.908000000003</v>
      </c>
      <c r="O314" s="5">
        <v>46219.908000000003</v>
      </c>
      <c r="P314" s="6">
        <v>120610</v>
      </c>
      <c r="Q314" s="7">
        <v>120610</v>
      </c>
      <c r="R314" s="5">
        <f t="shared" si="39"/>
        <v>83414.953999999998</v>
      </c>
      <c r="S314" s="8">
        <f t="shared" si="39"/>
        <v>83414.953999999998</v>
      </c>
      <c r="T314" s="38"/>
    </row>
    <row r="315" spans="1:20" s="12" customFormat="1" ht="45" x14ac:dyDescent="0.2">
      <c r="A315" s="49" t="s">
        <v>16</v>
      </c>
      <c r="B315" s="50" t="s">
        <v>1212</v>
      </c>
      <c r="C315" s="51" t="s">
        <v>70</v>
      </c>
      <c r="D315" s="51">
        <v>1</v>
      </c>
      <c r="E315" s="52" t="s">
        <v>1213</v>
      </c>
      <c r="F315" s="53" t="s">
        <v>1214</v>
      </c>
      <c r="G315" s="53" t="s">
        <v>30</v>
      </c>
      <c r="H315" s="54" t="s">
        <v>1211</v>
      </c>
      <c r="I315" s="49" t="s">
        <v>73</v>
      </c>
      <c r="J315" s="49" t="s">
        <v>26</v>
      </c>
      <c r="K315" s="49" t="s">
        <v>184</v>
      </c>
      <c r="L315" s="4">
        <v>67833</v>
      </c>
      <c r="M315" s="4">
        <v>67833</v>
      </c>
      <c r="N315" s="5">
        <v>72615.226500000004</v>
      </c>
      <c r="O315" s="5">
        <v>72615.226500000004</v>
      </c>
      <c r="P315" s="6">
        <v>126386</v>
      </c>
      <c r="Q315" s="7">
        <v>126386</v>
      </c>
      <c r="R315" s="5">
        <f t="shared" si="39"/>
        <v>99500.613249999995</v>
      </c>
      <c r="S315" s="8">
        <f t="shared" si="39"/>
        <v>99500.613249999995</v>
      </c>
      <c r="T315" s="38"/>
    </row>
    <row r="316" spans="1:20" s="12" customFormat="1" ht="22.5" x14ac:dyDescent="0.2">
      <c r="A316" s="49" t="s">
        <v>16</v>
      </c>
      <c r="B316" s="50" t="s">
        <v>1215</v>
      </c>
      <c r="C316" s="51" t="s">
        <v>180</v>
      </c>
      <c r="D316" s="51">
        <v>14</v>
      </c>
      <c r="E316" s="52" t="s">
        <v>1216</v>
      </c>
      <c r="F316" s="53" t="s">
        <v>1217</v>
      </c>
      <c r="G316" s="53" t="s">
        <v>30</v>
      </c>
      <c r="H316" s="54" t="s">
        <v>1218</v>
      </c>
      <c r="I316" s="49" t="s">
        <v>41</v>
      </c>
      <c r="J316" s="49" t="s">
        <v>33</v>
      </c>
      <c r="K316" s="49" t="s">
        <v>789</v>
      </c>
      <c r="L316" s="4">
        <v>3833.2857142857142</v>
      </c>
      <c r="M316" s="4">
        <v>53666</v>
      </c>
      <c r="N316" s="5">
        <v>4103.5323571428571</v>
      </c>
      <c r="O316" s="5">
        <v>57449.453000000001</v>
      </c>
      <c r="P316" s="6"/>
      <c r="Q316" s="7" t="s">
        <v>37</v>
      </c>
      <c r="R316" s="5">
        <v>4104</v>
      </c>
      <c r="S316" s="8">
        <v>57449</v>
      </c>
      <c r="T316" s="38"/>
    </row>
    <row r="317" spans="1:20" s="12" customFormat="1" ht="22.5" x14ac:dyDescent="0.2">
      <c r="A317" s="49" t="s">
        <v>16</v>
      </c>
      <c r="B317" s="50" t="s">
        <v>1219</v>
      </c>
      <c r="C317" s="51" t="s">
        <v>180</v>
      </c>
      <c r="D317" s="51">
        <v>28</v>
      </c>
      <c r="E317" s="52" t="s">
        <v>1220</v>
      </c>
      <c r="F317" s="53" t="s">
        <v>1217</v>
      </c>
      <c r="G317" s="53" t="s">
        <v>30</v>
      </c>
      <c r="H317" s="54" t="s">
        <v>1218</v>
      </c>
      <c r="I317" s="49" t="s">
        <v>41</v>
      </c>
      <c r="J317" s="49" t="s">
        <v>33</v>
      </c>
      <c r="K317" s="49" t="s">
        <v>789</v>
      </c>
      <c r="L317" s="4">
        <v>3833.3214285714284</v>
      </c>
      <c r="M317" s="4">
        <v>107333</v>
      </c>
      <c r="N317" s="5">
        <v>4103.570589285714</v>
      </c>
      <c r="O317" s="5">
        <v>114899.9765</v>
      </c>
      <c r="P317" s="6"/>
      <c r="Q317" s="7" t="s">
        <v>37</v>
      </c>
      <c r="R317" s="5">
        <v>4104</v>
      </c>
      <c r="S317" s="8">
        <v>114900</v>
      </c>
      <c r="T317" s="38"/>
    </row>
    <row r="318" spans="1:20" s="12" customFormat="1" ht="45" x14ac:dyDescent="0.2">
      <c r="A318" s="49" t="s">
        <v>16</v>
      </c>
      <c r="B318" s="50" t="s">
        <v>1221</v>
      </c>
      <c r="C318" s="51" t="s">
        <v>1222</v>
      </c>
      <c r="D318" s="51">
        <v>1</v>
      </c>
      <c r="E318" s="52" t="s">
        <v>1223</v>
      </c>
      <c r="F318" s="53" t="s">
        <v>1224</v>
      </c>
      <c r="G318" s="53" t="s">
        <v>77</v>
      </c>
      <c r="H318" s="54" t="s">
        <v>1225</v>
      </c>
      <c r="I318" s="49" t="s">
        <v>64</v>
      </c>
      <c r="J318" s="49" t="s">
        <v>26</v>
      </c>
      <c r="K318" s="49" t="s">
        <v>47</v>
      </c>
      <c r="L318" s="4">
        <v>11505</v>
      </c>
      <c r="M318" s="4">
        <v>11505</v>
      </c>
      <c r="N318" s="5">
        <v>12316.102500000001</v>
      </c>
      <c r="O318" s="5">
        <v>12316.102500000001</v>
      </c>
      <c r="P318" s="6">
        <v>14224</v>
      </c>
      <c r="Q318" s="7">
        <v>14224</v>
      </c>
      <c r="R318" s="5">
        <f>(N318+P318)/2</f>
        <v>13270.05125</v>
      </c>
      <c r="S318" s="8">
        <f>(O318+Q318)/2</f>
        <v>13270.05125</v>
      </c>
      <c r="T318" s="38"/>
    </row>
    <row r="319" spans="1:20" s="12" customFormat="1" ht="33.75" x14ac:dyDescent="0.2">
      <c r="A319" s="49" t="s">
        <v>178</v>
      </c>
      <c r="B319" s="50" t="s">
        <v>1226</v>
      </c>
      <c r="C319" s="51" t="s">
        <v>180</v>
      </c>
      <c r="D319" s="51">
        <v>7</v>
      </c>
      <c r="E319" s="52" t="s">
        <v>1227</v>
      </c>
      <c r="F319" s="53" t="s">
        <v>1228</v>
      </c>
      <c r="G319" s="53" t="s">
        <v>30</v>
      </c>
      <c r="H319" s="54" t="s">
        <v>1229</v>
      </c>
      <c r="I319" s="49" t="s">
        <v>115</v>
      </c>
      <c r="J319" s="49" t="s">
        <v>33</v>
      </c>
      <c r="K319" s="49" t="s">
        <v>1230</v>
      </c>
      <c r="L319" s="4">
        <v>1112.4285714285713</v>
      </c>
      <c r="M319" s="4">
        <v>7787</v>
      </c>
      <c r="N319" s="5">
        <v>1154</v>
      </c>
      <c r="O319" s="5">
        <v>8080</v>
      </c>
      <c r="P319" s="27">
        <v>1154.2842857142857</v>
      </c>
      <c r="Q319" s="28">
        <v>8079.99</v>
      </c>
      <c r="R319" s="5">
        <v>1154</v>
      </c>
      <c r="S319" s="5">
        <v>8080</v>
      </c>
      <c r="T319" s="38"/>
    </row>
    <row r="320" spans="1:20" s="12" customFormat="1" ht="33.75" x14ac:dyDescent="0.2">
      <c r="A320" s="49" t="s">
        <v>16</v>
      </c>
      <c r="B320" s="50" t="s">
        <v>1231</v>
      </c>
      <c r="C320" s="51" t="s">
        <v>180</v>
      </c>
      <c r="D320" s="51">
        <v>30</v>
      </c>
      <c r="E320" s="52" t="s">
        <v>1232</v>
      </c>
      <c r="F320" s="53" t="s">
        <v>1233</v>
      </c>
      <c r="G320" s="53" t="s">
        <v>30</v>
      </c>
      <c r="H320" s="54" t="s">
        <v>1234</v>
      </c>
      <c r="I320" s="49" t="s">
        <v>165</v>
      </c>
      <c r="J320" s="49" t="s">
        <v>33</v>
      </c>
      <c r="K320" s="49" t="s">
        <v>1178</v>
      </c>
      <c r="L320" s="4">
        <v>6916.666666666667</v>
      </c>
      <c r="M320" s="4">
        <v>207500</v>
      </c>
      <c r="N320" s="5">
        <v>7404.291666666667</v>
      </c>
      <c r="O320" s="5">
        <v>222128.75</v>
      </c>
      <c r="P320" s="6">
        <v>9941.1666666666661</v>
      </c>
      <c r="Q320" s="7">
        <v>298235</v>
      </c>
      <c r="R320" s="5">
        <f t="shared" ref="R320:S325" si="40">(N320+P320)/2</f>
        <v>8672.7291666666661</v>
      </c>
      <c r="S320" s="8">
        <f t="shared" si="40"/>
        <v>260181.875</v>
      </c>
      <c r="T320" s="38"/>
    </row>
    <row r="321" spans="1:20" s="12" customFormat="1" ht="33.75" x14ac:dyDescent="0.2">
      <c r="A321" s="49" t="s">
        <v>16</v>
      </c>
      <c r="B321" s="50" t="s">
        <v>1235</v>
      </c>
      <c r="C321" s="51" t="s">
        <v>180</v>
      </c>
      <c r="D321" s="51">
        <v>30</v>
      </c>
      <c r="E321" s="52" t="s">
        <v>1236</v>
      </c>
      <c r="F321" s="53" t="s">
        <v>1237</v>
      </c>
      <c r="G321" s="53" t="s">
        <v>77</v>
      </c>
      <c r="H321" s="54" t="s">
        <v>1238</v>
      </c>
      <c r="I321" s="49" t="s">
        <v>56</v>
      </c>
      <c r="J321" s="49" t="s">
        <v>33</v>
      </c>
      <c r="K321" s="49" t="s">
        <v>1178</v>
      </c>
      <c r="L321" s="4">
        <v>1833.3333333333333</v>
      </c>
      <c r="M321" s="4">
        <v>55000</v>
      </c>
      <c r="N321" s="5">
        <v>1962.5833333333333</v>
      </c>
      <c r="O321" s="5">
        <v>58877.5</v>
      </c>
      <c r="P321" s="6">
        <v>4753.5666666666666</v>
      </c>
      <c r="Q321" s="7">
        <v>142607</v>
      </c>
      <c r="R321" s="5">
        <f t="shared" si="40"/>
        <v>3358.0749999999998</v>
      </c>
      <c r="S321" s="8">
        <f t="shared" si="40"/>
        <v>100742.25</v>
      </c>
      <c r="T321" s="38"/>
    </row>
    <row r="322" spans="1:20" s="12" customFormat="1" ht="45" x14ac:dyDescent="0.2">
      <c r="A322" s="49" t="s">
        <v>16</v>
      </c>
      <c r="B322" s="50" t="s">
        <v>1239</v>
      </c>
      <c r="C322" s="51" t="s">
        <v>70</v>
      </c>
      <c r="D322" s="51">
        <v>1</v>
      </c>
      <c r="E322" s="52" t="s">
        <v>1240</v>
      </c>
      <c r="F322" s="53" t="s">
        <v>1241</v>
      </c>
      <c r="G322" s="53" t="s">
        <v>30</v>
      </c>
      <c r="H322" s="54" t="s">
        <v>1242</v>
      </c>
      <c r="I322" s="49" t="s">
        <v>73</v>
      </c>
      <c r="J322" s="49" t="s">
        <v>26</v>
      </c>
      <c r="K322" s="49" t="s">
        <v>141</v>
      </c>
      <c r="L322" s="4">
        <v>136416</v>
      </c>
      <c r="M322" s="4">
        <v>136416</v>
      </c>
      <c r="N322" s="5">
        <v>146033.32800000001</v>
      </c>
      <c r="O322" s="5">
        <v>146033.32800000001</v>
      </c>
      <c r="P322" s="6">
        <v>159138</v>
      </c>
      <c r="Q322" s="7">
        <v>159138</v>
      </c>
      <c r="R322" s="5">
        <f t="shared" si="40"/>
        <v>152585.66399999999</v>
      </c>
      <c r="S322" s="8">
        <f t="shared" si="40"/>
        <v>152585.66399999999</v>
      </c>
      <c r="T322" s="38"/>
    </row>
    <row r="323" spans="1:20" s="12" customFormat="1" ht="22.5" x14ac:dyDescent="0.2">
      <c r="A323" s="49" t="s">
        <v>16</v>
      </c>
      <c r="B323" s="50" t="s">
        <v>1243</v>
      </c>
      <c r="C323" s="51" t="s">
        <v>180</v>
      </c>
      <c r="D323" s="51">
        <v>32</v>
      </c>
      <c r="E323" s="52" t="s">
        <v>1244</v>
      </c>
      <c r="F323" s="53" t="s">
        <v>1245</v>
      </c>
      <c r="G323" s="53" t="s">
        <v>30</v>
      </c>
      <c r="H323" s="54" t="s">
        <v>1053</v>
      </c>
      <c r="I323" s="49" t="s">
        <v>41</v>
      </c>
      <c r="J323" s="49" t="s">
        <v>33</v>
      </c>
      <c r="K323" s="49" t="s">
        <v>205</v>
      </c>
      <c r="L323" s="4">
        <v>4574.875</v>
      </c>
      <c r="M323" s="4">
        <v>146396</v>
      </c>
      <c r="N323" s="5">
        <v>4897.4036875000002</v>
      </c>
      <c r="O323" s="5">
        <v>156716.91800000001</v>
      </c>
      <c r="P323" s="6">
        <v>5050.9375</v>
      </c>
      <c r="Q323" s="7">
        <v>161630</v>
      </c>
      <c r="R323" s="5">
        <f t="shared" si="40"/>
        <v>4974.1705937500001</v>
      </c>
      <c r="S323" s="8">
        <f t="shared" si="40"/>
        <v>159173.459</v>
      </c>
      <c r="T323" s="38"/>
    </row>
    <row r="324" spans="1:20" s="12" customFormat="1" ht="22.5" x14ac:dyDescent="0.2">
      <c r="A324" s="49" t="s">
        <v>16</v>
      </c>
      <c r="B324" s="55" t="s">
        <v>1246</v>
      </c>
      <c r="C324" s="51" t="s">
        <v>70</v>
      </c>
      <c r="D324" s="51">
        <v>1</v>
      </c>
      <c r="E324" s="52" t="s">
        <v>1247</v>
      </c>
      <c r="F324" s="53" t="s">
        <v>1248</v>
      </c>
      <c r="G324" s="53" t="s">
        <v>30</v>
      </c>
      <c r="H324" s="54" t="s">
        <v>1249</v>
      </c>
      <c r="I324" s="49" t="s">
        <v>121</v>
      </c>
      <c r="J324" s="49" t="s">
        <v>22</v>
      </c>
      <c r="K324" s="49" t="s">
        <v>122</v>
      </c>
      <c r="L324" s="4">
        <v>93400</v>
      </c>
      <c r="M324" s="4">
        <v>93400</v>
      </c>
      <c r="N324" s="5">
        <v>99984.7</v>
      </c>
      <c r="O324" s="5">
        <v>99984.7</v>
      </c>
      <c r="P324" s="6">
        <v>89640</v>
      </c>
      <c r="Q324" s="7">
        <v>89640</v>
      </c>
      <c r="R324" s="5">
        <f t="shared" si="40"/>
        <v>94812.35</v>
      </c>
      <c r="S324" s="8">
        <f t="shared" si="40"/>
        <v>94812.35</v>
      </c>
      <c r="T324" s="38"/>
    </row>
    <row r="325" spans="1:20" s="12" customFormat="1" ht="33.75" x14ac:dyDescent="0.2">
      <c r="A325" s="49" t="s">
        <v>16</v>
      </c>
      <c r="B325" s="50" t="s">
        <v>1250</v>
      </c>
      <c r="C325" s="51" t="s">
        <v>180</v>
      </c>
      <c r="D325" s="51">
        <v>30</v>
      </c>
      <c r="E325" s="52" t="s">
        <v>1251</v>
      </c>
      <c r="F325" s="53" t="s">
        <v>1252</v>
      </c>
      <c r="G325" s="53" t="s">
        <v>77</v>
      </c>
      <c r="H325" s="54" t="s">
        <v>1253</v>
      </c>
      <c r="I325" s="49" t="s">
        <v>41</v>
      </c>
      <c r="J325" s="49" t="s">
        <v>33</v>
      </c>
      <c r="K325" s="49" t="s">
        <v>487</v>
      </c>
      <c r="L325" s="4">
        <v>4016.6666666666665</v>
      </c>
      <c r="M325" s="4">
        <v>120500</v>
      </c>
      <c r="N325" s="5">
        <v>4299.8416666666662</v>
      </c>
      <c r="O325" s="5">
        <v>128995.25</v>
      </c>
      <c r="P325" s="6">
        <v>4492.6000000000004</v>
      </c>
      <c r="Q325" s="7">
        <v>134778</v>
      </c>
      <c r="R325" s="5">
        <f t="shared" si="40"/>
        <v>4396.2208333333328</v>
      </c>
      <c r="S325" s="8">
        <f t="shared" si="40"/>
        <v>131886.625</v>
      </c>
      <c r="T325" s="38"/>
    </row>
    <row r="326" spans="1:20" s="12" customFormat="1" ht="33.75" x14ac:dyDescent="0.2">
      <c r="A326" s="49" t="s">
        <v>178</v>
      </c>
      <c r="B326" s="50" t="s">
        <v>1254</v>
      </c>
      <c r="C326" s="51" t="s">
        <v>180</v>
      </c>
      <c r="D326" s="51">
        <v>1</v>
      </c>
      <c r="E326" s="52" t="e">
        <v>#N/A</v>
      </c>
      <c r="F326" s="53" t="s">
        <v>1255</v>
      </c>
      <c r="G326" s="53" t="e">
        <v>#N/A</v>
      </c>
      <c r="H326" s="54" t="s">
        <v>1256</v>
      </c>
      <c r="I326" s="49" t="s">
        <v>952</v>
      </c>
      <c r="J326" s="49" t="s">
        <v>1257</v>
      </c>
      <c r="K326" s="49" t="s">
        <v>964</v>
      </c>
      <c r="L326" s="4">
        <v>1035000</v>
      </c>
      <c r="M326" s="4">
        <v>1035000</v>
      </c>
      <c r="N326" s="5">
        <v>1093103</v>
      </c>
      <c r="O326" s="5">
        <v>1093103</v>
      </c>
      <c r="P326" s="27">
        <v>1057080.81</v>
      </c>
      <c r="Q326" s="28">
        <v>1057080.81</v>
      </c>
      <c r="R326" s="5">
        <v>1093103</v>
      </c>
      <c r="S326" s="5">
        <v>1093103</v>
      </c>
      <c r="T326" s="38"/>
    </row>
    <row r="327" spans="1:20" s="12" customFormat="1" ht="22.5" x14ac:dyDescent="0.2">
      <c r="A327" s="49" t="s">
        <v>16</v>
      </c>
      <c r="B327" s="50" t="s">
        <v>1258</v>
      </c>
      <c r="C327" s="51" t="s">
        <v>180</v>
      </c>
      <c r="D327" s="51">
        <v>60</v>
      </c>
      <c r="E327" s="52" t="s">
        <v>1259</v>
      </c>
      <c r="F327" s="53" t="s">
        <v>1260</v>
      </c>
      <c r="G327" s="53" t="s">
        <v>30</v>
      </c>
      <c r="H327" s="54" t="s">
        <v>1261</v>
      </c>
      <c r="I327" s="49" t="s">
        <v>528</v>
      </c>
      <c r="J327" s="49" t="s">
        <v>33</v>
      </c>
      <c r="K327" s="49" t="s">
        <v>184</v>
      </c>
      <c r="L327" s="4">
        <v>633.98333333333335</v>
      </c>
      <c r="M327" s="4">
        <v>38039</v>
      </c>
      <c r="N327" s="5">
        <v>678.67915833333336</v>
      </c>
      <c r="O327" s="5">
        <v>40720.749499999998</v>
      </c>
      <c r="P327" s="6">
        <v>727.81666666666672</v>
      </c>
      <c r="Q327" s="7">
        <v>43669</v>
      </c>
      <c r="R327" s="5">
        <f t="shared" ref="R327:S329" si="41">(N327+P327)/2</f>
        <v>703.24791249999998</v>
      </c>
      <c r="S327" s="8">
        <f t="shared" si="41"/>
        <v>42194.874750000003</v>
      </c>
      <c r="T327" s="38"/>
    </row>
    <row r="328" spans="1:20" s="12" customFormat="1" ht="22.5" x14ac:dyDescent="0.2">
      <c r="A328" s="49" t="s">
        <v>16</v>
      </c>
      <c r="B328" s="50" t="s">
        <v>1262</v>
      </c>
      <c r="C328" s="51" t="s">
        <v>180</v>
      </c>
      <c r="D328" s="51">
        <v>10</v>
      </c>
      <c r="E328" s="52" t="s">
        <v>1263</v>
      </c>
      <c r="F328" s="53" t="s">
        <v>1264</v>
      </c>
      <c r="G328" s="53" t="s">
        <v>30</v>
      </c>
      <c r="H328" s="54" t="s">
        <v>1265</v>
      </c>
      <c r="I328" s="49" t="s">
        <v>41</v>
      </c>
      <c r="J328" s="49" t="s">
        <v>33</v>
      </c>
      <c r="K328" s="49" t="s">
        <v>47</v>
      </c>
      <c r="L328" s="4">
        <v>2938.4</v>
      </c>
      <c r="M328" s="4">
        <v>29384</v>
      </c>
      <c r="N328" s="5">
        <v>3145.5572000000002</v>
      </c>
      <c r="O328" s="5">
        <v>31455.572</v>
      </c>
      <c r="P328" s="6">
        <v>3370.4</v>
      </c>
      <c r="Q328" s="7">
        <v>33704</v>
      </c>
      <c r="R328" s="5">
        <f t="shared" si="41"/>
        <v>3257.9786000000004</v>
      </c>
      <c r="S328" s="8">
        <f t="shared" si="41"/>
        <v>32579.786</v>
      </c>
      <c r="T328" s="38"/>
    </row>
    <row r="329" spans="1:20" s="12" customFormat="1" ht="22.5" x14ac:dyDescent="0.2">
      <c r="A329" s="49" t="s">
        <v>16</v>
      </c>
      <c r="B329" s="50" t="s">
        <v>1266</v>
      </c>
      <c r="C329" s="51" t="s">
        <v>180</v>
      </c>
      <c r="D329" s="51">
        <v>10</v>
      </c>
      <c r="E329" s="52" t="s">
        <v>1267</v>
      </c>
      <c r="F329" s="53" t="s">
        <v>1268</v>
      </c>
      <c r="G329" s="53" t="s">
        <v>30</v>
      </c>
      <c r="H329" s="54" t="s">
        <v>1265</v>
      </c>
      <c r="I329" s="49" t="s">
        <v>41</v>
      </c>
      <c r="J329" s="49" t="s">
        <v>33</v>
      </c>
      <c r="K329" s="49" t="s">
        <v>47</v>
      </c>
      <c r="L329" s="4">
        <v>550</v>
      </c>
      <c r="M329" s="4">
        <v>5500</v>
      </c>
      <c r="N329" s="5">
        <v>588.77499999999998</v>
      </c>
      <c r="O329" s="5">
        <v>5887.75</v>
      </c>
      <c r="P329" s="6">
        <v>759.9</v>
      </c>
      <c r="Q329" s="7">
        <v>7599</v>
      </c>
      <c r="R329" s="5">
        <f t="shared" si="41"/>
        <v>674.33749999999998</v>
      </c>
      <c r="S329" s="8">
        <f t="shared" si="41"/>
        <v>6743.375</v>
      </c>
      <c r="T329" s="38"/>
    </row>
    <row r="330" spans="1:20" s="12" customFormat="1" ht="22.5" x14ac:dyDescent="0.2">
      <c r="A330" s="49" t="s">
        <v>16</v>
      </c>
      <c r="B330" s="55" t="s">
        <v>1266</v>
      </c>
      <c r="C330" s="51" t="s">
        <v>180</v>
      </c>
      <c r="D330" s="51">
        <v>10</v>
      </c>
      <c r="E330" s="52" t="s">
        <v>1267</v>
      </c>
      <c r="F330" s="53" t="s">
        <v>1268</v>
      </c>
      <c r="G330" s="53" t="s">
        <v>30</v>
      </c>
      <c r="H330" s="54" t="s">
        <v>1265</v>
      </c>
      <c r="I330" s="49" t="s">
        <v>41</v>
      </c>
      <c r="J330" s="49" t="s">
        <v>33</v>
      </c>
      <c r="K330" s="49" t="s">
        <v>47</v>
      </c>
      <c r="L330" s="4">
        <v>550</v>
      </c>
      <c r="M330" s="4">
        <v>5500</v>
      </c>
      <c r="N330" s="5">
        <v>588.77499999999998</v>
      </c>
      <c r="O330" s="5">
        <v>5887.75</v>
      </c>
      <c r="P330" s="6"/>
      <c r="Q330" s="7" t="s">
        <v>37</v>
      </c>
      <c r="R330" s="5">
        <v>589</v>
      </c>
      <c r="S330" s="8">
        <v>5888</v>
      </c>
      <c r="T330" s="38"/>
    </row>
    <row r="331" spans="1:20" s="12" customFormat="1" ht="56.25" x14ac:dyDescent="0.2">
      <c r="A331" s="49" t="s">
        <v>16</v>
      </c>
      <c r="B331" s="50" t="s">
        <v>1269</v>
      </c>
      <c r="C331" s="51" t="s">
        <v>18</v>
      </c>
      <c r="D331" s="51">
        <v>1</v>
      </c>
      <c r="E331" s="52" t="s">
        <v>1270</v>
      </c>
      <c r="F331" s="53" t="s">
        <v>1271</v>
      </c>
      <c r="G331" s="53" t="s">
        <v>77</v>
      </c>
      <c r="H331" s="54" t="s">
        <v>114</v>
      </c>
      <c r="I331" s="49" t="s">
        <v>32</v>
      </c>
      <c r="J331" s="49" t="s">
        <v>33</v>
      </c>
      <c r="K331" s="49" t="s">
        <v>1272</v>
      </c>
      <c r="L331" s="4">
        <v>20151</v>
      </c>
      <c r="M331" s="4">
        <v>20151</v>
      </c>
      <c r="N331" s="5">
        <v>21571.645499999999</v>
      </c>
      <c r="O331" s="5">
        <v>21571.645499999999</v>
      </c>
      <c r="P331" s="6">
        <v>25718</v>
      </c>
      <c r="Q331" s="7">
        <v>25718</v>
      </c>
      <c r="R331" s="5">
        <f t="shared" ref="R331:R350" si="42">(N331+P331)/2</f>
        <v>23644.822749999999</v>
      </c>
      <c r="S331" s="8">
        <f t="shared" ref="S331:S350" si="43">(O331+Q331)/2</f>
        <v>23644.822749999999</v>
      </c>
      <c r="T331" s="38"/>
    </row>
    <row r="332" spans="1:20" s="12" customFormat="1" ht="33.75" x14ac:dyDescent="0.2">
      <c r="A332" s="49" t="s">
        <v>16</v>
      </c>
      <c r="B332" s="50" t="s">
        <v>1273</v>
      </c>
      <c r="C332" s="51" t="s">
        <v>180</v>
      </c>
      <c r="D332" s="51">
        <v>1</v>
      </c>
      <c r="E332" s="52" t="s">
        <v>1274</v>
      </c>
      <c r="F332" s="53" t="s">
        <v>1275</v>
      </c>
      <c r="G332" s="53" t="s">
        <v>77</v>
      </c>
      <c r="H332" s="54" t="s">
        <v>1276</v>
      </c>
      <c r="I332" s="49" t="s">
        <v>952</v>
      </c>
      <c r="J332" s="49" t="s">
        <v>589</v>
      </c>
      <c r="K332" s="49" t="s">
        <v>205</v>
      </c>
      <c r="L332" s="4">
        <v>9410</v>
      </c>
      <c r="M332" s="4">
        <v>9410</v>
      </c>
      <c r="N332" s="5">
        <v>10073.405000000001</v>
      </c>
      <c r="O332" s="5">
        <v>10073.405000000001</v>
      </c>
      <c r="P332" s="6">
        <v>25413</v>
      </c>
      <c r="Q332" s="7">
        <v>25413</v>
      </c>
      <c r="R332" s="5">
        <f t="shared" si="42"/>
        <v>17743.202499999999</v>
      </c>
      <c r="S332" s="8">
        <f t="shared" si="43"/>
        <v>17743.202499999999</v>
      </c>
      <c r="T332" s="38"/>
    </row>
    <row r="333" spans="1:20" s="12" customFormat="1" ht="45" x14ac:dyDescent="0.2">
      <c r="A333" s="49" t="s">
        <v>16</v>
      </c>
      <c r="B333" s="50" t="s">
        <v>1277</v>
      </c>
      <c r="C333" s="51" t="s">
        <v>70</v>
      </c>
      <c r="D333" s="51">
        <v>1</v>
      </c>
      <c r="E333" s="52" t="s">
        <v>1278</v>
      </c>
      <c r="F333" s="53" t="s">
        <v>1279</v>
      </c>
      <c r="G333" s="53" t="s">
        <v>30</v>
      </c>
      <c r="H333" s="54" t="s">
        <v>1280</v>
      </c>
      <c r="I333" s="49" t="s">
        <v>101</v>
      </c>
      <c r="J333" s="49" t="s">
        <v>26</v>
      </c>
      <c r="K333" s="49" t="s">
        <v>799</v>
      </c>
      <c r="L333" s="4">
        <v>35798</v>
      </c>
      <c r="M333" s="4">
        <v>35798</v>
      </c>
      <c r="N333" s="5">
        <v>38321.758999999998</v>
      </c>
      <c r="O333" s="5">
        <v>38321.758999999998</v>
      </c>
      <c r="P333" s="6">
        <v>37476</v>
      </c>
      <c r="Q333" s="7">
        <v>37476</v>
      </c>
      <c r="R333" s="5">
        <f t="shared" si="42"/>
        <v>37898.879499999995</v>
      </c>
      <c r="S333" s="8">
        <f t="shared" si="43"/>
        <v>37898.879499999995</v>
      </c>
      <c r="T333" s="38"/>
    </row>
    <row r="334" spans="1:20" s="12" customFormat="1" ht="45" x14ac:dyDescent="0.2">
      <c r="A334" s="49" t="s">
        <v>16</v>
      </c>
      <c r="B334" s="50" t="s">
        <v>1281</v>
      </c>
      <c r="C334" s="51" t="s">
        <v>18</v>
      </c>
      <c r="D334" s="51">
        <v>1</v>
      </c>
      <c r="E334" s="52" t="s">
        <v>1282</v>
      </c>
      <c r="F334" s="53" t="s">
        <v>1283</v>
      </c>
      <c r="G334" s="53" t="s">
        <v>30</v>
      </c>
      <c r="H334" s="54" t="s">
        <v>1284</v>
      </c>
      <c r="I334" s="49" t="s">
        <v>1285</v>
      </c>
      <c r="J334" s="49" t="s">
        <v>26</v>
      </c>
      <c r="K334" s="49" t="s">
        <v>129</v>
      </c>
      <c r="L334" s="4">
        <v>92272</v>
      </c>
      <c r="M334" s="4">
        <v>92272</v>
      </c>
      <c r="N334" s="5">
        <v>98777.176000000007</v>
      </c>
      <c r="O334" s="5">
        <v>98777.176000000007</v>
      </c>
      <c r="P334" s="6">
        <v>105443</v>
      </c>
      <c r="Q334" s="7">
        <v>105443</v>
      </c>
      <c r="R334" s="5">
        <f t="shared" si="42"/>
        <v>102110.088</v>
      </c>
      <c r="S334" s="8">
        <f t="shared" si="43"/>
        <v>102110.088</v>
      </c>
      <c r="T334" s="38"/>
    </row>
    <row r="335" spans="1:20" s="12" customFormat="1" ht="22.5" x14ac:dyDescent="0.2">
      <c r="A335" s="49" t="s">
        <v>16</v>
      </c>
      <c r="B335" s="50" t="s">
        <v>1286</v>
      </c>
      <c r="C335" s="51" t="s">
        <v>70</v>
      </c>
      <c r="D335" s="51">
        <v>1</v>
      </c>
      <c r="E335" s="52" t="s">
        <v>1287</v>
      </c>
      <c r="F335" s="53" t="s">
        <v>1288</v>
      </c>
      <c r="G335" s="53" t="s">
        <v>30</v>
      </c>
      <c r="H335" s="54" t="s">
        <v>1289</v>
      </c>
      <c r="I335" s="49" t="s">
        <v>101</v>
      </c>
      <c r="J335" s="49" t="s">
        <v>22</v>
      </c>
      <c r="K335" s="49" t="s">
        <v>1290</v>
      </c>
      <c r="L335" s="4">
        <v>14910</v>
      </c>
      <c r="M335" s="4">
        <v>14910</v>
      </c>
      <c r="N335" s="5">
        <v>15961.155000000001</v>
      </c>
      <c r="O335" s="5">
        <v>15961.155000000001</v>
      </c>
      <c r="P335" s="6">
        <v>14925</v>
      </c>
      <c r="Q335" s="7">
        <v>14925</v>
      </c>
      <c r="R335" s="5">
        <f t="shared" si="42"/>
        <v>15443.077499999999</v>
      </c>
      <c r="S335" s="8">
        <f t="shared" si="43"/>
        <v>15443.077499999999</v>
      </c>
      <c r="T335" s="38"/>
    </row>
    <row r="336" spans="1:20" s="12" customFormat="1" ht="45" x14ac:dyDescent="0.2">
      <c r="A336" s="49" t="s">
        <v>16</v>
      </c>
      <c r="B336" s="50" t="s">
        <v>1291</v>
      </c>
      <c r="C336" s="51" t="s">
        <v>70</v>
      </c>
      <c r="D336" s="51">
        <v>1</v>
      </c>
      <c r="E336" s="52" t="s">
        <v>1292</v>
      </c>
      <c r="F336" s="53" t="s">
        <v>1293</v>
      </c>
      <c r="G336" s="53" t="s">
        <v>30</v>
      </c>
      <c r="H336" s="54" t="s">
        <v>1294</v>
      </c>
      <c r="I336" s="49" t="s">
        <v>101</v>
      </c>
      <c r="J336" s="49" t="s">
        <v>26</v>
      </c>
      <c r="K336" s="49" t="s">
        <v>129</v>
      </c>
      <c r="L336" s="4">
        <v>17619</v>
      </c>
      <c r="M336" s="4">
        <v>17619</v>
      </c>
      <c r="N336" s="5">
        <v>18861.139500000001</v>
      </c>
      <c r="O336" s="5">
        <v>18861.139500000001</v>
      </c>
      <c r="P336" s="6">
        <v>18388</v>
      </c>
      <c r="Q336" s="7">
        <v>18388</v>
      </c>
      <c r="R336" s="5">
        <f t="shared" si="42"/>
        <v>18624.569750000002</v>
      </c>
      <c r="S336" s="8">
        <f t="shared" si="43"/>
        <v>18624.569750000002</v>
      </c>
      <c r="T336" s="38"/>
    </row>
    <row r="337" spans="1:20" s="12" customFormat="1" ht="45" x14ac:dyDescent="0.2">
      <c r="A337" s="49" t="s">
        <v>16</v>
      </c>
      <c r="B337" s="50" t="s">
        <v>1295</v>
      </c>
      <c r="C337" s="51" t="s">
        <v>18</v>
      </c>
      <c r="D337" s="51">
        <v>1</v>
      </c>
      <c r="E337" s="52" t="s">
        <v>1296</v>
      </c>
      <c r="F337" s="53" t="s">
        <v>1297</v>
      </c>
      <c r="G337" s="53" t="s">
        <v>30</v>
      </c>
      <c r="H337" s="54" t="s">
        <v>1294</v>
      </c>
      <c r="I337" s="49" t="s">
        <v>1285</v>
      </c>
      <c r="J337" s="49" t="s">
        <v>26</v>
      </c>
      <c r="K337" s="49" t="s">
        <v>129</v>
      </c>
      <c r="L337" s="4">
        <v>49804</v>
      </c>
      <c r="M337" s="4">
        <v>49804</v>
      </c>
      <c r="N337" s="5">
        <v>53315.182000000001</v>
      </c>
      <c r="O337" s="5">
        <v>53315.182000000001</v>
      </c>
      <c r="P337" s="6">
        <v>53585</v>
      </c>
      <c r="Q337" s="7">
        <v>53585</v>
      </c>
      <c r="R337" s="5">
        <f t="shared" si="42"/>
        <v>53450.091</v>
      </c>
      <c r="S337" s="8">
        <f t="shared" si="43"/>
        <v>53450.091</v>
      </c>
      <c r="T337" s="38"/>
    </row>
    <row r="338" spans="1:20" s="12" customFormat="1" ht="45" x14ac:dyDescent="0.2">
      <c r="A338" s="49" t="s">
        <v>16</v>
      </c>
      <c r="B338" s="50" t="s">
        <v>1298</v>
      </c>
      <c r="C338" s="51" t="s">
        <v>18</v>
      </c>
      <c r="D338" s="51">
        <v>1</v>
      </c>
      <c r="E338" s="52" t="s">
        <v>1299</v>
      </c>
      <c r="F338" s="53" t="s">
        <v>1300</v>
      </c>
      <c r="G338" s="53" t="s">
        <v>77</v>
      </c>
      <c r="H338" s="54" t="s">
        <v>1294</v>
      </c>
      <c r="I338" s="49" t="s">
        <v>1301</v>
      </c>
      <c r="J338" s="49" t="s">
        <v>26</v>
      </c>
      <c r="K338" s="49" t="s">
        <v>129</v>
      </c>
      <c r="L338" s="4">
        <v>45887</v>
      </c>
      <c r="M338" s="4">
        <v>45887</v>
      </c>
      <c r="N338" s="5">
        <v>49122.033499999998</v>
      </c>
      <c r="O338" s="5">
        <v>49122.033499999998</v>
      </c>
      <c r="P338" s="6">
        <v>51707</v>
      </c>
      <c r="Q338" s="7">
        <v>51707</v>
      </c>
      <c r="R338" s="5">
        <f t="shared" si="42"/>
        <v>50414.516749999995</v>
      </c>
      <c r="S338" s="8">
        <f t="shared" si="43"/>
        <v>50414.516749999995</v>
      </c>
      <c r="T338" s="38"/>
    </row>
    <row r="339" spans="1:20" s="12" customFormat="1" ht="45" x14ac:dyDescent="0.2">
      <c r="A339" s="49" t="s">
        <v>16</v>
      </c>
      <c r="B339" s="50" t="s">
        <v>1302</v>
      </c>
      <c r="C339" s="51" t="s">
        <v>70</v>
      </c>
      <c r="D339" s="51">
        <v>1</v>
      </c>
      <c r="E339" s="52" t="s">
        <v>1303</v>
      </c>
      <c r="F339" s="53" t="s">
        <v>1304</v>
      </c>
      <c r="G339" s="53" t="s">
        <v>30</v>
      </c>
      <c r="H339" s="54" t="s">
        <v>707</v>
      </c>
      <c r="I339" s="49" t="s">
        <v>101</v>
      </c>
      <c r="J339" s="49" t="s">
        <v>26</v>
      </c>
      <c r="K339" s="49" t="s">
        <v>389</v>
      </c>
      <c r="L339" s="4">
        <v>49058</v>
      </c>
      <c r="M339" s="4">
        <v>49058</v>
      </c>
      <c r="N339" s="5">
        <v>52516.589</v>
      </c>
      <c r="O339" s="5">
        <v>52516.589</v>
      </c>
      <c r="P339" s="6">
        <v>52176</v>
      </c>
      <c r="Q339" s="7">
        <v>52176</v>
      </c>
      <c r="R339" s="5">
        <f t="shared" si="42"/>
        <v>52346.294500000004</v>
      </c>
      <c r="S339" s="8">
        <f t="shared" si="43"/>
        <v>52346.294500000004</v>
      </c>
      <c r="T339" s="38"/>
    </row>
    <row r="340" spans="1:20" s="12" customFormat="1" ht="22.5" x14ac:dyDescent="0.2">
      <c r="A340" s="49" t="s">
        <v>16</v>
      </c>
      <c r="B340" s="50" t="s">
        <v>1305</v>
      </c>
      <c r="C340" s="51" t="s">
        <v>18</v>
      </c>
      <c r="D340" s="51">
        <v>1</v>
      </c>
      <c r="E340" s="52" t="s">
        <v>1306</v>
      </c>
      <c r="F340" s="53" t="s">
        <v>1307</v>
      </c>
      <c r="G340" s="53" t="s">
        <v>77</v>
      </c>
      <c r="H340" s="54" t="s">
        <v>1308</v>
      </c>
      <c r="I340" s="49" t="s">
        <v>32</v>
      </c>
      <c r="J340" s="49" t="s">
        <v>33</v>
      </c>
      <c r="K340" s="49" t="s">
        <v>570</v>
      </c>
      <c r="L340" s="4">
        <v>103825</v>
      </c>
      <c r="M340" s="4">
        <v>103825</v>
      </c>
      <c r="N340" s="5">
        <v>111144.66250000001</v>
      </c>
      <c r="O340" s="5">
        <v>111144.66250000001</v>
      </c>
      <c r="P340" s="6">
        <v>122160</v>
      </c>
      <c r="Q340" s="7">
        <v>122160</v>
      </c>
      <c r="R340" s="5">
        <f t="shared" si="42"/>
        <v>116652.33125</v>
      </c>
      <c r="S340" s="8">
        <f t="shared" si="43"/>
        <v>116652.33125</v>
      </c>
      <c r="T340" s="38"/>
    </row>
    <row r="341" spans="1:20" s="12" customFormat="1" ht="22.5" x14ac:dyDescent="0.2">
      <c r="A341" s="49" t="s">
        <v>16</v>
      </c>
      <c r="B341" s="50" t="s">
        <v>1309</v>
      </c>
      <c r="C341" s="51" t="s">
        <v>180</v>
      </c>
      <c r="D341" s="51">
        <v>30</v>
      </c>
      <c r="E341" s="52" t="s">
        <v>1310</v>
      </c>
      <c r="F341" s="53" t="s">
        <v>1311</v>
      </c>
      <c r="G341" s="53" t="s">
        <v>77</v>
      </c>
      <c r="H341" s="54" t="s">
        <v>1308</v>
      </c>
      <c r="I341" s="49" t="s">
        <v>41</v>
      </c>
      <c r="J341" s="49" t="s">
        <v>33</v>
      </c>
      <c r="K341" s="49" t="s">
        <v>570</v>
      </c>
      <c r="L341" s="4">
        <v>5591.4666666666662</v>
      </c>
      <c r="M341" s="4">
        <v>167744</v>
      </c>
      <c r="N341" s="5">
        <v>5985.6650666666665</v>
      </c>
      <c r="O341" s="5">
        <v>179569.95199999999</v>
      </c>
      <c r="P341" s="6">
        <v>6469.0666666666666</v>
      </c>
      <c r="Q341" s="7">
        <v>194072</v>
      </c>
      <c r="R341" s="5">
        <f t="shared" si="42"/>
        <v>6227.365866666667</v>
      </c>
      <c r="S341" s="8">
        <f t="shared" si="43"/>
        <v>186820.976</v>
      </c>
      <c r="T341" s="38"/>
    </row>
    <row r="342" spans="1:20" s="12" customFormat="1" ht="33.75" x14ac:dyDescent="0.2">
      <c r="A342" s="49" t="s">
        <v>16</v>
      </c>
      <c r="B342" s="50" t="s">
        <v>1312</v>
      </c>
      <c r="C342" s="51" t="s">
        <v>180</v>
      </c>
      <c r="D342" s="51">
        <v>10</v>
      </c>
      <c r="E342" s="52" t="s">
        <v>1313</v>
      </c>
      <c r="F342" s="53" t="s">
        <v>1314</v>
      </c>
      <c r="G342" s="53" t="s">
        <v>77</v>
      </c>
      <c r="H342" s="54" t="s">
        <v>1308</v>
      </c>
      <c r="I342" s="49" t="s">
        <v>41</v>
      </c>
      <c r="J342" s="49" t="s">
        <v>33</v>
      </c>
      <c r="K342" s="49" t="s">
        <v>1064</v>
      </c>
      <c r="L342" s="4">
        <v>4575</v>
      </c>
      <c r="M342" s="4">
        <v>45750</v>
      </c>
      <c r="N342" s="5">
        <v>4897.5375000000004</v>
      </c>
      <c r="O342" s="5">
        <v>48975.375</v>
      </c>
      <c r="P342" s="6">
        <v>5370.2</v>
      </c>
      <c r="Q342" s="7">
        <v>53702</v>
      </c>
      <c r="R342" s="5">
        <f t="shared" si="42"/>
        <v>5133.8687499999996</v>
      </c>
      <c r="S342" s="8">
        <f t="shared" si="43"/>
        <v>51338.6875</v>
      </c>
      <c r="T342" s="38"/>
    </row>
    <row r="343" spans="1:20" s="12" customFormat="1" ht="22.5" x14ac:dyDescent="0.2">
      <c r="A343" s="49" t="s">
        <v>16</v>
      </c>
      <c r="B343" s="50" t="s">
        <v>1315</v>
      </c>
      <c r="C343" s="51" t="s">
        <v>180</v>
      </c>
      <c r="D343" s="51">
        <v>10</v>
      </c>
      <c r="E343" s="52" t="s">
        <v>1316</v>
      </c>
      <c r="F343" s="53" t="s">
        <v>1317</v>
      </c>
      <c r="G343" s="53" t="s">
        <v>77</v>
      </c>
      <c r="H343" s="54" t="s">
        <v>1308</v>
      </c>
      <c r="I343" s="49" t="s">
        <v>41</v>
      </c>
      <c r="J343" s="49" t="s">
        <v>33</v>
      </c>
      <c r="K343" s="49" t="s">
        <v>47</v>
      </c>
      <c r="L343" s="4">
        <v>641.6</v>
      </c>
      <c r="M343" s="4">
        <v>6416</v>
      </c>
      <c r="N343" s="5">
        <v>686.83280000000002</v>
      </c>
      <c r="O343" s="5">
        <v>6868.3279999999995</v>
      </c>
      <c r="P343" s="6">
        <v>2060</v>
      </c>
      <c r="Q343" s="7">
        <v>20600</v>
      </c>
      <c r="R343" s="5">
        <f t="shared" si="42"/>
        <v>1373.4164000000001</v>
      </c>
      <c r="S343" s="8">
        <f t="shared" si="43"/>
        <v>13734.164000000001</v>
      </c>
      <c r="T343" s="38"/>
    </row>
    <row r="344" spans="1:20" s="12" customFormat="1" ht="22.5" x14ac:dyDescent="0.2">
      <c r="A344" s="49" t="s">
        <v>16</v>
      </c>
      <c r="B344" s="50" t="s">
        <v>1318</v>
      </c>
      <c r="C344" s="51" t="s">
        <v>180</v>
      </c>
      <c r="D344" s="51">
        <v>10</v>
      </c>
      <c r="E344" s="52" t="s">
        <v>1319</v>
      </c>
      <c r="F344" s="53" t="s">
        <v>1320</v>
      </c>
      <c r="G344" s="53" t="s">
        <v>30</v>
      </c>
      <c r="H344" s="54" t="s">
        <v>1308</v>
      </c>
      <c r="I344" s="49" t="s">
        <v>41</v>
      </c>
      <c r="J344" s="49" t="s">
        <v>33</v>
      </c>
      <c r="K344" s="49" t="s">
        <v>59</v>
      </c>
      <c r="L344" s="4">
        <v>1828.3</v>
      </c>
      <c r="M344" s="4">
        <v>18283</v>
      </c>
      <c r="N344" s="5">
        <v>1957.19515</v>
      </c>
      <c r="O344" s="5">
        <v>19571.951499999999</v>
      </c>
      <c r="P344" s="6">
        <v>2730.9</v>
      </c>
      <c r="Q344" s="7">
        <v>27309</v>
      </c>
      <c r="R344" s="5">
        <f t="shared" si="42"/>
        <v>2344.0475750000001</v>
      </c>
      <c r="S344" s="8">
        <f t="shared" si="43"/>
        <v>23440.475749999998</v>
      </c>
      <c r="T344" s="38"/>
    </row>
    <row r="345" spans="1:20" s="12" customFormat="1" ht="22.5" x14ac:dyDescent="0.2">
      <c r="A345" s="49" t="s">
        <v>16</v>
      </c>
      <c r="B345" s="50" t="s">
        <v>1321</v>
      </c>
      <c r="C345" s="51" t="s">
        <v>70</v>
      </c>
      <c r="D345" s="51">
        <v>1</v>
      </c>
      <c r="E345" s="52" t="s">
        <v>1322</v>
      </c>
      <c r="F345" s="53" t="s">
        <v>1323</v>
      </c>
      <c r="G345" s="53" t="s">
        <v>30</v>
      </c>
      <c r="H345" s="54" t="s">
        <v>1294</v>
      </c>
      <c r="I345" s="49" t="s">
        <v>101</v>
      </c>
      <c r="J345" s="49" t="s">
        <v>33</v>
      </c>
      <c r="K345" s="49" t="s">
        <v>129</v>
      </c>
      <c r="L345" s="4">
        <v>11802</v>
      </c>
      <c r="M345" s="4">
        <v>11802</v>
      </c>
      <c r="N345" s="5">
        <v>12634.040999999999</v>
      </c>
      <c r="O345" s="5">
        <v>12634.040999999999</v>
      </c>
      <c r="P345" s="6">
        <v>12699</v>
      </c>
      <c r="Q345" s="7">
        <v>12699</v>
      </c>
      <c r="R345" s="5">
        <f t="shared" si="42"/>
        <v>12666.520499999999</v>
      </c>
      <c r="S345" s="8">
        <f t="shared" si="43"/>
        <v>12666.520499999999</v>
      </c>
      <c r="T345" s="38"/>
    </row>
    <row r="346" spans="1:20" s="12" customFormat="1" ht="45" x14ac:dyDescent="0.2">
      <c r="A346" s="49" t="s">
        <v>16</v>
      </c>
      <c r="B346" s="50" t="s">
        <v>1324</v>
      </c>
      <c r="C346" s="51" t="s">
        <v>70</v>
      </c>
      <c r="D346" s="51">
        <v>1</v>
      </c>
      <c r="E346" s="52" t="e">
        <v>#N/A</v>
      </c>
      <c r="F346" s="53" t="s">
        <v>1325</v>
      </c>
      <c r="G346" s="53" t="e">
        <v>#N/A</v>
      </c>
      <c r="H346" s="54" t="s">
        <v>1294</v>
      </c>
      <c r="I346" s="49" t="s">
        <v>101</v>
      </c>
      <c r="J346" s="49" t="s">
        <v>26</v>
      </c>
      <c r="K346" s="49" t="s">
        <v>129</v>
      </c>
      <c r="L346" s="4">
        <v>11479</v>
      </c>
      <c r="M346" s="4">
        <v>11479</v>
      </c>
      <c r="N346" s="5">
        <v>12288.2695</v>
      </c>
      <c r="O346" s="5">
        <v>12288.2695</v>
      </c>
      <c r="P346" s="6">
        <v>12699</v>
      </c>
      <c r="Q346" s="7">
        <v>12699</v>
      </c>
      <c r="R346" s="5">
        <f t="shared" si="42"/>
        <v>12493.634750000001</v>
      </c>
      <c r="S346" s="8">
        <f t="shared" si="43"/>
        <v>12493.634750000001</v>
      </c>
      <c r="T346" s="38"/>
    </row>
    <row r="347" spans="1:20" s="12" customFormat="1" ht="45" x14ac:dyDescent="0.2">
      <c r="A347" s="49" t="s">
        <v>16</v>
      </c>
      <c r="B347" s="50" t="s">
        <v>1326</v>
      </c>
      <c r="C347" s="51" t="s">
        <v>18</v>
      </c>
      <c r="D347" s="51">
        <v>1</v>
      </c>
      <c r="E347" s="52" t="s">
        <v>1327</v>
      </c>
      <c r="F347" s="53" t="s">
        <v>1328</v>
      </c>
      <c r="G347" s="53" t="s">
        <v>30</v>
      </c>
      <c r="H347" s="54" t="s">
        <v>1294</v>
      </c>
      <c r="I347" s="49" t="s">
        <v>1285</v>
      </c>
      <c r="J347" s="49" t="s">
        <v>26</v>
      </c>
      <c r="K347" s="49" t="s">
        <v>129</v>
      </c>
      <c r="L347" s="4">
        <v>40931</v>
      </c>
      <c r="M347" s="4">
        <v>40931</v>
      </c>
      <c r="N347" s="5">
        <v>43816.635499999997</v>
      </c>
      <c r="O347" s="5">
        <v>43816.635499999997</v>
      </c>
      <c r="P347" s="6">
        <v>42717</v>
      </c>
      <c r="Q347" s="7">
        <v>42717</v>
      </c>
      <c r="R347" s="5">
        <f t="shared" si="42"/>
        <v>43266.817750000002</v>
      </c>
      <c r="S347" s="8">
        <f t="shared" si="43"/>
        <v>43266.817750000002</v>
      </c>
      <c r="T347" s="38"/>
    </row>
    <row r="348" spans="1:20" s="12" customFormat="1" ht="45" x14ac:dyDescent="0.2">
      <c r="A348" s="49" t="s">
        <v>16</v>
      </c>
      <c r="B348" s="50" t="s">
        <v>1329</v>
      </c>
      <c r="C348" s="51" t="s">
        <v>18</v>
      </c>
      <c r="D348" s="51">
        <v>1</v>
      </c>
      <c r="E348" s="52" t="s">
        <v>1330</v>
      </c>
      <c r="F348" s="53" t="s">
        <v>1331</v>
      </c>
      <c r="G348" s="53" t="s">
        <v>77</v>
      </c>
      <c r="H348" s="54" t="s">
        <v>1294</v>
      </c>
      <c r="I348" s="49" t="s">
        <v>64</v>
      </c>
      <c r="J348" s="49" t="s">
        <v>26</v>
      </c>
      <c r="K348" s="49" t="s">
        <v>129</v>
      </c>
      <c r="L348" s="4">
        <v>24473</v>
      </c>
      <c r="M348" s="4">
        <v>24473</v>
      </c>
      <c r="N348" s="5">
        <v>26198.3465</v>
      </c>
      <c r="O348" s="5">
        <v>26198.3465</v>
      </c>
      <c r="P348" s="6">
        <v>27073</v>
      </c>
      <c r="Q348" s="7">
        <v>27073</v>
      </c>
      <c r="R348" s="5">
        <f t="shared" si="42"/>
        <v>26635.67325</v>
      </c>
      <c r="S348" s="8">
        <f t="shared" si="43"/>
        <v>26635.67325</v>
      </c>
      <c r="T348" s="38"/>
    </row>
    <row r="349" spans="1:20" s="12" customFormat="1" ht="22.5" x14ac:dyDescent="0.2">
      <c r="A349" s="49" t="s">
        <v>16</v>
      </c>
      <c r="B349" s="50" t="s">
        <v>1332</v>
      </c>
      <c r="C349" s="51" t="s">
        <v>180</v>
      </c>
      <c r="D349" s="51">
        <v>30</v>
      </c>
      <c r="E349" s="52" t="s">
        <v>1333</v>
      </c>
      <c r="F349" s="53" t="s">
        <v>1334</v>
      </c>
      <c r="G349" s="53" t="s">
        <v>30</v>
      </c>
      <c r="H349" s="54" t="s">
        <v>1335</v>
      </c>
      <c r="I349" s="49" t="s">
        <v>41</v>
      </c>
      <c r="J349" s="49" t="s">
        <v>33</v>
      </c>
      <c r="K349" s="49" t="s">
        <v>59</v>
      </c>
      <c r="L349" s="4">
        <v>2242.3333333333335</v>
      </c>
      <c r="M349" s="4">
        <v>67270</v>
      </c>
      <c r="N349" s="5">
        <v>2400.4178333333334</v>
      </c>
      <c r="O349" s="5">
        <v>72012.535000000003</v>
      </c>
      <c r="P349" s="6">
        <v>941.43333333333328</v>
      </c>
      <c r="Q349" s="7">
        <v>28243</v>
      </c>
      <c r="R349" s="5">
        <f t="shared" si="42"/>
        <v>1670.9255833333334</v>
      </c>
      <c r="S349" s="8">
        <f t="shared" si="43"/>
        <v>50127.767500000002</v>
      </c>
      <c r="T349" s="38"/>
    </row>
    <row r="350" spans="1:20" s="12" customFormat="1" ht="22.5" x14ac:dyDescent="0.2">
      <c r="A350" s="49" t="s">
        <v>16</v>
      </c>
      <c r="B350" s="50" t="s">
        <v>1336</v>
      </c>
      <c r="C350" s="51" t="s">
        <v>180</v>
      </c>
      <c r="D350" s="51">
        <v>30</v>
      </c>
      <c r="E350" s="52" t="s">
        <v>1337</v>
      </c>
      <c r="F350" s="53" t="s">
        <v>1338</v>
      </c>
      <c r="G350" s="53" t="s">
        <v>30</v>
      </c>
      <c r="H350" s="54" t="s">
        <v>1339</v>
      </c>
      <c r="I350" s="49" t="s">
        <v>115</v>
      </c>
      <c r="J350" s="49" t="s">
        <v>33</v>
      </c>
      <c r="K350" s="49" t="s">
        <v>205</v>
      </c>
      <c r="L350" s="4">
        <v>4800</v>
      </c>
      <c r="M350" s="4">
        <v>144000</v>
      </c>
      <c r="N350" s="5">
        <v>5138.3999999999996</v>
      </c>
      <c r="O350" s="5">
        <v>154152</v>
      </c>
      <c r="P350" s="6">
        <v>6156.9666666666662</v>
      </c>
      <c r="Q350" s="7">
        <v>184709</v>
      </c>
      <c r="R350" s="5">
        <f t="shared" si="42"/>
        <v>5647.6833333333325</v>
      </c>
      <c r="S350" s="8">
        <f t="shared" si="43"/>
        <v>169430.5</v>
      </c>
      <c r="T350" s="38"/>
    </row>
    <row r="351" spans="1:20" s="12" customFormat="1" ht="22.5" x14ac:dyDescent="0.2">
      <c r="A351" s="49" t="s">
        <v>178</v>
      </c>
      <c r="B351" s="50" t="s">
        <v>1340</v>
      </c>
      <c r="C351" s="51" t="s">
        <v>180</v>
      </c>
      <c r="D351" s="51">
        <v>28</v>
      </c>
      <c r="E351" s="52" t="s">
        <v>1341</v>
      </c>
      <c r="F351" s="53" t="s">
        <v>1342</v>
      </c>
      <c r="G351" s="53" t="s">
        <v>30</v>
      </c>
      <c r="H351" s="54" t="s">
        <v>1339</v>
      </c>
      <c r="I351" s="49" t="s">
        <v>41</v>
      </c>
      <c r="J351" s="49" t="s">
        <v>33</v>
      </c>
      <c r="K351" s="49" t="s">
        <v>205</v>
      </c>
      <c r="L351" s="4">
        <v>1453.9642857142858</v>
      </c>
      <c r="M351" s="4">
        <v>40711</v>
      </c>
      <c r="N351" s="5">
        <v>1509</v>
      </c>
      <c r="O351" s="5">
        <v>42246</v>
      </c>
      <c r="P351" s="27"/>
      <c r="Q351" s="28" t="s">
        <v>4760</v>
      </c>
      <c r="R351" s="5">
        <v>1509</v>
      </c>
      <c r="S351" s="5">
        <v>42246</v>
      </c>
      <c r="T351" s="38"/>
    </row>
    <row r="352" spans="1:20" s="12" customFormat="1" ht="33.75" x14ac:dyDescent="0.2">
      <c r="A352" s="49" t="s">
        <v>16</v>
      </c>
      <c r="B352" s="50" t="s">
        <v>1343</v>
      </c>
      <c r="C352" s="51" t="s">
        <v>672</v>
      </c>
      <c r="D352" s="51">
        <v>10</v>
      </c>
      <c r="E352" s="52" t="s">
        <v>1344</v>
      </c>
      <c r="F352" s="53" t="s">
        <v>1345</v>
      </c>
      <c r="G352" s="53" t="s">
        <v>30</v>
      </c>
      <c r="H352" s="54" t="s">
        <v>1346</v>
      </c>
      <c r="I352" s="49" t="s">
        <v>672</v>
      </c>
      <c r="J352" s="49" t="s">
        <v>589</v>
      </c>
      <c r="K352" s="49" t="s">
        <v>1347</v>
      </c>
      <c r="L352" s="4">
        <v>2534.1999999999998</v>
      </c>
      <c r="M352" s="4">
        <v>25342</v>
      </c>
      <c r="N352" s="5">
        <v>2712.8610999999996</v>
      </c>
      <c r="O352" s="5">
        <v>27128.611000000001</v>
      </c>
      <c r="P352" s="6"/>
      <c r="Q352" s="7" t="s">
        <v>37</v>
      </c>
      <c r="R352" s="5">
        <v>2713</v>
      </c>
      <c r="S352" s="8">
        <v>27129</v>
      </c>
      <c r="T352" s="38"/>
    </row>
    <row r="353" spans="1:20" s="12" customFormat="1" ht="22.5" x14ac:dyDescent="0.2">
      <c r="A353" s="49" t="s">
        <v>16</v>
      </c>
      <c r="B353" s="50" t="s">
        <v>1348</v>
      </c>
      <c r="C353" s="51" t="s">
        <v>180</v>
      </c>
      <c r="D353" s="51">
        <v>30</v>
      </c>
      <c r="E353" s="52" t="s">
        <v>1349</v>
      </c>
      <c r="F353" s="53" t="s">
        <v>1350</v>
      </c>
      <c r="G353" s="53" t="s">
        <v>30</v>
      </c>
      <c r="H353" s="54" t="s">
        <v>1351</v>
      </c>
      <c r="I353" s="49" t="s">
        <v>41</v>
      </c>
      <c r="J353" s="49" t="s">
        <v>33</v>
      </c>
      <c r="K353" s="49" t="s">
        <v>42</v>
      </c>
      <c r="L353" s="4">
        <v>1000</v>
      </c>
      <c r="M353" s="4">
        <v>30000</v>
      </c>
      <c r="N353" s="5">
        <v>1070.5</v>
      </c>
      <c r="O353" s="5">
        <v>32115</v>
      </c>
      <c r="P353" s="6">
        <v>7042.4</v>
      </c>
      <c r="Q353" s="7">
        <v>211272</v>
      </c>
      <c r="R353" s="5">
        <f t="shared" ref="R353:S360" si="44">(N353+P353)/2</f>
        <v>4056.45</v>
      </c>
      <c r="S353" s="8">
        <f t="shared" si="44"/>
        <v>121693.5</v>
      </c>
      <c r="T353" s="38"/>
    </row>
    <row r="354" spans="1:20" s="12" customFormat="1" ht="22.5" x14ac:dyDescent="0.2">
      <c r="A354" s="49" t="s">
        <v>16</v>
      </c>
      <c r="B354" s="55" t="s">
        <v>1352</v>
      </c>
      <c r="C354" s="51" t="s">
        <v>180</v>
      </c>
      <c r="D354" s="51">
        <v>30</v>
      </c>
      <c r="E354" s="52" t="e">
        <v>#N/A</v>
      </c>
      <c r="F354" s="53" t="s">
        <v>1353</v>
      </c>
      <c r="G354" s="53" t="e">
        <v>#N/A</v>
      </c>
      <c r="H354" s="54" t="s">
        <v>1354</v>
      </c>
      <c r="I354" s="49" t="s">
        <v>115</v>
      </c>
      <c r="J354" s="49" t="s">
        <v>33</v>
      </c>
      <c r="K354" s="49" t="s">
        <v>129</v>
      </c>
      <c r="L354" s="4">
        <v>5436.4666666666662</v>
      </c>
      <c r="M354" s="4">
        <v>163094</v>
      </c>
      <c r="N354" s="5">
        <v>5819.7375666666658</v>
      </c>
      <c r="O354" s="5">
        <v>174592.12700000001</v>
      </c>
      <c r="P354" s="6">
        <v>4856.2333333333336</v>
      </c>
      <c r="Q354" s="7">
        <v>145687</v>
      </c>
      <c r="R354" s="5">
        <f t="shared" si="44"/>
        <v>5337.9854500000001</v>
      </c>
      <c r="S354" s="8">
        <f t="shared" si="44"/>
        <v>160139.56349999999</v>
      </c>
      <c r="T354" s="38"/>
    </row>
    <row r="355" spans="1:20" s="12" customFormat="1" ht="22.5" x14ac:dyDescent="0.2">
      <c r="A355" s="49" t="s">
        <v>16</v>
      </c>
      <c r="B355" s="50" t="s">
        <v>1355</v>
      </c>
      <c r="C355" s="51" t="s">
        <v>180</v>
      </c>
      <c r="D355" s="51">
        <v>30</v>
      </c>
      <c r="E355" s="52" t="s">
        <v>1356</v>
      </c>
      <c r="F355" s="53" t="s">
        <v>1357</v>
      </c>
      <c r="G355" s="53" t="s">
        <v>30</v>
      </c>
      <c r="H355" s="54" t="s">
        <v>466</v>
      </c>
      <c r="I355" s="49" t="s">
        <v>115</v>
      </c>
      <c r="J355" s="49" t="s">
        <v>33</v>
      </c>
      <c r="K355" s="49" t="s">
        <v>47</v>
      </c>
      <c r="L355" s="4">
        <v>24016</v>
      </c>
      <c r="M355" s="4">
        <v>720480</v>
      </c>
      <c r="N355" s="5">
        <v>25709.128000000001</v>
      </c>
      <c r="O355" s="5">
        <v>771273.84</v>
      </c>
      <c r="P355" s="6">
        <v>910.76666666666665</v>
      </c>
      <c r="Q355" s="7">
        <v>27323</v>
      </c>
      <c r="R355" s="5">
        <f t="shared" si="44"/>
        <v>13309.947333333334</v>
      </c>
      <c r="S355" s="8">
        <f t="shared" si="44"/>
        <v>399298.42</v>
      </c>
      <c r="T355" s="38"/>
    </row>
    <row r="356" spans="1:20" s="12" customFormat="1" ht="45" x14ac:dyDescent="0.2">
      <c r="A356" s="49" t="s">
        <v>16</v>
      </c>
      <c r="B356" s="50" t="s">
        <v>1358</v>
      </c>
      <c r="C356" s="51" t="s">
        <v>180</v>
      </c>
      <c r="D356" s="51">
        <v>30</v>
      </c>
      <c r="E356" s="52" t="s">
        <v>1359</v>
      </c>
      <c r="F356" s="53" t="s">
        <v>1360</v>
      </c>
      <c r="G356" s="53" t="s">
        <v>30</v>
      </c>
      <c r="H356" s="54" t="s">
        <v>1361</v>
      </c>
      <c r="I356" s="49" t="s">
        <v>41</v>
      </c>
      <c r="J356" s="49" t="s">
        <v>33</v>
      </c>
      <c r="K356" s="49" t="s">
        <v>1151</v>
      </c>
      <c r="L356" s="4">
        <v>2156.8333333333335</v>
      </c>
      <c r="M356" s="4">
        <v>64705</v>
      </c>
      <c r="N356" s="5">
        <v>2308.8900833333337</v>
      </c>
      <c r="O356" s="5">
        <v>69266.702499999999</v>
      </c>
      <c r="P356" s="6">
        <v>2709.0666666666666</v>
      </c>
      <c r="Q356" s="7">
        <v>81272</v>
      </c>
      <c r="R356" s="5">
        <f t="shared" si="44"/>
        <v>2508.9783750000001</v>
      </c>
      <c r="S356" s="8">
        <f t="shared" si="44"/>
        <v>75269.351250000007</v>
      </c>
      <c r="T356" s="38"/>
    </row>
    <row r="357" spans="1:20" s="12" customFormat="1" ht="22.5" x14ac:dyDescent="0.2">
      <c r="A357" s="49" t="s">
        <v>16</v>
      </c>
      <c r="B357" s="50" t="s">
        <v>1362</v>
      </c>
      <c r="C357" s="51" t="s">
        <v>180</v>
      </c>
      <c r="D357" s="51">
        <v>30</v>
      </c>
      <c r="E357" s="52" t="s">
        <v>1363</v>
      </c>
      <c r="F357" s="53" t="s">
        <v>1364</v>
      </c>
      <c r="G357" s="53" t="e">
        <v>#N/A</v>
      </c>
      <c r="H357" s="54" t="s">
        <v>1365</v>
      </c>
      <c r="I357" s="49" t="s">
        <v>41</v>
      </c>
      <c r="J357" s="49" t="s">
        <v>33</v>
      </c>
      <c r="K357" s="49" t="s">
        <v>122</v>
      </c>
      <c r="L357" s="4">
        <v>5436.4285714285697</v>
      </c>
      <c r="M357" s="4">
        <v>152219.99999999994</v>
      </c>
      <c r="N357" s="5">
        <v>5819.6967857142836</v>
      </c>
      <c r="O357" s="5">
        <v>174590.90357142853</v>
      </c>
      <c r="P357" s="6">
        <v>6879.2142857142853</v>
      </c>
      <c r="Q357" s="7">
        <v>192618</v>
      </c>
      <c r="R357" s="5">
        <f t="shared" si="44"/>
        <v>6349.4555357142845</v>
      </c>
      <c r="S357" s="8">
        <f t="shared" si="44"/>
        <v>183604.45178571425</v>
      </c>
      <c r="T357" s="38"/>
    </row>
    <row r="358" spans="1:20" s="12" customFormat="1" ht="22.5" x14ac:dyDescent="0.2">
      <c r="A358" s="49" t="s">
        <v>16</v>
      </c>
      <c r="B358" s="50" t="s">
        <v>1366</v>
      </c>
      <c r="C358" s="51" t="s">
        <v>180</v>
      </c>
      <c r="D358" s="51">
        <v>20</v>
      </c>
      <c r="E358" s="52" t="s">
        <v>1367</v>
      </c>
      <c r="F358" s="53" t="s">
        <v>1368</v>
      </c>
      <c r="G358" s="53" t="s">
        <v>77</v>
      </c>
      <c r="H358" s="54" t="s">
        <v>1369</v>
      </c>
      <c r="I358" s="49" t="s">
        <v>115</v>
      </c>
      <c r="J358" s="49" t="s">
        <v>33</v>
      </c>
      <c r="K358" s="49" t="s">
        <v>1370</v>
      </c>
      <c r="L358" s="4">
        <v>3052.5</v>
      </c>
      <c r="M358" s="4">
        <v>61050</v>
      </c>
      <c r="N358" s="5">
        <v>3267.7012500000001</v>
      </c>
      <c r="O358" s="5">
        <v>65354.025000000001</v>
      </c>
      <c r="P358" s="6">
        <v>3504.65</v>
      </c>
      <c r="Q358" s="7">
        <v>70093</v>
      </c>
      <c r="R358" s="5">
        <f t="shared" si="44"/>
        <v>3386.1756249999999</v>
      </c>
      <c r="S358" s="8">
        <f t="shared" si="44"/>
        <v>67723.512499999997</v>
      </c>
      <c r="T358" s="38"/>
    </row>
    <row r="359" spans="1:20" s="12" customFormat="1" ht="45" x14ac:dyDescent="0.2">
      <c r="A359" s="49" t="s">
        <v>16</v>
      </c>
      <c r="B359" s="50" t="s">
        <v>1371</v>
      </c>
      <c r="C359" s="51" t="s">
        <v>70</v>
      </c>
      <c r="D359" s="51">
        <v>1</v>
      </c>
      <c r="E359" s="52" t="s">
        <v>1372</v>
      </c>
      <c r="F359" s="53" t="s">
        <v>1373</v>
      </c>
      <c r="G359" s="53" t="s">
        <v>77</v>
      </c>
      <c r="H359" s="54" t="s">
        <v>1374</v>
      </c>
      <c r="I359" s="49" t="s">
        <v>121</v>
      </c>
      <c r="J359" s="49" t="s">
        <v>26</v>
      </c>
      <c r="K359" s="49" t="s">
        <v>47</v>
      </c>
      <c r="L359" s="4">
        <v>3049</v>
      </c>
      <c r="M359" s="4">
        <v>3049</v>
      </c>
      <c r="N359" s="5">
        <v>3263.9544999999998</v>
      </c>
      <c r="O359" s="5">
        <v>3263.9544999999998</v>
      </c>
      <c r="P359" s="6">
        <v>13960</v>
      </c>
      <c r="Q359" s="7">
        <v>13960</v>
      </c>
      <c r="R359" s="5">
        <f t="shared" si="44"/>
        <v>8611.9772499999999</v>
      </c>
      <c r="S359" s="8">
        <f t="shared" si="44"/>
        <v>8611.9772499999999</v>
      </c>
      <c r="T359" s="38"/>
    </row>
    <row r="360" spans="1:20" s="12" customFormat="1" ht="33.75" x14ac:dyDescent="0.2">
      <c r="A360" s="49" t="s">
        <v>16</v>
      </c>
      <c r="B360" s="50" t="s">
        <v>1375</v>
      </c>
      <c r="C360" s="51" t="s">
        <v>180</v>
      </c>
      <c r="D360" s="51">
        <v>30</v>
      </c>
      <c r="E360" s="52" t="s">
        <v>1376</v>
      </c>
      <c r="F360" s="53" t="s">
        <v>1377</v>
      </c>
      <c r="G360" s="53" t="s">
        <v>30</v>
      </c>
      <c r="H360" s="54" t="s">
        <v>1374</v>
      </c>
      <c r="I360" s="49" t="s">
        <v>41</v>
      </c>
      <c r="J360" s="49" t="s">
        <v>33</v>
      </c>
      <c r="K360" s="49" t="s">
        <v>265</v>
      </c>
      <c r="L360" s="4">
        <v>103.466666666667</v>
      </c>
      <c r="M360" s="4">
        <v>3104.00000000001</v>
      </c>
      <c r="N360" s="5">
        <v>110.76106666666702</v>
      </c>
      <c r="O360" s="5">
        <v>3322.8320000000108</v>
      </c>
      <c r="P360" s="6">
        <v>200</v>
      </c>
      <c r="Q360" s="7">
        <v>6000</v>
      </c>
      <c r="R360" s="5">
        <f t="shared" si="44"/>
        <v>155.38053333333352</v>
      </c>
      <c r="S360" s="8">
        <f t="shared" si="44"/>
        <v>4661.4160000000056</v>
      </c>
      <c r="T360" s="38"/>
    </row>
    <row r="361" spans="1:20" s="12" customFormat="1" ht="33.75" x14ac:dyDescent="0.2">
      <c r="A361" s="49" t="s">
        <v>16</v>
      </c>
      <c r="B361" s="50" t="s">
        <v>1378</v>
      </c>
      <c r="C361" s="51" t="s">
        <v>1379</v>
      </c>
      <c r="D361" s="51">
        <v>1</v>
      </c>
      <c r="E361" s="52" t="s">
        <v>1380</v>
      </c>
      <c r="F361" s="53" t="s">
        <v>1381</v>
      </c>
      <c r="G361" s="53" t="s">
        <v>30</v>
      </c>
      <c r="H361" s="54" t="s">
        <v>1374</v>
      </c>
      <c r="I361" s="49" t="s">
        <v>952</v>
      </c>
      <c r="J361" s="49" t="s">
        <v>589</v>
      </c>
      <c r="K361" s="49" t="s">
        <v>580</v>
      </c>
      <c r="L361" s="4">
        <v>1430</v>
      </c>
      <c r="M361" s="4">
        <v>1430</v>
      </c>
      <c r="N361" s="5">
        <v>1530.8150000000001</v>
      </c>
      <c r="O361" s="5">
        <v>1530.8150000000001</v>
      </c>
      <c r="P361" s="6"/>
      <c r="Q361" s="7" t="s">
        <v>37</v>
      </c>
      <c r="R361" s="5">
        <v>1531</v>
      </c>
      <c r="S361" s="8">
        <v>1531</v>
      </c>
      <c r="T361" s="38"/>
    </row>
    <row r="362" spans="1:20" s="12" customFormat="1" ht="22.5" x14ac:dyDescent="0.2">
      <c r="A362" s="49" t="s">
        <v>16</v>
      </c>
      <c r="B362" s="50" t="s">
        <v>1382</v>
      </c>
      <c r="C362" s="51" t="s">
        <v>180</v>
      </c>
      <c r="D362" s="51">
        <v>20</v>
      </c>
      <c r="E362" s="52" t="s">
        <v>1383</v>
      </c>
      <c r="F362" s="53" t="s">
        <v>1384</v>
      </c>
      <c r="G362" s="53" t="s">
        <v>30</v>
      </c>
      <c r="H362" s="54" t="s">
        <v>1374</v>
      </c>
      <c r="I362" s="49" t="s">
        <v>41</v>
      </c>
      <c r="J362" s="49" t="s">
        <v>33</v>
      </c>
      <c r="K362" s="49" t="s">
        <v>59</v>
      </c>
      <c r="L362" s="4">
        <v>83.3</v>
      </c>
      <c r="M362" s="4">
        <v>1666</v>
      </c>
      <c r="N362" s="5">
        <v>89.17264999999999</v>
      </c>
      <c r="O362" s="5">
        <v>1783.453</v>
      </c>
      <c r="P362" s="6">
        <v>200</v>
      </c>
      <c r="Q362" s="7">
        <v>4000</v>
      </c>
      <c r="R362" s="5">
        <f t="shared" ref="R362:S368" si="45">(N362+P362)/2</f>
        <v>144.58632499999999</v>
      </c>
      <c r="S362" s="8">
        <f t="shared" si="45"/>
        <v>2891.7264999999998</v>
      </c>
      <c r="T362" s="38"/>
    </row>
    <row r="363" spans="1:20" s="12" customFormat="1" ht="22.5" x14ac:dyDescent="0.2">
      <c r="A363" s="49" t="s">
        <v>16</v>
      </c>
      <c r="B363" s="50" t="s">
        <v>1385</v>
      </c>
      <c r="C363" s="51" t="s">
        <v>180</v>
      </c>
      <c r="D363" s="51">
        <v>50</v>
      </c>
      <c r="E363" s="52" t="s">
        <v>1386</v>
      </c>
      <c r="F363" s="53" t="s">
        <v>1387</v>
      </c>
      <c r="G363" s="53" t="s">
        <v>30</v>
      </c>
      <c r="H363" s="54" t="s">
        <v>1369</v>
      </c>
      <c r="I363" s="49" t="s">
        <v>115</v>
      </c>
      <c r="J363" s="49" t="s">
        <v>33</v>
      </c>
      <c r="K363" s="49" t="s">
        <v>580</v>
      </c>
      <c r="L363" s="4">
        <v>616.12</v>
      </c>
      <c r="M363" s="4">
        <v>30806</v>
      </c>
      <c r="N363" s="5">
        <v>659.55646000000002</v>
      </c>
      <c r="O363" s="5">
        <v>32977.822999999997</v>
      </c>
      <c r="P363" s="6">
        <v>650</v>
      </c>
      <c r="Q363" s="7">
        <v>32500</v>
      </c>
      <c r="R363" s="5">
        <f t="shared" si="45"/>
        <v>654.77823000000001</v>
      </c>
      <c r="S363" s="8">
        <f t="shared" si="45"/>
        <v>32738.911499999998</v>
      </c>
      <c r="T363" s="38"/>
    </row>
    <row r="364" spans="1:20" s="12" customFormat="1" ht="22.5" x14ac:dyDescent="0.2">
      <c r="A364" s="49" t="s">
        <v>16</v>
      </c>
      <c r="B364" s="50" t="s">
        <v>1388</v>
      </c>
      <c r="C364" s="51" t="s">
        <v>180</v>
      </c>
      <c r="D364" s="51">
        <v>40</v>
      </c>
      <c r="E364" s="52" t="s">
        <v>1389</v>
      </c>
      <c r="F364" s="53" t="s">
        <v>1390</v>
      </c>
      <c r="G364" s="53" t="s">
        <v>77</v>
      </c>
      <c r="H364" s="54" t="s">
        <v>1391</v>
      </c>
      <c r="I364" s="49" t="s">
        <v>41</v>
      </c>
      <c r="J364" s="49" t="s">
        <v>33</v>
      </c>
      <c r="K364" s="49" t="s">
        <v>1392</v>
      </c>
      <c r="L364" s="4">
        <v>844.15</v>
      </c>
      <c r="M364" s="4">
        <v>33766</v>
      </c>
      <c r="N364" s="5">
        <v>903.66257499999995</v>
      </c>
      <c r="O364" s="5">
        <v>36146.502999999997</v>
      </c>
      <c r="P364" s="6">
        <v>817.2</v>
      </c>
      <c r="Q364" s="7">
        <v>32688</v>
      </c>
      <c r="R364" s="5">
        <f t="shared" si="45"/>
        <v>860.43128750000005</v>
      </c>
      <c r="S364" s="8">
        <f t="shared" si="45"/>
        <v>34417.251499999998</v>
      </c>
      <c r="T364" s="38"/>
    </row>
    <row r="365" spans="1:20" s="12" customFormat="1" ht="22.5" x14ac:dyDescent="0.2">
      <c r="A365" s="49" t="s">
        <v>16</v>
      </c>
      <c r="B365" s="50" t="s">
        <v>1393</v>
      </c>
      <c r="C365" s="51" t="s">
        <v>18</v>
      </c>
      <c r="D365" s="51">
        <v>1</v>
      </c>
      <c r="E365" s="52" t="s">
        <v>1394</v>
      </c>
      <c r="F365" s="53" t="s">
        <v>1395</v>
      </c>
      <c r="G365" s="53" t="s">
        <v>77</v>
      </c>
      <c r="H365" s="54" t="s">
        <v>1396</v>
      </c>
      <c r="I365" s="49" t="s">
        <v>32</v>
      </c>
      <c r="J365" s="49" t="s">
        <v>33</v>
      </c>
      <c r="K365" s="49" t="s">
        <v>1032</v>
      </c>
      <c r="L365" s="4">
        <v>3195</v>
      </c>
      <c r="M365" s="4">
        <v>3195</v>
      </c>
      <c r="N365" s="5">
        <v>3420.2474999999999</v>
      </c>
      <c r="O365" s="5">
        <v>3420.2474999999999</v>
      </c>
      <c r="P365" s="6">
        <v>3500</v>
      </c>
      <c r="Q365" s="7">
        <v>3500</v>
      </c>
      <c r="R365" s="5">
        <f t="shared" si="45"/>
        <v>3460.1237499999997</v>
      </c>
      <c r="S365" s="8">
        <f t="shared" si="45"/>
        <v>3460.1237499999997</v>
      </c>
      <c r="T365" s="38"/>
    </row>
    <row r="366" spans="1:20" s="12" customFormat="1" ht="45" x14ac:dyDescent="0.2">
      <c r="A366" s="49" t="s">
        <v>16</v>
      </c>
      <c r="B366" s="50" t="s">
        <v>1397</v>
      </c>
      <c r="C366" s="51" t="s">
        <v>70</v>
      </c>
      <c r="D366" s="51">
        <v>1</v>
      </c>
      <c r="E366" s="52" t="s">
        <v>1398</v>
      </c>
      <c r="F366" s="53" t="s">
        <v>1399</v>
      </c>
      <c r="G366" s="53" t="s">
        <v>30</v>
      </c>
      <c r="H366" s="54" t="s">
        <v>1400</v>
      </c>
      <c r="I366" s="49" t="s">
        <v>101</v>
      </c>
      <c r="J366" s="49" t="s">
        <v>26</v>
      </c>
      <c r="K366" s="49" t="s">
        <v>457</v>
      </c>
      <c r="L366" s="4">
        <v>76463</v>
      </c>
      <c r="M366" s="4">
        <v>76463</v>
      </c>
      <c r="N366" s="5">
        <v>81853.641499999998</v>
      </c>
      <c r="O366" s="5">
        <v>81853.641499999998</v>
      </c>
      <c r="P366" s="6">
        <v>83864</v>
      </c>
      <c r="Q366" s="7">
        <v>83864</v>
      </c>
      <c r="R366" s="5">
        <f t="shared" si="45"/>
        <v>82858.820749999999</v>
      </c>
      <c r="S366" s="8">
        <f t="shared" si="45"/>
        <v>82858.820749999999</v>
      </c>
      <c r="T366" s="38"/>
    </row>
    <row r="367" spans="1:20" s="12" customFormat="1" ht="45" x14ac:dyDescent="0.2">
      <c r="A367" s="49" t="s">
        <v>16</v>
      </c>
      <c r="B367" s="50" t="s">
        <v>1401</v>
      </c>
      <c r="C367" s="51" t="s">
        <v>70</v>
      </c>
      <c r="D367" s="51">
        <v>1</v>
      </c>
      <c r="E367" s="52" t="s">
        <v>1402</v>
      </c>
      <c r="F367" s="53" t="s">
        <v>1403</v>
      </c>
      <c r="G367" s="53" t="s">
        <v>30</v>
      </c>
      <c r="H367" s="54" t="s">
        <v>1400</v>
      </c>
      <c r="I367" s="49" t="s">
        <v>121</v>
      </c>
      <c r="J367" s="49" t="s">
        <v>26</v>
      </c>
      <c r="K367" s="49" t="s">
        <v>457</v>
      </c>
      <c r="L367" s="4">
        <v>79345</v>
      </c>
      <c r="M367" s="4">
        <v>79345</v>
      </c>
      <c r="N367" s="5">
        <v>84938.822499999995</v>
      </c>
      <c r="O367" s="5">
        <v>84938.822499999995</v>
      </c>
      <c r="P367" s="6">
        <v>84579</v>
      </c>
      <c r="Q367" s="7">
        <v>84579</v>
      </c>
      <c r="R367" s="5">
        <f t="shared" si="45"/>
        <v>84758.911250000005</v>
      </c>
      <c r="S367" s="8">
        <f t="shared" si="45"/>
        <v>84758.911250000005</v>
      </c>
      <c r="T367" s="38"/>
    </row>
    <row r="368" spans="1:20" s="12" customFormat="1" ht="45" x14ac:dyDescent="0.2">
      <c r="A368" s="49" t="s">
        <v>16</v>
      </c>
      <c r="B368" s="50" t="s">
        <v>1404</v>
      </c>
      <c r="C368" s="51" t="s">
        <v>70</v>
      </c>
      <c r="D368" s="51">
        <v>1</v>
      </c>
      <c r="E368" s="52" t="s">
        <v>1405</v>
      </c>
      <c r="F368" s="53" t="s">
        <v>1406</v>
      </c>
      <c r="G368" s="53" t="s">
        <v>30</v>
      </c>
      <c r="H368" s="54" t="s">
        <v>1400</v>
      </c>
      <c r="I368" s="49" t="s">
        <v>121</v>
      </c>
      <c r="J368" s="49" t="s">
        <v>26</v>
      </c>
      <c r="K368" s="49" t="s">
        <v>457</v>
      </c>
      <c r="L368" s="4">
        <v>85373</v>
      </c>
      <c r="M368" s="4">
        <v>85373</v>
      </c>
      <c r="N368" s="5">
        <v>91391.796499999997</v>
      </c>
      <c r="O368" s="5">
        <v>91391.796499999997</v>
      </c>
      <c r="P368" s="6">
        <v>92333</v>
      </c>
      <c r="Q368" s="7">
        <v>92333</v>
      </c>
      <c r="R368" s="5">
        <f t="shared" si="45"/>
        <v>91862.398249999998</v>
      </c>
      <c r="S368" s="8">
        <f t="shared" si="45"/>
        <v>91862.398249999998</v>
      </c>
      <c r="T368" s="38"/>
    </row>
    <row r="369" spans="1:20" s="12" customFormat="1" ht="22.5" x14ac:dyDescent="0.2">
      <c r="A369" s="49" t="s">
        <v>178</v>
      </c>
      <c r="B369" s="50" t="s">
        <v>1407</v>
      </c>
      <c r="C369" s="51" t="s">
        <v>180</v>
      </c>
      <c r="D369" s="51">
        <v>28</v>
      </c>
      <c r="E369" s="52" t="s">
        <v>1408</v>
      </c>
      <c r="F369" s="53" t="s">
        <v>1409</v>
      </c>
      <c r="G369" s="53" t="s">
        <v>30</v>
      </c>
      <c r="H369" s="54" t="s">
        <v>906</v>
      </c>
      <c r="I369" s="49" t="s">
        <v>41</v>
      </c>
      <c r="J369" s="49" t="s">
        <v>33</v>
      </c>
      <c r="K369" s="57" t="s">
        <v>1410</v>
      </c>
      <c r="L369" s="4">
        <v>493.96428571428572</v>
      </c>
      <c r="M369" s="4">
        <v>13831</v>
      </c>
      <c r="N369" s="5">
        <v>512</v>
      </c>
      <c r="O369" s="5">
        <v>14349</v>
      </c>
      <c r="P369" s="27">
        <v>487.09142857142854</v>
      </c>
      <c r="Q369" s="28">
        <v>13638.56</v>
      </c>
      <c r="R369" s="5">
        <v>512</v>
      </c>
      <c r="S369" s="5">
        <v>14349</v>
      </c>
      <c r="T369" s="38"/>
    </row>
    <row r="370" spans="1:20" s="12" customFormat="1" ht="22.5" x14ac:dyDescent="0.2">
      <c r="A370" s="49" t="s">
        <v>178</v>
      </c>
      <c r="B370" s="50" t="s">
        <v>1411</v>
      </c>
      <c r="C370" s="51" t="s">
        <v>180</v>
      </c>
      <c r="D370" s="51">
        <v>28</v>
      </c>
      <c r="E370" s="52" t="s">
        <v>1412</v>
      </c>
      <c r="F370" s="53" t="s">
        <v>1413</v>
      </c>
      <c r="G370" s="53" t="s">
        <v>30</v>
      </c>
      <c r="H370" s="54" t="s">
        <v>906</v>
      </c>
      <c r="I370" s="49" t="s">
        <v>41</v>
      </c>
      <c r="J370" s="49" t="s">
        <v>33</v>
      </c>
      <c r="K370" s="57" t="s">
        <v>1410</v>
      </c>
      <c r="L370" s="4">
        <v>987.96428571428567</v>
      </c>
      <c r="M370" s="4">
        <v>27663</v>
      </c>
      <c r="N370" s="5">
        <v>1025</v>
      </c>
      <c r="O370" s="5">
        <v>28699</v>
      </c>
      <c r="P370" s="27">
        <v>974.18321428571437</v>
      </c>
      <c r="Q370" s="28">
        <v>27277.13</v>
      </c>
      <c r="R370" s="5">
        <v>1025</v>
      </c>
      <c r="S370" s="5">
        <v>28699</v>
      </c>
      <c r="T370" s="38"/>
    </row>
    <row r="371" spans="1:20" s="12" customFormat="1" ht="22.5" x14ac:dyDescent="0.2">
      <c r="A371" s="49" t="s">
        <v>178</v>
      </c>
      <c r="B371" s="50" t="s">
        <v>1414</v>
      </c>
      <c r="C371" s="51" t="s">
        <v>180</v>
      </c>
      <c r="D371" s="51">
        <v>28</v>
      </c>
      <c r="E371" s="52" t="s">
        <v>1415</v>
      </c>
      <c r="F371" s="53" t="s">
        <v>1416</v>
      </c>
      <c r="G371" s="53" t="s">
        <v>30</v>
      </c>
      <c r="H371" s="54" t="s">
        <v>906</v>
      </c>
      <c r="I371" s="49" t="s">
        <v>41</v>
      </c>
      <c r="J371" s="49" t="s">
        <v>33</v>
      </c>
      <c r="K371" s="57" t="s">
        <v>1410</v>
      </c>
      <c r="L371" s="4">
        <v>246.96428571428572</v>
      </c>
      <c r="M371" s="4">
        <v>6915</v>
      </c>
      <c r="N371" s="5">
        <v>256</v>
      </c>
      <c r="O371" s="5">
        <v>7175</v>
      </c>
      <c r="P371" s="27">
        <v>243.52642857142857</v>
      </c>
      <c r="Q371" s="28">
        <v>6818.74</v>
      </c>
      <c r="R371" s="5">
        <v>256</v>
      </c>
      <c r="S371" s="5">
        <v>7175</v>
      </c>
      <c r="T371" s="38"/>
    </row>
    <row r="372" spans="1:20" s="12" customFormat="1" ht="22.5" x14ac:dyDescent="0.2">
      <c r="A372" s="49" t="s">
        <v>16</v>
      </c>
      <c r="B372" s="50" t="s">
        <v>1417</v>
      </c>
      <c r="C372" s="51" t="s">
        <v>180</v>
      </c>
      <c r="D372" s="51">
        <v>20</v>
      </c>
      <c r="E372" s="52" t="s">
        <v>1418</v>
      </c>
      <c r="F372" s="53" t="s">
        <v>1419</v>
      </c>
      <c r="G372" s="53" t="s">
        <v>30</v>
      </c>
      <c r="H372" s="54" t="s">
        <v>1420</v>
      </c>
      <c r="I372" s="49" t="s">
        <v>41</v>
      </c>
      <c r="J372" s="49" t="s">
        <v>33</v>
      </c>
      <c r="K372" s="49" t="s">
        <v>47</v>
      </c>
      <c r="L372" s="4">
        <v>250</v>
      </c>
      <c r="M372" s="4">
        <v>5000</v>
      </c>
      <c r="N372" s="5">
        <v>267.625</v>
      </c>
      <c r="O372" s="5">
        <v>5352.5</v>
      </c>
      <c r="P372" s="6">
        <v>321.05</v>
      </c>
      <c r="Q372" s="7">
        <v>6421</v>
      </c>
      <c r="R372" s="5">
        <f>(N372+P372)/2</f>
        <v>294.33749999999998</v>
      </c>
      <c r="S372" s="8">
        <f>(O372+Q372)/2</f>
        <v>5886.75</v>
      </c>
      <c r="T372" s="38"/>
    </row>
    <row r="373" spans="1:20" s="12" customFormat="1" ht="22.5" x14ac:dyDescent="0.2">
      <c r="A373" s="49" t="s">
        <v>16</v>
      </c>
      <c r="B373" s="50" t="s">
        <v>1421</v>
      </c>
      <c r="C373" s="51" t="s">
        <v>180</v>
      </c>
      <c r="D373" s="51">
        <v>20</v>
      </c>
      <c r="E373" s="52" t="s">
        <v>1422</v>
      </c>
      <c r="F373" s="53" t="s">
        <v>1423</v>
      </c>
      <c r="G373" s="53" t="s">
        <v>77</v>
      </c>
      <c r="H373" s="54" t="s">
        <v>1424</v>
      </c>
      <c r="I373" s="49" t="s">
        <v>41</v>
      </c>
      <c r="J373" s="49" t="s">
        <v>33</v>
      </c>
      <c r="K373" s="49" t="s">
        <v>234</v>
      </c>
      <c r="L373" s="4">
        <v>1371.65</v>
      </c>
      <c r="M373" s="4">
        <v>27433</v>
      </c>
      <c r="N373" s="5">
        <v>1468.3513250000001</v>
      </c>
      <c r="O373" s="5">
        <v>29367.0265</v>
      </c>
      <c r="P373" s="6">
        <v>5997.5</v>
      </c>
      <c r="Q373" s="7">
        <v>119950</v>
      </c>
      <c r="R373" s="5">
        <f>(N373+P373)/2</f>
        <v>3732.9256624999998</v>
      </c>
      <c r="S373" s="8">
        <f>(O373+Q373)/2</f>
        <v>74658.513250000004</v>
      </c>
      <c r="T373" s="38"/>
    </row>
    <row r="374" spans="1:20" s="12" customFormat="1" ht="33.75" x14ac:dyDescent="0.2">
      <c r="A374" s="49" t="s">
        <v>16</v>
      </c>
      <c r="B374" s="50" t="s">
        <v>1425</v>
      </c>
      <c r="C374" s="51" t="s">
        <v>180</v>
      </c>
      <c r="D374" s="51">
        <v>30</v>
      </c>
      <c r="E374" s="52" t="s">
        <v>1426</v>
      </c>
      <c r="F374" s="53" t="s">
        <v>1427</v>
      </c>
      <c r="G374" s="53" t="s">
        <v>30</v>
      </c>
      <c r="H374" s="54" t="s">
        <v>1428</v>
      </c>
      <c r="I374" s="49" t="s">
        <v>1429</v>
      </c>
      <c r="J374" s="49" t="s">
        <v>33</v>
      </c>
      <c r="K374" s="49" t="s">
        <v>1430</v>
      </c>
      <c r="L374" s="4">
        <v>2254.36666666667</v>
      </c>
      <c r="M374" s="4">
        <v>67631.000000000102</v>
      </c>
      <c r="N374" s="5">
        <v>2413.2995166666701</v>
      </c>
      <c r="O374" s="5">
        <v>72398.985500000112</v>
      </c>
      <c r="P374" s="6"/>
      <c r="Q374" s="7" t="s">
        <v>37</v>
      </c>
      <c r="R374" s="5">
        <v>2413</v>
      </c>
      <c r="S374" s="8">
        <v>72399</v>
      </c>
      <c r="T374" s="38"/>
    </row>
    <row r="375" spans="1:20" s="12" customFormat="1" ht="33.75" x14ac:dyDescent="0.2">
      <c r="A375" s="49" t="s">
        <v>16</v>
      </c>
      <c r="B375" s="50" t="s">
        <v>1431</v>
      </c>
      <c r="C375" s="51" t="s">
        <v>180</v>
      </c>
      <c r="D375" s="51">
        <v>14</v>
      </c>
      <c r="E375" s="52" t="s">
        <v>1432</v>
      </c>
      <c r="F375" s="53" t="s">
        <v>1433</v>
      </c>
      <c r="G375" s="53" t="s">
        <v>30</v>
      </c>
      <c r="H375" s="54" t="s">
        <v>1434</v>
      </c>
      <c r="I375" s="49" t="s">
        <v>56</v>
      </c>
      <c r="J375" s="49" t="s">
        <v>33</v>
      </c>
      <c r="K375" s="49" t="s">
        <v>540</v>
      </c>
      <c r="L375" s="4">
        <v>2652.7142857142858</v>
      </c>
      <c r="M375" s="4">
        <v>37138</v>
      </c>
      <c r="N375" s="5">
        <v>2839.7306428571428</v>
      </c>
      <c r="O375" s="5">
        <v>39756.228999999999</v>
      </c>
      <c r="P375" s="6">
        <v>3011.2142857142858</v>
      </c>
      <c r="Q375" s="7">
        <v>42157</v>
      </c>
      <c r="R375" s="5">
        <f t="shared" ref="R375:R399" si="46">(N375+P375)/2</f>
        <v>2925.4724642857145</v>
      </c>
      <c r="S375" s="8">
        <f t="shared" ref="S375:S399" si="47">(O375+Q375)/2</f>
        <v>40956.614499999996</v>
      </c>
      <c r="T375" s="38"/>
    </row>
    <row r="376" spans="1:20" s="12" customFormat="1" ht="33.75" x14ac:dyDescent="0.2">
      <c r="A376" s="49" t="s">
        <v>16</v>
      </c>
      <c r="B376" s="50" t="s">
        <v>1435</v>
      </c>
      <c r="C376" s="51" t="s">
        <v>180</v>
      </c>
      <c r="D376" s="51">
        <v>14</v>
      </c>
      <c r="E376" s="52" t="s">
        <v>1436</v>
      </c>
      <c r="F376" s="53" t="s">
        <v>1437</v>
      </c>
      <c r="G376" s="53" t="s">
        <v>77</v>
      </c>
      <c r="H376" s="54" t="s">
        <v>1438</v>
      </c>
      <c r="I376" s="49" t="s">
        <v>41</v>
      </c>
      <c r="J376" s="49" t="s">
        <v>33</v>
      </c>
      <c r="K376" s="49" t="s">
        <v>540</v>
      </c>
      <c r="L376" s="4">
        <v>2095.5714285714284</v>
      </c>
      <c r="M376" s="4">
        <v>29338</v>
      </c>
      <c r="N376" s="5">
        <v>2243.309214285714</v>
      </c>
      <c r="O376" s="5">
        <v>31406.328999999998</v>
      </c>
      <c r="P376" s="6">
        <v>2332.7142857142858</v>
      </c>
      <c r="Q376" s="7">
        <v>32658</v>
      </c>
      <c r="R376" s="5">
        <f t="shared" si="46"/>
        <v>2288.0117499999997</v>
      </c>
      <c r="S376" s="8">
        <f t="shared" si="47"/>
        <v>32032.164499999999</v>
      </c>
      <c r="T376" s="38"/>
    </row>
    <row r="377" spans="1:20" s="12" customFormat="1" ht="33.75" x14ac:dyDescent="0.2">
      <c r="A377" s="49" t="s">
        <v>16</v>
      </c>
      <c r="B377" s="50" t="s">
        <v>1439</v>
      </c>
      <c r="C377" s="51" t="s">
        <v>180</v>
      </c>
      <c r="D377" s="51">
        <v>28</v>
      </c>
      <c r="E377" s="52" t="s">
        <v>1440</v>
      </c>
      <c r="F377" s="53" t="s">
        <v>1441</v>
      </c>
      <c r="G377" s="53" t="s">
        <v>30</v>
      </c>
      <c r="H377" s="54" t="s">
        <v>1438</v>
      </c>
      <c r="I377" s="49" t="s">
        <v>56</v>
      </c>
      <c r="J377" s="49" t="s">
        <v>33</v>
      </c>
      <c r="K377" s="49" t="s">
        <v>540</v>
      </c>
      <c r="L377" s="4">
        <v>1918.6071428571429</v>
      </c>
      <c r="M377" s="4">
        <v>53721</v>
      </c>
      <c r="N377" s="5">
        <v>2053.8689464285717</v>
      </c>
      <c r="O377" s="5">
        <v>57508.330499999996</v>
      </c>
      <c r="P377" s="6">
        <v>2332.7142857142858</v>
      </c>
      <c r="Q377" s="7">
        <v>65316</v>
      </c>
      <c r="R377" s="5">
        <f t="shared" si="46"/>
        <v>2193.2916160714285</v>
      </c>
      <c r="S377" s="8">
        <f t="shared" si="47"/>
        <v>61412.165249999998</v>
      </c>
      <c r="T377" s="38"/>
    </row>
    <row r="378" spans="1:20" s="12" customFormat="1" ht="33.75" x14ac:dyDescent="0.2">
      <c r="A378" s="49" t="s">
        <v>16</v>
      </c>
      <c r="B378" s="50" t="s">
        <v>1442</v>
      </c>
      <c r="C378" s="51" t="s">
        <v>180</v>
      </c>
      <c r="D378" s="51">
        <v>28</v>
      </c>
      <c r="E378" s="52" t="s">
        <v>1443</v>
      </c>
      <c r="F378" s="53" t="s">
        <v>1444</v>
      </c>
      <c r="G378" s="53" t="s">
        <v>30</v>
      </c>
      <c r="H378" s="54" t="s">
        <v>1438</v>
      </c>
      <c r="I378" s="49" t="s">
        <v>56</v>
      </c>
      <c r="J378" s="49" t="s">
        <v>33</v>
      </c>
      <c r="K378" s="49" t="s">
        <v>540</v>
      </c>
      <c r="L378" s="4">
        <v>1068.17857142857</v>
      </c>
      <c r="M378" s="4">
        <v>29908.99999999996</v>
      </c>
      <c r="N378" s="5">
        <v>1143.4851607142841</v>
      </c>
      <c r="O378" s="5">
        <v>32017.584499999957</v>
      </c>
      <c r="P378" s="6">
        <v>1166.9642857142858</v>
      </c>
      <c r="Q378" s="7">
        <v>32675</v>
      </c>
      <c r="R378" s="5">
        <f t="shared" si="46"/>
        <v>1155.2247232142849</v>
      </c>
      <c r="S378" s="8">
        <f t="shared" si="47"/>
        <v>32346.292249999977</v>
      </c>
      <c r="T378" s="38"/>
    </row>
    <row r="379" spans="1:20" s="12" customFormat="1" ht="33.75" x14ac:dyDescent="0.2">
      <c r="A379" s="49" t="s">
        <v>16</v>
      </c>
      <c r="B379" s="50" t="s">
        <v>1445</v>
      </c>
      <c r="C379" s="51" t="s">
        <v>180</v>
      </c>
      <c r="D379" s="51">
        <v>28</v>
      </c>
      <c r="E379" s="52" t="s">
        <v>1446</v>
      </c>
      <c r="F379" s="53" t="s">
        <v>1447</v>
      </c>
      <c r="G379" s="53" t="s">
        <v>30</v>
      </c>
      <c r="H379" s="54" t="s">
        <v>1434</v>
      </c>
      <c r="I379" s="49" t="s">
        <v>41</v>
      </c>
      <c r="J379" s="49" t="s">
        <v>33</v>
      </c>
      <c r="K379" s="49" t="s">
        <v>540</v>
      </c>
      <c r="L379" s="4">
        <v>1383</v>
      </c>
      <c r="M379" s="4">
        <v>38724</v>
      </c>
      <c r="N379" s="5">
        <v>1480.5015000000001</v>
      </c>
      <c r="O379" s="5">
        <v>41454.042000000001</v>
      </c>
      <c r="P379" s="6">
        <v>1505.6071428571429</v>
      </c>
      <c r="Q379" s="7">
        <v>42157</v>
      </c>
      <c r="R379" s="5">
        <f t="shared" si="46"/>
        <v>1493.0543214285715</v>
      </c>
      <c r="S379" s="8">
        <f t="shared" si="47"/>
        <v>41805.521000000001</v>
      </c>
      <c r="T379" s="38"/>
    </row>
    <row r="380" spans="1:20" s="12" customFormat="1" ht="33.75" x14ac:dyDescent="0.2">
      <c r="A380" s="49" t="s">
        <v>16</v>
      </c>
      <c r="B380" s="50" t="s">
        <v>1448</v>
      </c>
      <c r="C380" s="51" t="s">
        <v>180</v>
      </c>
      <c r="D380" s="51">
        <v>28</v>
      </c>
      <c r="E380" s="52" t="s">
        <v>1449</v>
      </c>
      <c r="F380" s="53" t="s">
        <v>1450</v>
      </c>
      <c r="G380" s="53" t="s">
        <v>30</v>
      </c>
      <c r="H380" s="54" t="s">
        <v>1434</v>
      </c>
      <c r="I380" s="49" t="s">
        <v>41</v>
      </c>
      <c r="J380" s="49" t="s">
        <v>33</v>
      </c>
      <c r="K380" s="49" t="s">
        <v>540</v>
      </c>
      <c r="L380" s="4">
        <v>662.85714285714289</v>
      </c>
      <c r="M380" s="4">
        <v>18560</v>
      </c>
      <c r="N380" s="5">
        <v>709.58857142857141</v>
      </c>
      <c r="O380" s="5">
        <v>19868.48</v>
      </c>
      <c r="P380" s="6">
        <v>752.82142857142856</v>
      </c>
      <c r="Q380" s="7">
        <v>21079</v>
      </c>
      <c r="R380" s="5">
        <f t="shared" si="46"/>
        <v>731.20499999999993</v>
      </c>
      <c r="S380" s="8">
        <f t="shared" si="47"/>
        <v>20473.739999999998</v>
      </c>
      <c r="T380" s="38"/>
    </row>
    <row r="381" spans="1:20" s="12" customFormat="1" ht="22.5" x14ac:dyDescent="0.2">
      <c r="A381" s="49" t="s">
        <v>16</v>
      </c>
      <c r="B381" s="50" t="s">
        <v>1451</v>
      </c>
      <c r="C381" s="51" t="s">
        <v>18</v>
      </c>
      <c r="D381" s="51">
        <v>1</v>
      </c>
      <c r="E381" s="52" t="s">
        <v>1452</v>
      </c>
      <c r="F381" s="53" t="s">
        <v>1453</v>
      </c>
      <c r="G381" s="53" t="s">
        <v>30</v>
      </c>
      <c r="H381" s="54" t="s">
        <v>1454</v>
      </c>
      <c r="I381" s="49" t="s">
        <v>197</v>
      </c>
      <c r="J381" s="49" t="s">
        <v>22</v>
      </c>
      <c r="K381" s="49" t="s">
        <v>362</v>
      </c>
      <c r="L381" s="4">
        <v>74131</v>
      </c>
      <c r="M381" s="4">
        <v>74131</v>
      </c>
      <c r="N381" s="5">
        <v>79357.235499999995</v>
      </c>
      <c r="O381" s="5">
        <v>79357.235499999995</v>
      </c>
      <c r="P381" s="6">
        <v>89279</v>
      </c>
      <c r="Q381" s="7">
        <v>89279</v>
      </c>
      <c r="R381" s="5">
        <f t="shared" si="46"/>
        <v>84318.117750000005</v>
      </c>
      <c r="S381" s="8">
        <f t="shared" si="47"/>
        <v>84318.117750000005</v>
      </c>
      <c r="T381" s="38"/>
    </row>
    <row r="382" spans="1:20" s="12" customFormat="1" ht="22.5" x14ac:dyDescent="0.2">
      <c r="A382" s="49" t="s">
        <v>16</v>
      </c>
      <c r="B382" s="50" t="s">
        <v>1455</v>
      </c>
      <c r="C382" s="51" t="s">
        <v>180</v>
      </c>
      <c r="D382" s="51">
        <v>50</v>
      </c>
      <c r="E382" s="52" t="s">
        <v>1456</v>
      </c>
      <c r="F382" s="53" t="s">
        <v>1457</v>
      </c>
      <c r="G382" s="53" t="s">
        <v>77</v>
      </c>
      <c r="H382" s="54" t="s">
        <v>1458</v>
      </c>
      <c r="I382" s="49" t="s">
        <v>41</v>
      </c>
      <c r="J382" s="49" t="s">
        <v>33</v>
      </c>
      <c r="K382" s="49" t="s">
        <v>89</v>
      </c>
      <c r="L382" s="4">
        <v>200</v>
      </c>
      <c r="M382" s="4">
        <v>10000</v>
      </c>
      <c r="N382" s="5">
        <v>214.1</v>
      </c>
      <c r="O382" s="5">
        <v>10705</v>
      </c>
      <c r="P382" s="6">
        <v>320</v>
      </c>
      <c r="Q382" s="7">
        <v>16000</v>
      </c>
      <c r="R382" s="5">
        <f t="shared" si="46"/>
        <v>267.05</v>
      </c>
      <c r="S382" s="8">
        <f t="shared" si="47"/>
        <v>13352.5</v>
      </c>
      <c r="T382" s="38"/>
    </row>
    <row r="383" spans="1:20" s="12" customFormat="1" ht="45" x14ac:dyDescent="0.2">
      <c r="A383" s="49" t="s">
        <v>16</v>
      </c>
      <c r="B383" s="50" t="s">
        <v>1459</v>
      </c>
      <c r="C383" s="51" t="s">
        <v>1460</v>
      </c>
      <c r="D383" s="51">
        <v>1</v>
      </c>
      <c r="E383" s="52" t="s">
        <v>1461</v>
      </c>
      <c r="F383" s="53" t="s">
        <v>1462</v>
      </c>
      <c r="G383" s="53" t="s">
        <v>30</v>
      </c>
      <c r="H383" s="54" t="s">
        <v>646</v>
      </c>
      <c r="I383" s="49" t="s">
        <v>952</v>
      </c>
      <c r="J383" s="49" t="s">
        <v>589</v>
      </c>
      <c r="K383" s="49" t="s">
        <v>462</v>
      </c>
      <c r="L383" s="4">
        <v>32610</v>
      </c>
      <c r="M383" s="4">
        <v>32610</v>
      </c>
      <c r="N383" s="5">
        <v>34909.004999999997</v>
      </c>
      <c r="O383" s="5">
        <v>34909.004999999997</v>
      </c>
      <c r="P383" s="6">
        <v>4243.3</v>
      </c>
      <c r="Q383" s="7">
        <v>42433</v>
      </c>
      <c r="R383" s="5">
        <f t="shared" si="46"/>
        <v>19576.1525</v>
      </c>
      <c r="S383" s="8">
        <f t="shared" si="47"/>
        <v>38671.002500000002</v>
      </c>
      <c r="T383" s="38"/>
    </row>
    <row r="384" spans="1:20" s="12" customFormat="1" ht="22.5" x14ac:dyDescent="0.2">
      <c r="A384" s="49" t="s">
        <v>16</v>
      </c>
      <c r="B384" s="50" t="s">
        <v>1463</v>
      </c>
      <c r="C384" s="51" t="s">
        <v>180</v>
      </c>
      <c r="D384" s="51">
        <v>30</v>
      </c>
      <c r="E384" s="52" t="s">
        <v>1464</v>
      </c>
      <c r="F384" s="53" t="s">
        <v>1465</v>
      </c>
      <c r="G384" s="53" t="s">
        <v>30</v>
      </c>
      <c r="H384" s="54" t="s">
        <v>1466</v>
      </c>
      <c r="I384" s="49" t="s">
        <v>115</v>
      </c>
      <c r="J384" s="49" t="s">
        <v>33</v>
      </c>
      <c r="K384" s="49" t="s">
        <v>122</v>
      </c>
      <c r="L384" s="4">
        <v>3996.7</v>
      </c>
      <c r="M384" s="4">
        <v>119901</v>
      </c>
      <c r="N384" s="5">
        <v>4278.4673499999999</v>
      </c>
      <c r="O384" s="5">
        <v>128354.0205</v>
      </c>
      <c r="P384" s="6">
        <v>4615.5</v>
      </c>
      <c r="Q384" s="7">
        <v>138465</v>
      </c>
      <c r="R384" s="5">
        <f t="shared" si="46"/>
        <v>4446.9836749999995</v>
      </c>
      <c r="S384" s="8">
        <f t="shared" si="47"/>
        <v>133409.51024999999</v>
      </c>
      <c r="T384" s="38"/>
    </row>
    <row r="385" spans="1:20" s="12" customFormat="1" ht="22.5" x14ac:dyDescent="0.2">
      <c r="A385" s="49" t="s">
        <v>16</v>
      </c>
      <c r="B385" s="55" t="s">
        <v>1467</v>
      </c>
      <c r="C385" s="51" t="s">
        <v>180</v>
      </c>
      <c r="D385" s="51">
        <v>60</v>
      </c>
      <c r="E385" s="52" t="s">
        <v>1468</v>
      </c>
      <c r="F385" s="53" t="s">
        <v>1465</v>
      </c>
      <c r="G385" s="53" t="s">
        <v>30</v>
      </c>
      <c r="H385" s="54" t="s">
        <v>1466</v>
      </c>
      <c r="I385" s="49" t="s">
        <v>115</v>
      </c>
      <c r="J385" s="49" t="s">
        <v>33</v>
      </c>
      <c r="K385" s="49" t="s">
        <v>122</v>
      </c>
      <c r="L385" s="4">
        <v>1413.3333333333333</v>
      </c>
      <c r="M385" s="4">
        <v>84800</v>
      </c>
      <c r="N385" s="5">
        <v>1512.9733333333334</v>
      </c>
      <c r="O385" s="5">
        <v>90778.4</v>
      </c>
      <c r="P385" s="6">
        <v>3911.7166666666667</v>
      </c>
      <c r="Q385" s="7">
        <v>234703</v>
      </c>
      <c r="R385" s="5">
        <f t="shared" si="46"/>
        <v>2712.3450000000003</v>
      </c>
      <c r="S385" s="8">
        <f t="shared" si="47"/>
        <v>162740.70000000001</v>
      </c>
      <c r="T385" s="38"/>
    </row>
    <row r="386" spans="1:20" s="12" customFormat="1" ht="22.5" x14ac:dyDescent="0.2">
      <c r="A386" s="49" t="s">
        <v>16</v>
      </c>
      <c r="B386" s="50" t="s">
        <v>1469</v>
      </c>
      <c r="C386" s="51" t="s">
        <v>180</v>
      </c>
      <c r="D386" s="51">
        <v>25</v>
      </c>
      <c r="E386" s="52" t="s">
        <v>1470</v>
      </c>
      <c r="F386" s="53" t="s">
        <v>1471</v>
      </c>
      <c r="G386" s="53" t="s">
        <v>30</v>
      </c>
      <c r="H386" s="54" t="s">
        <v>1472</v>
      </c>
      <c r="I386" s="49" t="s">
        <v>738</v>
      </c>
      <c r="J386" s="49" t="s">
        <v>33</v>
      </c>
      <c r="K386" s="49" t="s">
        <v>78</v>
      </c>
      <c r="L386" s="4">
        <v>812.68</v>
      </c>
      <c r="M386" s="4">
        <v>20317</v>
      </c>
      <c r="N386" s="5">
        <v>869.97393999999997</v>
      </c>
      <c r="O386" s="5">
        <v>21749.3485</v>
      </c>
      <c r="P386" s="6">
        <v>866.4</v>
      </c>
      <c r="Q386" s="7">
        <v>21660</v>
      </c>
      <c r="R386" s="5">
        <f t="shared" si="46"/>
        <v>868.18696999999997</v>
      </c>
      <c r="S386" s="8">
        <f t="shared" si="47"/>
        <v>21704.67425</v>
      </c>
      <c r="T386" s="38"/>
    </row>
    <row r="387" spans="1:20" s="12" customFormat="1" ht="22.5" x14ac:dyDescent="0.2">
      <c r="A387" s="49" t="s">
        <v>16</v>
      </c>
      <c r="B387" s="50" t="s">
        <v>1473</v>
      </c>
      <c r="C387" s="51" t="s">
        <v>25</v>
      </c>
      <c r="D387" s="51">
        <v>1</v>
      </c>
      <c r="E387" s="52" t="s">
        <v>1474</v>
      </c>
      <c r="F387" s="53" t="s">
        <v>1475</v>
      </c>
      <c r="G387" s="53" t="s">
        <v>30</v>
      </c>
      <c r="H387" s="54" t="s">
        <v>1476</v>
      </c>
      <c r="I387" s="49" t="s">
        <v>25</v>
      </c>
      <c r="J387" s="49" t="s">
        <v>128</v>
      </c>
      <c r="K387" s="49" t="s">
        <v>122</v>
      </c>
      <c r="L387" s="4">
        <v>95812</v>
      </c>
      <c r="M387" s="4">
        <v>95812</v>
      </c>
      <c r="N387" s="5">
        <v>102566.746</v>
      </c>
      <c r="O387" s="5">
        <v>102566.746</v>
      </c>
      <c r="P387" s="6">
        <v>108483</v>
      </c>
      <c r="Q387" s="7">
        <v>108483</v>
      </c>
      <c r="R387" s="5">
        <f t="shared" si="46"/>
        <v>105524.87299999999</v>
      </c>
      <c r="S387" s="8">
        <f t="shared" si="47"/>
        <v>105524.87299999999</v>
      </c>
      <c r="T387" s="38"/>
    </row>
    <row r="388" spans="1:20" s="12" customFormat="1" ht="33.75" x14ac:dyDescent="0.2">
      <c r="A388" s="49" t="s">
        <v>16</v>
      </c>
      <c r="B388" s="50" t="s">
        <v>1477</v>
      </c>
      <c r="C388" s="51" t="s">
        <v>180</v>
      </c>
      <c r="D388" s="51">
        <v>20</v>
      </c>
      <c r="E388" s="52" t="s">
        <v>1478</v>
      </c>
      <c r="F388" s="53" t="s">
        <v>1479</v>
      </c>
      <c r="G388" s="53" t="s">
        <v>30</v>
      </c>
      <c r="H388" s="54" t="s">
        <v>31</v>
      </c>
      <c r="I388" s="49" t="s">
        <v>115</v>
      </c>
      <c r="J388" s="49" t="s">
        <v>33</v>
      </c>
      <c r="K388" s="49" t="s">
        <v>1480</v>
      </c>
      <c r="L388" s="4">
        <v>899</v>
      </c>
      <c r="M388" s="4">
        <v>17980</v>
      </c>
      <c r="N388" s="5">
        <v>962.37950000000001</v>
      </c>
      <c r="O388" s="5">
        <v>19247.59</v>
      </c>
      <c r="P388" s="6">
        <v>938.65699999999993</v>
      </c>
      <c r="Q388" s="7">
        <v>18773.14</v>
      </c>
      <c r="R388" s="5">
        <f t="shared" si="46"/>
        <v>950.51824999999997</v>
      </c>
      <c r="S388" s="8">
        <f t="shared" si="47"/>
        <v>19010.364999999998</v>
      </c>
      <c r="T388" s="38"/>
    </row>
    <row r="389" spans="1:20" s="12" customFormat="1" ht="33.75" x14ac:dyDescent="0.2">
      <c r="A389" s="49" t="s">
        <v>16</v>
      </c>
      <c r="B389" s="50" t="s">
        <v>1481</v>
      </c>
      <c r="C389" s="51" t="s">
        <v>36</v>
      </c>
      <c r="D389" s="51">
        <v>10</v>
      </c>
      <c r="E389" s="52" t="s">
        <v>1482</v>
      </c>
      <c r="F389" s="53" t="s">
        <v>1479</v>
      </c>
      <c r="G389" s="53" t="s">
        <v>30</v>
      </c>
      <c r="H389" s="54" t="s">
        <v>31</v>
      </c>
      <c r="I389" s="49" t="s">
        <v>528</v>
      </c>
      <c r="J389" s="49" t="s">
        <v>33</v>
      </c>
      <c r="K389" s="49" t="s">
        <v>1480</v>
      </c>
      <c r="L389" s="4">
        <v>1027.2</v>
      </c>
      <c r="M389" s="4">
        <v>10272</v>
      </c>
      <c r="N389" s="5">
        <v>1099.6176</v>
      </c>
      <c r="O389" s="5">
        <v>10996.175999999999</v>
      </c>
      <c r="P389" s="6">
        <v>1047.818</v>
      </c>
      <c r="Q389" s="7">
        <v>10478.18</v>
      </c>
      <c r="R389" s="5">
        <f t="shared" si="46"/>
        <v>1073.7177999999999</v>
      </c>
      <c r="S389" s="8">
        <f t="shared" si="47"/>
        <v>10737.178</v>
      </c>
      <c r="T389" s="38"/>
    </row>
    <row r="390" spans="1:20" s="12" customFormat="1" ht="33.75" x14ac:dyDescent="0.2">
      <c r="A390" s="49" t="s">
        <v>16</v>
      </c>
      <c r="B390" s="50" t="s">
        <v>1483</v>
      </c>
      <c r="C390" s="51" t="s">
        <v>180</v>
      </c>
      <c r="D390" s="51">
        <v>24</v>
      </c>
      <c r="E390" s="52" t="s">
        <v>1484</v>
      </c>
      <c r="F390" s="53" t="s">
        <v>1479</v>
      </c>
      <c r="G390" s="53" t="s">
        <v>30</v>
      </c>
      <c r="H390" s="54" t="s">
        <v>31</v>
      </c>
      <c r="I390" s="49" t="s">
        <v>528</v>
      </c>
      <c r="J390" s="49" t="s">
        <v>33</v>
      </c>
      <c r="K390" s="49" t="s">
        <v>1480</v>
      </c>
      <c r="L390" s="4">
        <v>998.41666666666663</v>
      </c>
      <c r="M390" s="4">
        <v>23962</v>
      </c>
      <c r="N390" s="5">
        <v>1068.8050416666665</v>
      </c>
      <c r="O390" s="5">
        <v>25651.321</v>
      </c>
      <c r="P390" s="6">
        <v>979.0333333333333</v>
      </c>
      <c r="Q390" s="7">
        <v>23496.799999999999</v>
      </c>
      <c r="R390" s="5">
        <f t="shared" si="46"/>
        <v>1023.9191874999999</v>
      </c>
      <c r="S390" s="8">
        <f t="shared" si="47"/>
        <v>24574.0605</v>
      </c>
      <c r="T390" s="38"/>
    </row>
    <row r="391" spans="1:20" s="12" customFormat="1" ht="33.75" x14ac:dyDescent="0.2">
      <c r="A391" s="49" t="s">
        <v>16</v>
      </c>
      <c r="B391" s="50" t="s">
        <v>1485</v>
      </c>
      <c r="C391" s="51" t="s">
        <v>180</v>
      </c>
      <c r="D391" s="51">
        <v>10</v>
      </c>
      <c r="E391" s="52" t="s">
        <v>1486</v>
      </c>
      <c r="F391" s="53" t="s">
        <v>1487</v>
      </c>
      <c r="G391" s="53" t="s">
        <v>30</v>
      </c>
      <c r="H391" s="54" t="s">
        <v>31</v>
      </c>
      <c r="I391" s="49" t="s">
        <v>41</v>
      </c>
      <c r="J391" s="49" t="s">
        <v>33</v>
      </c>
      <c r="K391" s="49" t="s">
        <v>1480</v>
      </c>
      <c r="L391" s="4">
        <v>855.2</v>
      </c>
      <c r="M391" s="4">
        <v>8552</v>
      </c>
      <c r="N391" s="5">
        <v>915.49160000000006</v>
      </c>
      <c r="O391" s="5">
        <v>9154.9159999999993</v>
      </c>
      <c r="P391" s="6">
        <v>856.26800000000003</v>
      </c>
      <c r="Q391" s="7">
        <v>8562.68</v>
      </c>
      <c r="R391" s="5">
        <f t="shared" si="46"/>
        <v>885.87980000000005</v>
      </c>
      <c r="S391" s="8">
        <f t="shared" si="47"/>
        <v>8858.7979999999989</v>
      </c>
      <c r="T391" s="38"/>
    </row>
    <row r="392" spans="1:20" s="12" customFormat="1" ht="33.75" x14ac:dyDescent="0.2">
      <c r="A392" s="49" t="s">
        <v>16</v>
      </c>
      <c r="B392" s="50" t="s">
        <v>1488</v>
      </c>
      <c r="C392" s="51" t="s">
        <v>180</v>
      </c>
      <c r="D392" s="51">
        <v>16</v>
      </c>
      <c r="E392" s="52" t="s">
        <v>1489</v>
      </c>
      <c r="F392" s="53" t="s">
        <v>1487</v>
      </c>
      <c r="G392" s="53" t="s">
        <v>30</v>
      </c>
      <c r="H392" s="54" t="s">
        <v>31</v>
      </c>
      <c r="I392" s="49" t="s">
        <v>41</v>
      </c>
      <c r="J392" s="49" t="s">
        <v>33</v>
      </c>
      <c r="K392" s="49" t="s">
        <v>1480</v>
      </c>
      <c r="L392" s="4">
        <v>802</v>
      </c>
      <c r="M392" s="4">
        <v>12832</v>
      </c>
      <c r="N392" s="5">
        <v>858.54099999999994</v>
      </c>
      <c r="O392" s="5">
        <v>13736.655999999999</v>
      </c>
      <c r="P392" s="6">
        <v>802.97812499999998</v>
      </c>
      <c r="Q392" s="7">
        <v>12847.65</v>
      </c>
      <c r="R392" s="5">
        <f t="shared" si="46"/>
        <v>830.7595624999999</v>
      </c>
      <c r="S392" s="8">
        <f t="shared" si="47"/>
        <v>13292.152999999998</v>
      </c>
      <c r="T392" s="38"/>
    </row>
    <row r="393" spans="1:20" s="12" customFormat="1" ht="33.75" x14ac:dyDescent="0.2">
      <c r="A393" s="49" t="s">
        <v>16</v>
      </c>
      <c r="B393" s="50" t="s">
        <v>1490</v>
      </c>
      <c r="C393" s="51" t="s">
        <v>180</v>
      </c>
      <c r="D393" s="51">
        <v>100</v>
      </c>
      <c r="E393" s="52" t="s">
        <v>1491</v>
      </c>
      <c r="F393" s="53" t="s">
        <v>1492</v>
      </c>
      <c r="G393" s="53" t="s">
        <v>77</v>
      </c>
      <c r="H393" s="54" t="s">
        <v>31</v>
      </c>
      <c r="I393" s="49" t="s">
        <v>41</v>
      </c>
      <c r="J393" s="49" t="s">
        <v>33</v>
      </c>
      <c r="K393" s="49" t="s">
        <v>1480</v>
      </c>
      <c r="L393" s="4">
        <v>655.62</v>
      </c>
      <c r="M393" s="4">
        <v>65562</v>
      </c>
      <c r="N393" s="5">
        <v>701.84121000000005</v>
      </c>
      <c r="O393" s="5">
        <v>70184.120999999999</v>
      </c>
      <c r="P393" s="6">
        <v>677.82630000000006</v>
      </c>
      <c r="Q393" s="7">
        <v>67782.63</v>
      </c>
      <c r="R393" s="5">
        <f t="shared" si="46"/>
        <v>689.83375500000011</v>
      </c>
      <c r="S393" s="8">
        <f t="shared" si="47"/>
        <v>68983.375499999995</v>
      </c>
      <c r="T393" s="38"/>
    </row>
    <row r="394" spans="1:20" s="12" customFormat="1" ht="33.75" x14ac:dyDescent="0.2">
      <c r="A394" s="49" t="s">
        <v>16</v>
      </c>
      <c r="B394" s="50" t="s">
        <v>1493</v>
      </c>
      <c r="C394" s="51" t="s">
        <v>180</v>
      </c>
      <c r="D394" s="51">
        <v>48</v>
      </c>
      <c r="E394" s="52" t="s">
        <v>1494</v>
      </c>
      <c r="F394" s="53" t="s">
        <v>1495</v>
      </c>
      <c r="G394" s="53" t="s">
        <v>30</v>
      </c>
      <c r="H394" s="54" t="s">
        <v>40</v>
      </c>
      <c r="I394" s="49" t="s">
        <v>41</v>
      </c>
      <c r="J394" s="49" t="s">
        <v>33</v>
      </c>
      <c r="K394" s="49" t="s">
        <v>1480</v>
      </c>
      <c r="L394" s="4">
        <v>1030.2916666666667</v>
      </c>
      <c r="M394" s="4">
        <v>49454</v>
      </c>
      <c r="N394" s="5">
        <v>1102.9272291666666</v>
      </c>
      <c r="O394" s="5">
        <v>52940.506999999998</v>
      </c>
      <c r="P394" s="6">
        <v>1090.9014583333333</v>
      </c>
      <c r="Q394" s="7">
        <v>52363.27</v>
      </c>
      <c r="R394" s="5">
        <f t="shared" si="46"/>
        <v>1096.9143437499999</v>
      </c>
      <c r="S394" s="8">
        <f t="shared" si="47"/>
        <v>52651.888500000001</v>
      </c>
      <c r="T394" s="38"/>
    </row>
    <row r="395" spans="1:20" s="12" customFormat="1" ht="33.75" x14ac:dyDescent="0.2">
      <c r="A395" s="49" t="s">
        <v>16</v>
      </c>
      <c r="B395" s="50" t="s">
        <v>1496</v>
      </c>
      <c r="C395" s="51" t="s">
        <v>18</v>
      </c>
      <c r="D395" s="51">
        <v>1</v>
      </c>
      <c r="E395" s="52" t="s">
        <v>1497</v>
      </c>
      <c r="F395" s="53" t="s">
        <v>1498</v>
      </c>
      <c r="G395" s="53" t="s">
        <v>30</v>
      </c>
      <c r="H395" s="54" t="s">
        <v>31</v>
      </c>
      <c r="I395" s="49" t="s">
        <v>32</v>
      </c>
      <c r="J395" s="49" t="s">
        <v>33</v>
      </c>
      <c r="K395" s="49" t="s">
        <v>1480</v>
      </c>
      <c r="L395" s="4">
        <v>10609</v>
      </c>
      <c r="M395" s="4">
        <v>10609</v>
      </c>
      <c r="N395" s="5">
        <v>11356.934499999999</v>
      </c>
      <c r="O395" s="5">
        <v>11356.934499999999</v>
      </c>
      <c r="P395" s="6">
        <v>10640.42</v>
      </c>
      <c r="Q395" s="7">
        <v>10640.42</v>
      </c>
      <c r="R395" s="5">
        <f t="shared" si="46"/>
        <v>10998.677250000001</v>
      </c>
      <c r="S395" s="8">
        <f t="shared" si="47"/>
        <v>10998.677250000001</v>
      </c>
      <c r="T395" s="38"/>
    </row>
    <row r="396" spans="1:20" s="12" customFormat="1" ht="33.75" x14ac:dyDescent="0.2">
      <c r="A396" s="49" t="s">
        <v>16</v>
      </c>
      <c r="B396" s="50" t="s">
        <v>1499</v>
      </c>
      <c r="C396" s="51" t="s">
        <v>180</v>
      </c>
      <c r="D396" s="51">
        <v>200</v>
      </c>
      <c r="E396" s="52" t="s">
        <v>1500</v>
      </c>
      <c r="F396" s="53" t="s">
        <v>1501</v>
      </c>
      <c r="G396" s="53" t="s">
        <v>30</v>
      </c>
      <c r="H396" s="54" t="s">
        <v>31</v>
      </c>
      <c r="I396" s="49" t="s">
        <v>41</v>
      </c>
      <c r="J396" s="49" t="s">
        <v>33</v>
      </c>
      <c r="K396" s="49" t="s">
        <v>1480</v>
      </c>
      <c r="L396" s="4">
        <v>481.005</v>
      </c>
      <c r="M396" s="4">
        <v>96201</v>
      </c>
      <c r="N396" s="5">
        <v>514.91585250000003</v>
      </c>
      <c r="O396" s="5">
        <v>102983.17049999999</v>
      </c>
      <c r="P396" s="6">
        <v>503.06260000000003</v>
      </c>
      <c r="Q396" s="7">
        <v>100612.52</v>
      </c>
      <c r="R396" s="5">
        <f t="shared" si="46"/>
        <v>508.98922625</v>
      </c>
      <c r="S396" s="8">
        <f t="shared" si="47"/>
        <v>101797.84525</v>
      </c>
      <c r="T396" s="38"/>
    </row>
    <row r="397" spans="1:20" s="12" customFormat="1" ht="22.5" x14ac:dyDescent="0.2">
      <c r="A397" s="49" t="s">
        <v>16</v>
      </c>
      <c r="B397" s="55" t="s">
        <v>1502</v>
      </c>
      <c r="C397" s="51" t="s">
        <v>180</v>
      </c>
      <c r="D397" s="51">
        <v>30</v>
      </c>
      <c r="E397" s="52" t="s">
        <v>1503</v>
      </c>
      <c r="F397" s="53" t="s">
        <v>1504</v>
      </c>
      <c r="G397" s="53" t="s">
        <v>30</v>
      </c>
      <c r="H397" s="54" t="s">
        <v>1505</v>
      </c>
      <c r="I397" s="49" t="s">
        <v>41</v>
      </c>
      <c r="J397" s="49" t="s">
        <v>33</v>
      </c>
      <c r="K397" s="49" t="s">
        <v>122</v>
      </c>
      <c r="L397" s="4">
        <v>2000</v>
      </c>
      <c r="M397" s="4">
        <v>60000</v>
      </c>
      <c r="N397" s="5">
        <v>2141</v>
      </c>
      <c r="O397" s="5">
        <v>64230</v>
      </c>
      <c r="P397" s="6">
        <v>4586.55</v>
      </c>
      <c r="Q397" s="7">
        <v>137596.5</v>
      </c>
      <c r="R397" s="5">
        <f t="shared" si="46"/>
        <v>3363.7750000000001</v>
      </c>
      <c r="S397" s="8">
        <f t="shared" si="47"/>
        <v>100913.25</v>
      </c>
      <c r="T397" s="38"/>
    </row>
    <row r="398" spans="1:20" s="12" customFormat="1" ht="22.5" x14ac:dyDescent="0.2">
      <c r="A398" s="49" t="s">
        <v>16</v>
      </c>
      <c r="B398" s="50" t="s">
        <v>1506</v>
      </c>
      <c r="C398" s="51" t="s">
        <v>180</v>
      </c>
      <c r="D398" s="51">
        <v>60</v>
      </c>
      <c r="E398" s="52" t="s">
        <v>1507</v>
      </c>
      <c r="F398" s="53" t="s">
        <v>1508</v>
      </c>
      <c r="G398" s="53" t="s">
        <v>30</v>
      </c>
      <c r="H398" s="54" t="s">
        <v>31</v>
      </c>
      <c r="I398" s="49" t="s">
        <v>115</v>
      </c>
      <c r="J398" s="49" t="s">
        <v>33</v>
      </c>
      <c r="K398" s="49" t="s">
        <v>1509</v>
      </c>
      <c r="L398" s="4">
        <v>196.06666666666666</v>
      </c>
      <c r="M398" s="4">
        <v>11764</v>
      </c>
      <c r="N398" s="5">
        <v>209.88936666666666</v>
      </c>
      <c r="O398" s="5">
        <v>12593.361999999999</v>
      </c>
      <c r="P398" s="6">
        <v>437.07499999999999</v>
      </c>
      <c r="Q398" s="7">
        <v>26224.5</v>
      </c>
      <c r="R398" s="5">
        <f t="shared" si="46"/>
        <v>323.4821833333333</v>
      </c>
      <c r="S398" s="8">
        <f t="shared" si="47"/>
        <v>19408.931</v>
      </c>
      <c r="T398" s="38"/>
    </row>
    <row r="399" spans="1:20" s="12" customFormat="1" ht="45" x14ac:dyDescent="0.2">
      <c r="A399" s="49" t="s">
        <v>16</v>
      </c>
      <c r="B399" s="50" t="s">
        <v>1510</v>
      </c>
      <c r="C399" s="51" t="s">
        <v>180</v>
      </c>
      <c r="D399" s="51">
        <v>25</v>
      </c>
      <c r="E399" s="52" t="s">
        <v>1511</v>
      </c>
      <c r="F399" s="53" t="s">
        <v>1512</v>
      </c>
      <c r="G399" s="53" t="s">
        <v>77</v>
      </c>
      <c r="H399" s="54" t="s">
        <v>63</v>
      </c>
      <c r="I399" s="49" t="s">
        <v>924</v>
      </c>
      <c r="J399" s="49" t="s">
        <v>26</v>
      </c>
      <c r="K399" s="49" t="s">
        <v>383</v>
      </c>
      <c r="L399" s="4">
        <v>1213.32</v>
      </c>
      <c r="M399" s="4">
        <v>30333</v>
      </c>
      <c r="N399" s="5">
        <v>1298.85906</v>
      </c>
      <c r="O399" s="5">
        <v>32471.476500000001</v>
      </c>
      <c r="P399" s="6">
        <v>1257.54</v>
      </c>
      <c r="Q399" s="7">
        <v>31438.5</v>
      </c>
      <c r="R399" s="5">
        <f t="shared" si="46"/>
        <v>1278.1995299999999</v>
      </c>
      <c r="S399" s="8">
        <f t="shared" si="47"/>
        <v>31954.988250000002</v>
      </c>
      <c r="T399" s="38"/>
    </row>
    <row r="400" spans="1:20" s="12" customFormat="1" ht="22.5" x14ac:dyDescent="0.2">
      <c r="A400" s="49" t="s">
        <v>178</v>
      </c>
      <c r="B400" s="50" t="s">
        <v>1513</v>
      </c>
      <c r="C400" s="51" t="s">
        <v>180</v>
      </c>
      <c r="D400" s="51">
        <v>20</v>
      </c>
      <c r="E400" s="52" t="s">
        <v>1514</v>
      </c>
      <c r="F400" s="53" t="s">
        <v>1515</v>
      </c>
      <c r="G400" s="53" t="s">
        <v>77</v>
      </c>
      <c r="H400" s="54" t="s">
        <v>1516</v>
      </c>
      <c r="I400" s="49" t="s">
        <v>41</v>
      </c>
      <c r="J400" s="49" t="s">
        <v>33</v>
      </c>
      <c r="K400" s="49" t="s">
        <v>47</v>
      </c>
      <c r="L400" s="4">
        <v>1333.3</v>
      </c>
      <c r="M400" s="4">
        <v>26666</v>
      </c>
      <c r="N400" s="5">
        <v>157</v>
      </c>
      <c r="O400" s="5">
        <v>3146</v>
      </c>
      <c r="P400" s="27">
        <v>152.25799999999998</v>
      </c>
      <c r="Q400" s="28">
        <v>3045.16</v>
      </c>
      <c r="R400" s="5">
        <v>157</v>
      </c>
      <c r="S400" s="5">
        <v>3146</v>
      </c>
      <c r="T400" s="38"/>
    </row>
    <row r="401" spans="1:20" s="12" customFormat="1" ht="22.5" x14ac:dyDescent="0.2">
      <c r="A401" s="49" t="s">
        <v>16</v>
      </c>
      <c r="B401" s="50" t="s">
        <v>1517</v>
      </c>
      <c r="C401" s="51" t="s">
        <v>180</v>
      </c>
      <c r="D401" s="51">
        <v>20</v>
      </c>
      <c r="E401" s="52" t="s">
        <v>1518</v>
      </c>
      <c r="F401" s="53" t="s">
        <v>1519</v>
      </c>
      <c r="G401" s="53" t="s">
        <v>77</v>
      </c>
      <c r="H401" s="54" t="s">
        <v>1520</v>
      </c>
      <c r="I401" s="49" t="s">
        <v>56</v>
      </c>
      <c r="J401" s="49" t="s">
        <v>33</v>
      </c>
      <c r="K401" s="49" t="s">
        <v>129</v>
      </c>
      <c r="L401" s="4">
        <v>2233.35</v>
      </c>
      <c r="M401" s="4">
        <v>44667</v>
      </c>
      <c r="N401" s="5">
        <v>2390.8011750000001</v>
      </c>
      <c r="O401" s="5">
        <v>47816.023500000003</v>
      </c>
      <c r="P401" s="6">
        <v>2426.85</v>
      </c>
      <c r="Q401" s="7">
        <v>48537</v>
      </c>
      <c r="R401" s="5">
        <f t="shared" ref="R401:S405" si="48">(N401+P401)/2</f>
        <v>2408.8255875</v>
      </c>
      <c r="S401" s="8">
        <f t="shared" si="48"/>
        <v>48176.511750000005</v>
      </c>
      <c r="T401" s="38"/>
    </row>
    <row r="402" spans="1:20" s="12" customFormat="1" ht="22.5" x14ac:dyDescent="0.2">
      <c r="A402" s="49" t="s">
        <v>16</v>
      </c>
      <c r="B402" s="50" t="s">
        <v>1521</v>
      </c>
      <c r="C402" s="51" t="s">
        <v>267</v>
      </c>
      <c r="D402" s="51">
        <v>1</v>
      </c>
      <c r="E402" s="52" t="s">
        <v>1522</v>
      </c>
      <c r="F402" s="53" t="s">
        <v>1523</v>
      </c>
      <c r="G402" s="53" t="s">
        <v>77</v>
      </c>
      <c r="H402" s="54" t="s">
        <v>1524</v>
      </c>
      <c r="I402" s="49" t="s">
        <v>25</v>
      </c>
      <c r="J402" s="49" t="s">
        <v>128</v>
      </c>
      <c r="K402" s="49" t="s">
        <v>42</v>
      </c>
      <c r="L402" s="4">
        <v>73423</v>
      </c>
      <c r="M402" s="4">
        <v>73423</v>
      </c>
      <c r="N402" s="5">
        <v>78599.321500000005</v>
      </c>
      <c r="O402" s="5">
        <v>78599.321500000005</v>
      </c>
      <c r="P402" s="6">
        <v>87349.5</v>
      </c>
      <c r="Q402" s="7">
        <v>87349.5</v>
      </c>
      <c r="R402" s="5">
        <f t="shared" si="48"/>
        <v>82974.41075000001</v>
      </c>
      <c r="S402" s="8">
        <f t="shared" si="48"/>
        <v>82974.41075000001</v>
      </c>
      <c r="T402" s="38"/>
    </row>
    <row r="403" spans="1:20" s="12" customFormat="1" ht="22.5" x14ac:dyDescent="0.2">
      <c r="A403" s="49" t="s">
        <v>16</v>
      </c>
      <c r="B403" s="50" t="s">
        <v>1525</v>
      </c>
      <c r="C403" s="51" t="s">
        <v>180</v>
      </c>
      <c r="D403" s="51">
        <v>10</v>
      </c>
      <c r="E403" s="52" t="s">
        <v>1526</v>
      </c>
      <c r="F403" s="53" t="s">
        <v>1527</v>
      </c>
      <c r="G403" s="53" t="s">
        <v>30</v>
      </c>
      <c r="H403" s="54" t="s">
        <v>1528</v>
      </c>
      <c r="I403" s="49" t="s">
        <v>41</v>
      </c>
      <c r="J403" s="49" t="s">
        <v>33</v>
      </c>
      <c r="K403" s="49" t="s">
        <v>1529</v>
      </c>
      <c r="L403" s="4">
        <v>3800</v>
      </c>
      <c r="M403" s="4">
        <v>38000</v>
      </c>
      <c r="N403" s="5">
        <v>4067.9</v>
      </c>
      <c r="O403" s="5">
        <v>40679</v>
      </c>
      <c r="P403" s="6">
        <v>4384.05</v>
      </c>
      <c r="Q403" s="7">
        <v>43840.5</v>
      </c>
      <c r="R403" s="5">
        <f t="shared" si="48"/>
        <v>4225.9750000000004</v>
      </c>
      <c r="S403" s="8">
        <f t="shared" si="48"/>
        <v>42259.75</v>
      </c>
      <c r="T403" s="38"/>
    </row>
    <row r="404" spans="1:20" s="12" customFormat="1" ht="22.5" x14ac:dyDescent="0.2">
      <c r="A404" s="49" t="s">
        <v>16</v>
      </c>
      <c r="B404" s="50" t="s">
        <v>1530</v>
      </c>
      <c r="C404" s="51" t="s">
        <v>180</v>
      </c>
      <c r="D404" s="51">
        <v>16</v>
      </c>
      <c r="E404" s="52" t="s">
        <v>1531</v>
      </c>
      <c r="F404" s="53" t="s">
        <v>1387</v>
      </c>
      <c r="G404" s="53" t="e">
        <v>#N/A</v>
      </c>
      <c r="H404" s="54" t="s">
        <v>1532</v>
      </c>
      <c r="I404" s="49" t="s">
        <v>41</v>
      </c>
      <c r="J404" s="49" t="s">
        <v>33</v>
      </c>
      <c r="K404" s="49" t="s">
        <v>59</v>
      </c>
      <c r="L404" s="4">
        <v>416.66666666666703</v>
      </c>
      <c r="M404" s="4">
        <v>6250.0000000000055</v>
      </c>
      <c r="N404" s="5">
        <v>446.04166666666703</v>
      </c>
      <c r="O404" s="5">
        <v>7136.6666666666724</v>
      </c>
      <c r="P404" s="6">
        <v>715.33333333333337</v>
      </c>
      <c r="Q404" s="7">
        <v>10730</v>
      </c>
      <c r="R404" s="5">
        <f t="shared" si="48"/>
        <v>580.68750000000023</v>
      </c>
      <c r="S404" s="8">
        <f t="shared" si="48"/>
        <v>8933.3333333333358</v>
      </c>
      <c r="T404" s="38"/>
    </row>
    <row r="405" spans="1:20" s="12" customFormat="1" ht="22.5" x14ac:dyDescent="0.2">
      <c r="A405" s="49" t="s">
        <v>16</v>
      </c>
      <c r="B405" s="50" t="s">
        <v>1530</v>
      </c>
      <c r="C405" s="51" t="s">
        <v>180</v>
      </c>
      <c r="D405" s="51">
        <v>16</v>
      </c>
      <c r="E405" s="52" t="e">
        <v>#N/A</v>
      </c>
      <c r="F405" s="53" t="s">
        <v>1533</v>
      </c>
      <c r="G405" s="53" t="e">
        <v>#N/A</v>
      </c>
      <c r="H405" s="54" t="s">
        <v>1532</v>
      </c>
      <c r="I405" s="49" t="s">
        <v>41</v>
      </c>
      <c r="J405" s="49" t="s">
        <v>33</v>
      </c>
      <c r="K405" s="49" t="s">
        <v>59</v>
      </c>
      <c r="L405" s="4">
        <v>416.66666666666669</v>
      </c>
      <c r="M405" s="4">
        <v>6250</v>
      </c>
      <c r="N405" s="5">
        <v>446.04166666666669</v>
      </c>
      <c r="O405" s="5">
        <v>6690.625</v>
      </c>
      <c r="P405" s="6">
        <v>715.33333333333337</v>
      </c>
      <c r="Q405" s="7">
        <v>10730</v>
      </c>
      <c r="R405" s="5">
        <f t="shared" si="48"/>
        <v>580.6875</v>
      </c>
      <c r="S405" s="8">
        <f t="shared" si="48"/>
        <v>8710.3125</v>
      </c>
      <c r="T405" s="38"/>
    </row>
    <row r="406" spans="1:20" s="12" customFormat="1" ht="22.5" x14ac:dyDescent="0.2">
      <c r="A406" s="49" t="s">
        <v>16</v>
      </c>
      <c r="B406" s="50" t="s">
        <v>1534</v>
      </c>
      <c r="C406" s="51" t="s">
        <v>180</v>
      </c>
      <c r="D406" s="51">
        <v>10</v>
      </c>
      <c r="E406" s="52" t="s">
        <v>1535</v>
      </c>
      <c r="F406" s="53" t="s">
        <v>1536</v>
      </c>
      <c r="G406" s="53" t="s">
        <v>30</v>
      </c>
      <c r="H406" s="54" t="s">
        <v>1532</v>
      </c>
      <c r="I406" s="49" t="s">
        <v>41</v>
      </c>
      <c r="J406" s="49" t="s">
        <v>33</v>
      </c>
      <c r="K406" s="49" t="s">
        <v>47</v>
      </c>
      <c r="L406" s="4">
        <v>251.7</v>
      </c>
      <c r="M406" s="4">
        <v>2517</v>
      </c>
      <c r="N406" s="5">
        <v>269.44484999999997</v>
      </c>
      <c r="O406" s="5">
        <v>2694.4485</v>
      </c>
      <c r="P406" s="6"/>
      <c r="Q406" s="7" t="s">
        <v>37</v>
      </c>
      <c r="R406" s="5">
        <v>269</v>
      </c>
      <c r="S406" s="8">
        <v>2694</v>
      </c>
      <c r="T406" s="38"/>
    </row>
    <row r="407" spans="1:20" s="12" customFormat="1" ht="22.5" x14ac:dyDescent="0.2">
      <c r="A407" s="49" t="s">
        <v>16</v>
      </c>
      <c r="B407" s="50" t="s">
        <v>1537</v>
      </c>
      <c r="C407" s="51" t="s">
        <v>180</v>
      </c>
      <c r="D407" s="51">
        <v>30</v>
      </c>
      <c r="E407" s="52" t="s">
        <v>1538</v>
      </c>
      <c r="F407" s="53" t="s">
        <v>1539</v>
      </c>
      <c r="G407" s="53" t="s">
        <v>30</v>
      </c>
      <c r="H407" s="54" t="s">
        <v>1532</v>
      </c>
      <c r="I407" s="49" t="s">
        <v>115</v>
      </c>
      <c r="J407" s="49" t="s">
        <v>33</v>
      </c>
      <c r="K407" s="49" t="s">
        <v>1540</v>
      </c>
      <c r="L407" s="4">
        <v>1009.9333333333333</v>
      </c>
      <c r="M407" s="4">
        <v>30298</v>
      </c>
      <c r="N407" s="5">
        <v>1081.1336333333334</v>
      </c>
      <c r="O407" s="5">
        <v>32434.008999999998</v>
      </c>
      <c r="P407" s="6">
        <v>633.33333333333337</v>
      </c>
      <c r="Q407" s="7">
        <v>19000</v>
      </c>
      <c r="R407" s="5">
        <f>(N407+P407)/2</f>
        <v>857.23348333333342</v>
      </c>
      <c r="S407" s="8">
        <f>(O407+Q407)/2</f>
        <v>25717.004499999999</v>
      </c>
      <c r="T407" s="38"/>
    </row>
    <row r="408" spans="1:20" s="12" customFormat="1" ht="22.5" x14ac:dyDescent="0.2">
      <c r="A408" s="49" t="s">
        <v>16</v>
      </c>
      <c r="B408" s="50" t="s">
        <v>1541</v>
      </c>
      <c r="C408" s="51" t="s">
        <v>180</v>
      </c>
      <c r="D408" s="51">
        <v>10</v>
      </c>
      <c r="E408" s="52" t="s">
        <v>1542</v>
      </c>
      <c r="F408" s="53" t="s">
        <v>1543</v>
      </c>
      <c r="G408" s="53" t="e">
        <v>#N/A</v>
      </c>
      <c r="H408" s="54" t="s">
        <v>1544</v>
      </c>
      <c r="I408" s="49" t="s">
        <v>41</v>
      </c>
      <c r="J408" s="49" t="s">
        <v>33</v>
      </c>
      <c r="K408" s="49" t="s">
        <v>1540</v>
      </c>
      <c r="L408" s="4">
        <v>3444.4</v>
      </c>
      <c r="M408" s="4">
        <v>34444</v>
      </c>
      <c r="N408" s="5">
        <v>3687.2302</v>
      </c>
      <c r="O408" s="5">
        <v>36872.301999999996</v>
      </c>
      <c r="P408" s="6">
        <v>3440</v>
      </c>
      <c r="Q408" s="7">
        <v>34400</v>
      </c>
      <c r="R408" s="5">
        <f>(N408+P408)/2</f>
        <v>3563.6151</v>
      </c>
      <c r="S408" s="8">
        <f>(O408+Q408)/2</f>
        <v>35636.150999999998</v>
      </c>
      <c r="T408" s="38"/>
    </row>
    <row r="409" spans="1:20" s="12" customFormat="1" ht="22.5" x14ac:dyDescent="0.2">
      <c r="A409" s="49" t="s">
        <v>16</v>
      </c>
      <c r="B409" s="50" t="s">
        <v>1545</v>
      </c>
      <c r="C409" s="51" t="s">
        <v>180</v>
      </c>
      <c r="D409" s="51">
        <v>30</v>
      </c>
      <c r="E409" s="52" t="s">
        <v>1546</v>
      </c>
      <c r="F409" s="53" t="s">
        <v>1543</v>
      </c>
      <c r="G409" s="53" t="e">
        <v>#N/A</v>
      </c>
      <c r="H409" s="54" t="s">
        <v>1544</v>
      </c>
      <c r="I409" s="49" t="s">
        <v>41</v>
      </c>
      <c r="J409" s="49" t="s">
        <v>33</v>
      </c>
      <c r="K409" s="49" t="s">
        <v>1540</v>
      </c>
      <c r="L409" s="4">
        <v>2435.3000000000002</v>
      </c>
      <c r="M409" s="4">
        <v>73059</v>
      </c>
      <c r="N409" s="5">
        <v>2606.9886500000002</v>
      </c>
      <c r="O409" s="5">
        <v>78209.659499999994</v>
      </c>
      <c r="P409" s="6"/>
      <c r="Q409" s="7" t="s">
        <v>37</v>
      </c>
      <c r="R409" s="5">
        <v>2607</v>
      </c>
      <c r="S409" s="8">
        <v>78210</v>
      </c>
      <c r="T409" s="38"/>
    </row>
    <row r="410" spans="1:20" s="12" customFormat="1" ht="45" x14ac:dyDescent="0.2">
      <c r="A410" s="49" t="s">
        <v>16</v>
      </c>
      <c r="B410" s="50" t="s">
        <v>1547</v>
      </c>
      <c r="C410" s="51" t="s">
        <v>180</v>
      </c>
      <c r="D410" s="51">
        <v>24</v>
      </c>
      <c r="E410" s="52" t="e">
        <v>#N/A</v>
      </c>
      <c r="F410" s="53" t="s">
        <v>1548</v>
      </c>
      <c r="G410" s="53" t="e">
        <v>#N/A</v>
      </c>
      <c r="H410" s="54" t="s">
        <v>1549</v>
      </c>
      <c r="I410" s="49" t="s">
        <v>1429</v>
      </c>
      <c r="J410" s="49" t="s">
        <v>33</v>
      </c>
      <c r="K410" s="49" t="s">
        <v>1550</v>
      </c>
      <c r="L410" s="4">
        <v>343.5</v>
      </c>
      <c r="M410" s="4">
        <v>8244</v>
      </c>
      <c r="N410" s="5">
        <v>367.71674999999999</v>
      </c>
      <c r="O410" s="5">
        <v>8825.2019999999993</v>
      </c>
      <c r="P410" s="6">
        <v>500</v>
      </c>
      <c r="Q410" s="7">
        <v>12000</v>
      </c>
      <c r="R410" s="5">
        <f>(N410+P410)/2</f>
        <v>433.85837500000002</v>
      </c>
      <c r="S410" s="8">
        <f>(O410+Q410)/2</f>
        <v>10412.600999999999</v>
      </c>
      <c r="T410" s="38"/>
    </row>
    <row r="411" spans="1:20" s="12" customFormat="1" ht="22.5" x14ac:dyDescent="0.2">
      <c r="A411" s="49" t="s">
        <v>16</v>
      </c>
      <c r="B411" s="50" t="s">
        <v>1551</v>
      </c>
      <c r="C411" s="51" t="s">
        <v>180</v>
      </c>
      <c r="D411" s="51">
        <v>28</v>
      </c>
      <c r="E411" s="52" t="s">
        <v>1552</v>
      </c>
      <c r="F411" s="53" t="s">
        <v>1553</v>
      </c>
      <c r="G411" s="53" t="s">
        <v>30</v>
      </c>
      <c r="H411" s="54" t="s">
        <v>1554</v>
      </c>
      <c r="I411" s="49" t="s">
        <v>41</v>
      </c>
      <c r="J411" s="49" t="s">
        <v>33</v>
      </c>
      <c r="K411" s="49" t="s">
        <v>1555</v>
      </c>
      <c r="L411" s="4">
        <v>936.32142857142901</v>
      </c>
      <c r="M411" s="4">
        <v>26217.000000000011</v>
      </c>
      <c r="N411" s="5">
        <v>1002.3320892857148</v>
      </c>
      <c r="O411" s="5">
        <v>28065.298500000012</v>
      </c>
      <c r="P411" s="6">
        <v>728.8553571428572</v>
      </c>
      <c r="Q411" s="7">
        <v>20407.95</v>
      </c>
      <c r="R411" s="5">
        <f>(N411+P411)/2</f>
        <v>865.593723214286</v>
      </c>
      <c r="S411" s="8">
        <f>(O411+Q411)/2</f>
        <v>24236.624250000008</v>
      </c>
      <c r="T411" s="38"/>
    </row>
    <row r="412" spans="1:20" s="12" customFormat="1" ht="22.5" x14ac:dyDescent="0.2">
      <c r="A412" s="49" t="s">
        <v>178</v>
      </c>
      <c r="B412" s="50" t="s">
        <v>1556</v>
      </c>
      <c r="C412" s="51" t="s">
        <v>180</v>
      </c>
      <c r="D412" s="51">
        <v>7</v>
      </c>
      <c r="E412" s="52" t="s">
        <v>1557</v>
      </c>
      <c r="F412" s="53" t="s">
        <v>1558</v>
      </c>
      <c r="G412" s="53" t="s">
        <v>30</v>
      </c>
      <c r="H412" s="54" t="s">
        <v>1229</v>
      </c>
      <c r="I412" s="49" t="s">
        <v>115</v>
      </c>
      <c r="J412" s="49" t="s">
        <v>33</v>
      </c>
      <c r="K412" s="49" t="s">
        <v>59</v>
      </c>
      <c r="L412" s="4">
        <v>1112.4285714285713</v>
      </c>
      <c r="M412" s="4">
        <v>7787</v>
      </c>
      <c r="N412" s="5">
        <v>1154</v>
      </c>
      <c r="O412" s="5">
        <v>8080</v>
      </c>
      <c r="P412" s="27">
        <v>957.26571428571424</v>
      </c>
      <c r="Q412" s="28">
        <v>6700.86</v>
      </c>
      <c r="R412" s="5">
        <v>1154</v>
      </c>
      <c r="S412" s="5">
        <v>8080</v>
      </c>
      <c r="T412" s="38"/>
    </row>
    <row r="413" spans="1:20" s="12" customFormat="1" ht="22.5" x14ac:dyDescent="0.2">
      <c r="A413" s="49" t="s">
        <v>178</v>
      </c>
      <c r="B413" s="50" t="s">
        <v>1559</v>
      </c>
      <c r="C413" s="51" t="s">
        <v>180</v>
      </c>
      <c r="D413" s="51">
        <v>28</v>
      </c>
      <c r="E413" s="52" t="s">
        <v>1560</v>
      </c>
      <c r="F413" s="53" t="s">
        <v>1561</v>
      </c>
      <c r="G413" s="53" t="s">
        <v>30</v>
      </c>
      <c r="H413" s="54" t="s">
        <v>1229</v>
      </c>
      <c r="I413" s="49" t="s">
        <v>115</v>
      </c>
      <c r="J413" s="49" t="s">
        <v>33</v>
      </c>
      <c r="K413" s="49" t="s">
        <v>59</v>
      </c>
      <c r="L413" s="4">
        <v>2225.3571428571427</v>
      </c>
      <c r="M413" s="4">
        <v>62310</v>
      </c>
      <c r="N413" s="5">
        <v>2309</v>
      </c>
      <c r="O413" s="5">
        <v>64642</v>
      </c>
      <c r="P413" s="27">
        <v>1653.5532142857141</v>
      </c>
      <c r="Q413" s="28">
        <v>46299.49</v>
      </c>
      <c r="R413" s="5">
        <v>2309</v>
      </c>
      <c r="S413" s="5">
        <v>64642</v>
      </c>
      <c r="T413" s="38"/>
    </row>
    <row r="414" spans="1:20" s="12" customFormat="1" ht="22.5" x14ac:dyDescent="0.2">
      <c r="A414" s="49" t="s">
        <v>16</v>
      </c>
      <c r="B414" s="50" t="s">
        <v>1562</v>
      </c>
      <c r="C414" s="51" t="s">
        <v>180</v>
      </c>
      <c r="D414" s="51">
        <v>30</v>
      </c>
      <c r="E414" s="52" t="s">
        <v>1563</v>
      </c>
      <c r="F414" s="53" t="s">
        <v>1564</v>
      </c>
      <c r="G414" s="53" t="s">
        <v>30</v>
      </c>
      <c r="H414" s="54" t="s">
        <v>1565</v>
      </c>
      <c r="I414" s="49" t="s">
        <v>115</v>
      </c>
      <c r="J414" s="49" t="s">
        <v>33</v>
      </c>
      <c r="K414" s="49" t="s">
        <v>389</v>
      </c>
      <c r="L414" s="4">
        <v>4066.6666666666665</v>
      </c>
      <c r="M414" s="4">
        <v>122000</v>
      </c>
      <c r="N414" s="5">
        <v>4353.3666666666668</v>
      </c>
      <c r="O414" s="5">
        <v>130601</v>
      </c>
      <c r="P414" s="6">
        <v>4463.7</v>
      </c>
      <c r="Q414" s="7">
        <v>133911</v>
      </c>
      <c r="R414" s="5">
        <f t="shared" ref="R414:S417" si="49">(N414+P414)/2</f>
        <v>4408.5333333333328</v>
      </c>
      <c r="S414" s="8">
        <f t="shared" si="49"/>
        <v>132256</v>
      </c>
      <c r="T414" s="38"/>
    </row>
    <row r="415" spans="1:20" s="12" customFormat="1" ht="33.75" x14ac:dyDescent="0.2">
      <c r="A415" s="49" t="s">
        <v>16</v>
      </c>
      <c r="B415" s="50" t="s">
        <v>1566</v>
      </c>
      <c r="C415" s="51" t="s">
        <v>180</v>
      </c>
      <c r="D415" s="51">
        <v>1</v>
      </c>
      <c r="E415" s="52" t="s">
        <v>1567</v>
      </c>
      <c r="F415" s="53" t="s">
        <v>1568</v>
      </c>
      <c r="G415" s="53" t="s">
        <v>77</v>
      </c>
      <c r="H415" s="54" t="s">
        <v>1346</v>
      </c>
      <c r="I415" s="49" t="s">
        <v>952</v>
      </c>
      <c r="J415" s="49" t="s">
        <v>589</v>
      </c>
      <c r="K415" s="49" t="s">
        <v>42</v>
      </c>
      <c r="L415" s="4">
        <v>30241</v>
      </c>
      <c r="M415" s="4">
        <v>30241</v>
      </c>
      <c r="N415" s="5">
        <v>32372.9905</v>
      </c>
      <c r="O415" s="5">
        <v>32372.9905</v>
      </c>
      <c r="P415" s="6">
        <v>62388.75</v>
      </c>
      <c r="Q415" s="7">
        <v>62388.75</v>
      </c>
      <c r="R415" s="5">
        <f t="shared" si="49"/>
        <v>47380.87025</v>
      </c>
      <c r="S415" s="8">
        <f t="shared" si="49"/>
        <v>47380.87025</v>
      </c>
      <c r="T415" s="38"/>
    </row>
    <row r="416" spans="1:20" s="12" customFormat="1" ht="33.75" x14ac:dyDescent="0.2">
      <c r="A416" s="49" t="s">
        <v>16</v>
      </c>
      <c r="B416" s="50" t="s">
        <v>1569</v>
      </c>
      <c r="C416" s="51" t="s">
        <v>180</v>
      </c>
      <c r="D416" s="51">
        <v>1</v>
      </c>
      <c r="E416" s="52" t="s">
        <v>1570</v>
      </c>
      <c r="F416" s="53" t="s">
        <v>1571</v>
      </c>
      <c r="G416" s="53" t="s">
        <v>30</v>
      </c>
      <c r="H416" s="54" t="s">
        <v>1346</v>
      </c>
      <c r="I416" s="49" t="s">
        <v>952</v>
      </c>
      <c r="J416" s="49" t="s">
        <v>589</v>
      </c>
      <c r="K416" s="49" t="s">
        <v>42</v>
      </c>
      <c r="L416" s="4">
        <v>13808</v>
      </c>
      <c r="M416" s="4">
        <v>13808</v>
      </c>
      <c r="N416" s="5">
        <v>14781.464</v>
      </c>
      <c r="O416" s="5">
        <v>14781.464</v>
      </c>
      <c r="P416" s="6">
        <v>32178</v>
      </c>
      <c r="Q416" s="7">
        <v>32178</v>
      </c>
      <c r="R416" s="5">
        <f t="shared" si="49"/>
        <v>23479.732</v>
      </c>
      <c r="S416" s="8">
        <f t="shared" si="49"/>
        <v>23479.732</v>
      </c>
      <c r="T416" s="38"/>
    </row>
    <row r="417" spans="1:20" s="12" customFormat="1" ht="22.5" x14ac:dyDescent="0.2">
      <c r="A417" s="49" t="s">
        <v>16</v>
      </c>
      <c r="B417" s="50" t="s">
        <v>1572</v>
      </c>
      <c r="C417" s="51" t="s">
        <v>1573</v>
      </c>
      <c r="D417" s="51">
        <v>1</v>
      </c>
      <c r="E417" s="52" t="s">
        <v>1574</v>
      </c>
      <c r="F417" s="53" t="s">
        <v>1575</v>
      </c>
      <c r="G417" s="53" t="s">
        <v>77</v>
      </c>
      <c r="H417" s="54" t="s">
        <v>1576</v>
      </c>
      <c r="I417" s="49" t="s">
        <v>189</v>
      </c>
      <c r="J417" s="49" t="s">
        <v>128</v>
      </c>
      <c r="K417" s="49" t="s">
        <v>552</v>
      </c>
      <c r="L417" s="4">
        <v>27596</v>
      </c>
      <c r="M417" s="4">
        <v>27596</v>
      </c>
      <c r="N417" s="5">
        <v>29541.518</v>
      </c>
      <c r="O417" s="5">
        <v>29541.518</v>
      </c>
      <c r="P417" s="6">
        <v>42865.5</v>
      </c>
      <c r="Q417" s="7">
        <v>42865.5</v>
      </c>
      <c r="R417" s="5">
        <f t="shared" si="49"/>
        <v>36203.508999999998</v>
      </c>
      <c r="S417" s="8">
        <f t="shared" si="49"/>
        <v>36203.508999999998</v>
      </c>
      <c r="T417" s="38"/>
    </row>
    <row r="418" spans="1:20" s="12" customFormat="1" ht="22.5" x14ac:dyDescent="0.2">
      <c r="A418" s="49" t="s">
        <v>178</v>
      </c>
      <c r="B418" s="50" t="s">
        <v>1577</v>
      </c>
      <c r="C418" s="51" t="s">
        <v>180</v>
      </c>
      <c r="D418" s="51">
        <v>20</v>
      </c>
      <c r="E418" s="52" t="s">
        <v>1578</v>
      </c>
      <c r="F418" s="53" t="s">
        <v>1579</v>
      </c>
      <c r="G418" s="53" t="s">
        <v>30</v>
      </c>
      <c r="H418" s="54" t="s">
        <v>1580</v>
      </c>
      <c r="I418" s="49" t="s">
        <v>41</v>
      </c>
      <c r="J418" s="49" t="s">
        <v>33</v>
      </c>
      <c r="K418" s="49" t="s">
        <v>122</v>
      </c>
      <c r="L418" s="4">
        <v>5791.1</v>
      </c>
      <c r="M418" s="4">
        <v>115822</v>
      </c>
      <c r="N418" s="5">
        <v>833</v>
      </c>
      <c r="O418" s="5">
        <v>16652</v>
      </c>
      <c r="P418" s="27">
        <v>810.11400000000003</v>
      </c>
      <c r="Q418" s="28">
        <v>16202.28</v>
      </c>
      <c r="R418" s="5">
        <v>833</v>
      </c>
      <c r="S418" s="5">
        <v>16652</v>
      </c>
      <c r="T418" s="38"/>
    </row>
    <row r="419" spans="1:20" s="12" customFormat="1" ht="22.5" x14ac:dyDescent="0.2">
      <c r="A419" s="49" t="s">
        <v>16</v>
      </c>
      <c r="B419" s="50" t="s">
        <v>1581</v>
      </c>
      <c r="C419" s="51" t="s">
        <v>180</v>
      </c>
      <c r="D419" s="51">
        <v>30</v>
      </c>
      <c r="E419" s="52" t="s">
        <v>1582</v>
      </c>
      <c r="F419" s="53" t="s">
        <v>1583</v>
      </c>
      <c r="G419" s="53" t="e">
        <v>#N/A</v>
      </c>
      <c r="H419" s="54" t="s">
        <v>1584</v>
      </c>
      <c r="I419" s="49" t="s">
        <v>115</v>
      </c>
      <c r="J419" s="49" t="s">
        <v>33</v>
      </c>
      <c r="K419" s="49" t="s">
        <v>122</v>
      </c>
      <c r="L419" s="4">
        <v>5079.5333333333338</v>
      </c>
      <c r="M419" s="4">
        <v>152386</v>
      </c>
      <c r="N419" s="5">
        <v>5437.6404333333339</v>
      </c>
      <c r="O419" s="5">
        <v>163129.21299999999</v>
      </c>
      <c r="P419" s="6">
        <v>5767.625</v>
      </c>
      <c r="Q419" s="7">
        <v>173028.75</v>
      </c>
      <c r="R419" s="5">
        <f>(N419+P419)/2</f>
        <v>5602.632716666667</v>
      </c>
      <c r="S419" s="8">
        <f>(O419+Q419)/2</f>
        <v>168078.98149999999</v>
      </c>
      <c r="T419" s="38"/>
    </row>
    <row r="420" spans="1:20" s="12" customFormat="1" ht="45" x14ac:dyDescent="0.2">
      <c r="A420" s="49" t="s">
        <v>16</v>
      </c>
      <c r="B420" s="50" t="s">
        <v>1585</v>
      </c>
      <c r="C420" s="51" t="s">
        <v>18</v>
      </c>
      <c r="D420" s="51">
        <v>1</v>
      </c>
      <c r="E420" s="52" t="s">
        <v>1586</v>
      </c>
      <c r="F420" s="53" t="s">
        <v>1587</v>
      </c>
      <c r="G420" s="53" t="e">
        <v>#N/A</v>
      </c>
      <c r="H420" s="54" t="s">
        <v>1588</v>
      </c>
      <c r="I420" s="49" t="s">
        <v>64</v>
      </c>
      <c r="J420" s="49" t="s">
        <v>26</v>
      </c>
      <c r="K420" s="49" t="s">
        <v>1589</v>
      </c>
      <c r="L420" s="4">
        <v>72265</v>
      </c>
      <c r="M420" s="4">
        <v>72265</v>
      </c>
      <c r="N420" s="5">
        <v>77359.682499999995</v>
      </c>
      <c r="O420" s="5">
        <v>77359.682499999995</v>
      </c>
      <c r="P420" s="6"/>
      <c r="Q420" s="7" t="s">
        <v>37</v>
      </c>
      <c r="R420" s="5">
        <v>77360</v>
      </c>
      <c r="S420" s="8">
        <v>77360</v>
      </c>
      <c r="T420" s="38"/>
    </row>
    <row r="421" spans="1:20" s="12" customFormat="1" ht="45" x14ac:dyDescent="0.2">
      <c r="A421" s="49" t="s">
        <v>16</v>
      </c>
      <c r="B421" s="50" t="s">
        <v>1590</v>
      </c>
      <c r="C421" s="51" t="s">
        <v>18</v>
      </c>
      <c r="D421" s="51">
        <v>1</v>
      </c>
      <c r="E421" s="52" t="s">
        <v>1586</v>
      </c>
      <c r="F421" s="53" t="s">
        <v>1587</v>
      </c>
      <c r="G421" s="53" t="s">
        <v>30</v>
      </c>
      <c r="H421" s="54" t="s">
        <v>1588</v>
      </c>
      <c r="I421" s="49" t="s">
        <v>1301</v>
      </c>
      <c r="J421" s="49" t="s">
        <v>26</v>
      </c>
      <c r="K421" s="49" t="s">
        <v>129</v>
      </c>
      <c r="L421" s="4">
        <v>77622</v>
      </c>
      <c r="M421" s="4">
        <v>77622</v>
      </c>
      <c r="N421" s="5">
        <v>83094.350999999995</v>
      </c>
      <c r="O421" s="5">
        <v>83094.350999999995</v>
      </c>
      <c r="P421" s="6">
        <v>85866.75</v>
      </c>
      <c r="Q421" s="7">
        <v>85866.75</v>
      </c>
      <c r="R421" s="5">
        <f>(N421+P421)/2</f>
        <v>84480.550499999998</v>
      </c>
      <c r="S421" s="8">
        <f>(O421+Q421)/2</f>
        <v>84480.550499999998</v>
      </c>
      <c r="T421" s="38"/>
    </row>
    <row r="422" spans="1:20" s="12" customFormat="1" ht="45" x14ac:dyDescent="0.2">
      <c r="A422" s="49" t="s">
        <v>16</v>
      </c>
      <c r="B422" s="55" t="s">
        <v>1591</v>
      </c>
      <c r="C422" s="51" t="s">
        <v>18</v>
      </c>
      <c r="D422" s="51">
        <v>1</v>
      </c>
      <c r="E422" s="52" t="e">
        <v>#N/A</v>
      </c>
      <c r="F422" s="53" t="s">
        <v>1592</v>
      </c>
      <c r="G422" s="53" t="e">
        <v>#N/A</v>
      </c>
      <c r="H422" s="54" t="s">
        <v>1593</v>
      </c>
      <c r="I422" s="49" t="s">
        <v>456</v>
      </c>
      <c r="J422" s="49" t="s">
        <v>26</v>
      </c>
      <c r="K422" s="49" t="s">
        <v>129</v>
      </c>
      <c r="L422" s="4">
        <v>48700</v>
      </c>
      <c r="M422" s="4">
        <v>48700</v>
      </c>
      <c r="N422" s="5">
        <v>52133.35</v>
      </c>
      <c r="O422" s="5">
        <v>52133.35</v>
      </c>
      <c r="P422" s="6">
        <v>46024.5</v>
      </c>
      <c r="Q422" s="7">
        <v>46024.5</v>
      </c>
      <c r="R422" s="5">
        <f>(N422+P422)/2</f>
        <v>49078.925000000003</v>
      </c>
      <c r="S422" s="8">
        <f>(O422+Q422)/2</f>
        <v>49078.925000000003</v>
      </c>
      <c r="T422" s="38"/>
    </row>
    <row r="423" spans="1:20" s="12" customFormat="1" ht="22.5" x14ac:dyDescent="0.2">
      <c r="A423" s="49" t="s">
        <v>178</v>
      </c>
      <c r="B423" s="50" t="s">
        <v>1594</v>
      </c>
      <c r="C423" s="51" t="s">
        <v>180</v>
      </c>
      <c r="D423" s="51">
        <v>30</v>
      </c>
      <c r="E423" s="52" t="s">
        <v>1595</v>
      </c>
      <c r="F423" s="53" t="s">
        <v>1596</v>
      </c>
      <c r="G423" s="53" t="s">
        <v>30</v>
      </c>
      <c r="H423" s="54" t="s">
        <v>1597</v>
      </c>
      <c r="I423" s="49" t="s">
        <v>115</v>
      </c>
      <c r="J423" s="49" t="s">
        <v>33</v>
      </c>
      <c r="K423" s="49" t="s">
        <v>205</v>
      </c>
      <c r="L423" s="4">
        <v>8669.9666666666672</v>
      </c>
      <c r="M423" s="4">
        <v>260099</v>
      </c>
      <c r="N423" s="5">
        <v>1659</v>
      </c>
      <c r="O423" s="5">
        <v>49770</v>
      </c>
      <c r="P423" s="27">
        <v>1583.6899999999998</v>
      </c>
      <c r="Q423" s="28">
        <v>47510.7</v>
      </c>
      <c r="R423" s="5">
        <v>1659</v>
      </c>
      <c r="S423" s="5">
        <v>49770</v>
      </c>
      <c r="T423" s="38"/>
    </row>
    <row r="424" spans="1:20" s="12" customFormat="1" ht="22.5" x14ac:dyDescent="0.2">
      <c r="A424" s="49" t="s">
        <v>178</v>
      </c>
      <c r="B424" s="50" t="s">
        <v>1598</v>
      </c>
      <c r="C424" s="51" t="s">
        <v>180</v>
      </c>
      <c r="D424" s="51">
        <v>7</v>
      </c>
      <c r="E424" s="52" t="s">
        <v>1599</v>
      </c>
      <c r="F424" s="53" t="s">
        <v>1600</v>
      </c>
      <c r="G424" s="53" t="s">
        <v>30</v>
      </c>
      <c r="H424" s="54" t="s">
        <v>1597</v>
      </c>
      <c r="I424" s="49" t="s">
        <v>115</v>
      </c>
      <c r="J424" s="49" t="s">
        <v>33</v>
      </c>
      <c r="K424" s="49" t="s">
        <v>205</v>
      </c>
      <c r="L424" s="4">
        <v>1500</v>
      </c>
      <c r="M424" s="4">
        <v>10500</v>
      </c>
      <c r="N424" s="5">
        <v>415</v>
      </c>
      <c r="O424" s="5">
        <v>2903</v>
      </c>
      <c r="P424" s="27">
        <v>395.65714285714284</v>
      </c>
      <c r="Q424" s="28">
        <v>2769.6</v>
      </c>
      <c r="R424" s="5">
        <v>415</v>
      </c>
      <c r="S424" s="5">
        <v>2903</v>
      </c>
      <c r="T424" s="38"/>
    </row>
    <row r="425" spans="1:20" s="12" customFormat="1" ht="22.5" x14ac:dyDescent="0.2">
      <c r="A425" s="49" t="s">
        <v>178</v>
      </c>
      <c r="B425" s="50" t="s">
        <v>1601</v>
      </c>
      <c r="C425" s="51" t="s">
        <v>180</v>
      </c>
      <c r="D425" s="51">
        <v>10</v>
      </c>
      <c r="E425" s="52" t="s">
        <v>1602</v>
      </c>
      <c r="F425" s="53" t="s">
        <v>1603</v>
      </c>
      <c r="G425" s="53" t="s">
        <v>30</v>
      </c>
      <c r="H425" s="54" t="s">
        <v>1597</v>
      </c>
      <c r="I425" s="49" t="s">
        <v>115</v>
      </c>
      <c r="J425" s="49" t="s">
        <v>33</v>
      </c>
      <c r="K425" s="49" t="s">
        <v>205</v>
      </c>
      <c r="L425" s="4">
        <v>4334.8999999999996</v>
      </c>
      <c r="M425" s="4">
        <v>43349</v>
      </c>
      <c r="N425" s="5">
        <v>829</v>
      </c>
      <c r="O425" s="5">
        <v>8295</v>
      </c>
      <c r="P425" s="27">
        <v>791.31499999999994</v>
      </c>
      <c r="Q425" s="28">
        <v>7913.15</v>
      </c>
      <c r="R425" s="5">
        <v>829</v>
      </c>
      <c r="S425" s="5">
        <v>8295</v>
      </c>
      <c r="T425" s="38"/>
    </row>
    <row r="426" spans="1:20" s="12" customFormat="1" ht="45" x14ac:dyDescent="0.2">
      <c r="A426" s="49" t="s">
        <v>16</v>
      </c>
      <c r="B426" s="50" t="s">
        <v>1604</v>
      </c>
      <c r="C426" s="51" t="s">
        <v>101</v>
      </c>
      <c r="D426" s="51">
        <v>1</v>
      </c>
      <c r="E426" s="52" t="s">
        <v>1605</v>
      </c>
      <c r="F426" s="53" t="s">
        <v>1606</v>
      </c>
      <c r="G426" s="53" t="s">
        <v>30</v>
      </c>
      <c r="H426" s="54" t="s">
        <v>1607</v>
      </c>
      <c r="I426" s="49" t="s">
        <v>101</v>
      </c>
      <c r="J426" s="49" t="s">
        <v>26</v>
      </c>
      <c r="K426" s="49" t="s">
        <v>457</v>
      </c>
      <c r="L426" s="4">
        <v>77002</v>
      </c>
      <c r="M426" s="4">
        <v>77002</v>
      </c>
      <c r="N426" s="5">
        <v>82430.641000000003</v>
      </c>
      <c r="O426" s="5">
        <v>82430.641000000003</v>
      </c>
      <c r="P426" s="6"/>
      <c r="Q426" s="7" t="s">
        <v>37</v>
      </c>
      <c r="R426" s="5">
        <v>82431</v>
      </c>
      <c r="S426" s="8">
        <v>82431</v>
      </c>
      <c r="T426" s="38"/>
    </row>
    <row r="427" spans="1:20" s="12" customFormat="1" ht="22.5" x14ac:dyDescent="0.2">
      <c r="A427" s="49" t="s">
        <v>16</v>
      </c>
      <c r="B427" s="50" t="s">
        <v>1608</v>
      </c>
      <c r="C427" s="51" t="s">
        <v>180</v>
      </c>
      <c r="D427" s="51">
        <v>30</v>
      </c>
      <c r="E427" s="52" t="s">
        <v>1609</v>
      </c>
      <c r="F427" s="53" t="s">
        <v>1610</v>
      </c>
      <c r="G427" s="53" t="s">
        <v>30</v>
      </c>
      <c r="H427" s="54" t="s">
        <v>435</v>
      </c>
      <c r="I427" s="49" t="s">
        <v>115</v>
      </c>
      <c r="J427" s="49" t="s">
        <v>33</v>
      </c>
      <c r="K427" s="49" t="s">
        <v>122</v>
      </c>
      <c r="L427" s="4">
        <v>2168.3333333333335</v>
      </c>
      <c r="M427" s="4">
        <v>65050</v>
      </c>
      <c r="N427" s="5">
        <v>2321.2008333333333</v>
      </c>
      <c r="O427" s="5">
        <v>69636.024999999994</v>
      </c>
      <c r="P427" s="6">
        <v>2163.875</v>
      </c>
      <c r="Q427" s="7">
        <v>64916.25</v>
      </c>
      <c r="R427" s="5">
        <f t="shared" ref="R427:S434" si="50">(N427+P427)/2</f>
        <v>2242.5379166666667</v>
      </c>
      <c r="S427" s="8">
        <f t="shared" si="50"/>
        <v>67276.137499999997</v>
      </c>
      <c r="T427" s="38"/>
    </row>
    <row r="428" spans="1:20" s="12" customFormat="1" ht="22.5" x14ac:dyDescent="0.2">
      <c r="A428" s="49" t="s">
        <v>16</v>
      </c>
      <c r="B428" s="50" t="s">
        <v>1611</v>
      </c>
      <c r="C428" s="51" t="s">
        <v>180</v>
      </c>
      <c r="D428" s="51">
        <v>20</v>
      </c>
      <c r="E428" s="52" t="s">
        <v>1612</v>
      </c>
      <c r="F428" s="53" t="s">
        <v>1613</v>
      </c>
      <c r="G428" s="53" t="s">
        <v>30</v>
      </c>
      <c r="H428" s="54" t="s">
        <v>1614</v>
      </c>
      <c r="I428" s="49" t="s">
        <v>41</v>
      </c>
      <c r="J428" s="49" t="s">
        <v>33</v>
      </c>
      <c r="K428" s="49" t="s">
        <v>205</v>
      </c>
      <c r="L428" s="4">
        <v>3481.2</v>
      </c>
      <c r="M428" s="4">
        <v>69624</v>
      </c>
      <c r="N428" s="5">
        <v>3726.6245999999996</v>
      </c>
      <c r="O428" s="5">
        <v>74532.491999999998</v>
      </c>
      <c r="P428" s="6">
        <v>4848.8999999999996</v>
      </c>
      <c r="Q428" s="7">
        <v>96978</v>
      </c>
      <c r="R428" s="5">
        <f t="shared" si="50"/>
        <v>4287.7622999999994</v>
      </c>
      <c r="S428" s="8">
        <f t="shared" si="50"/>
        <v>85755.245999999999</v>
      </c>
      <c r="T428" s="38"/>
    </row>
    <row r="429" spans="1:20" s="12" customFormat="1" ht="22.5" x14ac:dyDescent="0.2">
      <c r="A429" s="49" t="s">
        <v>16</v>
      </c>
      <c r="B429" s="50" t="s">
        <v>1615</v>
      </c>
      <c r="C429" s="51" t="s">
        <v>180</v>
      </c>
      <c r="D429" s="51">
        <v>60</v>
      </c>
      <c r="E429" s="52" t="s">
        <v>1616</v>
      </c>
      <c r="F429" s="53" t="s">
        <v>1613</v>
      </c>
      <c r="G429" s="53" t="s">
        <v>30</v>
      </c>
      <c r="H429" s="54" t="s">
        <v>1614</v>
      </c>
      <c r="I429" s="49" t="s">
        <v>41</v>
      </c>
      <c r="J429" s="49" t="s">
        <v>33</v>
      </c>
      <c r="K429" s="49" t="s">
        <v>205</v>
      </c>
      <c r="L429" s="4">
        <v>3481.25</v>
      </c>
      <c r="M429" s="4">
        <v>208875</v>
      </c>
      <c r="N429" s="5">
        <v>3726.6781249999999</v>
      </c>
      <c r="O429" s="5">
        <v>223600.6875</v>
      </c>
      <c r="P429" s="6">
        <v>4848.8999999999996</v>
      </c>
      <c r="Q429" s="7">
        <v>290934</v>
      </c>
      <c r="R429" s="5">
        <f t="shared" si="50"/>
        <v>4287.7890625</v>
      </c>
      <c r="S429" s="8">
        <f t="shared" si="50"/>
        <v>257267.34375</v>
      </c>
      <c r="T429" s="38"/>
    </row>
    <row r="430" spans="1:20" s="12" customFormat="1" ht="22.5" x14ac:dyDescent="0.2">
      <c r="A430" s="49" t="s">
        <v>16</v>
      </c>
      <c r="B430" s="50" t="s">
        <v>1617</v>
      </c>
      <c r="C430" s="51" t="s">
        <v>180</v>
      </c>
      <c r="D430" s="51">
        <v>60</v>
      </c>
      <c r="E430" s="52" t="s">
        <v>1618</v>
      </c>
      <c r="F430" s="53" t="s">
        <v>1619</v>
      </c>
      <c r="G430" s="53" t="s">
        <v>30</v>
      </c>
      <c r="H430" s="54" t="s">
        <v>1614</v>
      </c>
      <c r="I430" s="49" t="s">
        <v>41</v>
      </c>
      <c r="J430" s="49" t="s">
        <v>33</v>
      </c>
      <c r="K430" s="49" t="s">
        <v>205</v>
      </c>
      <c r="L430" s="4">
        <v>3480.9833333333331</v>
      </c>
      <c r="M430" s="4">
        <v>208859</v>
      </c>
      <c r="N430" s="5">
        <v>3726.3926583333332</v>
      </c>
      <c r="O430" s="5">
        <v>223583.5595</v>
      </c>
      <c r="P430" s="6">
        <v>4713.875</v>
      </c>
      <c r="Q430" s="7">
        <v>282832.5</v>
      </c>
      <c r="R430" s="5">
        <f t="shared" si="50"/>
        <v>4220.1338291666671</v>
      </c>
      <c r="S430" s="8">
        <f t="shared" si="50"/>
        <v>253208.02974999999</v>
      </c>
      <c r="T430" s="38"/>
    </row>
    <row r="431" spans="1:20" s="12" customFormat="1" ht="45" x14ac:dyDescent="0.2">
      <c r="A431" s="49" t="s">
        <v>16</v>
      </c>
      <c r="B431" s="50" t="s">
        <v>1620</v>
      </c>
      <c r="C431" s="51" t="s">
        <v>70</v>
      </c>
      <c r="D431" s="51">
        <v>1</v>
      </c>
      <c r="E431" s="52" t="s">
        <v>1621</v>
      </c>
      <c r="F431" s="53" t="s">
        <v>1622</v>
      </c>
      <c r="G431" s="53" t="s">
        <v>30</v>
      </c>
      <c r="H431" s="54" t="s">
        <v>1284</v>
      </c>
      <c r="I431" s="49" t="s">
        <v>101</v>
      </c>
      <c r="J431" s="49" t="s">
        <v>26</v>
      </c>
      <c r="K431" s="49" t="s">
        <v>570</v>
      </c>
      <c r="L431" s="4">
        <v>81419</v>
      </c>
      <c r="M431" s="4">
        <v>81419</v>
      </c>
      <c r="N431" s="5">
        <v>87159.039499999999</v>
      </c>
      <c r="O431" s="5">
        <v>87159.039499999999</v>
      </c>
      <c r="P431" s="6">
        <v>85784.25</v>
      </c>
      <c r="Q431" s="7">
        <v>85784.25</v>
      </c>
      <c r="R431" s="5">
        <f t="shared" si="50"/>
        <v>86471.644750000007</v>
      </c>
      <c r="S431" s="8">
        <f t="shared" si="50"/>
        <v>86471.644750000007</v>
      </c>
      <c r="T431" s="38"/>
    </row>
    <row r="432" spans="1:20" s="12" customFormat="1" ht="45" x14ac:dyDescent="0.2">
      <c r="A432" s="49" t="s">
        <v>16</v>
      </c>
      <c r="B432" s="50" t="s">
        <v>1623</v>
      </c>
      <c r="C432" s="51" t="s">
        <v>70</v>
      </c>
      <c r="D432" s="51">
        <v>1</v>
      </c>
      <c r="E432" s="52" t="s">
        <v>1624</v>
      </c>
      <c r="F432" s="53" t="s">
        <v>1625</v>
      </c>
      <c r="G432" s="53" t="s">
        <v>30</v>
      </c>
      <c r="H432" s="54" t="s">
        <v>1284</v>
      </c>
      <c r="I432" s="49" t="s">
        <v>64</v>
      </c>
      <c r="J432" s="49" t="s">
        <v>26</v>
      </c>
      <c r="K432" s="49" t="s">
        <v>570</v>
      </c>
      <c r="L432" s="4">
        <v>108284</v>
      </c>
      <c r="M432" s="4">
        <v>108284</v>
      </c>
      <c r="N432" s="5">
        <v>115918.022</v>
      </c>
      <c r="O432" s="5">
        <v>115918.022</v>
      </c>
      <c r="P432" s="6">
        <v>126268.5</v>
      </c>
      <c r="Q432" s="7">
        <v>126268.5</v>
      </c>
      <c r="R432" s="5">
        <f t="shared" si="50"/>
        <v>121093.261</v>
      </c>
      <c r="S432" s="8">
        <f t="shared" si="50"/>
        <v>121093.261</v>
      </c>
      <c r="T432" s="38"/>
    </row>
    <row r="433" spans="1:20" s="12" customFormat="1" ht="22.5" x14ac:dyDescent="0.2">
      <c r="A433" s="49" t="s">
        <v>16</v>
      </c>
      <c r="B433" s="50" t="s">
        <v>1626</v>
      </c>
      <c r="C433" s="51" t="s">
        <v>180</v>
      </c>
      <c r="D433" s="51">
        <v>50</v>
      </c>
      <c r="E433" s="52" t="s">
        <v>1627</v>
      </c>
      <c r="F433" s="53" t="s">
        <v>1628</v>
      </c>
      <c r="G433" s="53" t="e">
        <v>#N/A</v>
      </c>
      <c r="H433" s="54" t="s">
        <v>1629</v>
      </c>
      <c r="I433" s="49" t="s">
        <v>41</v>
      </c>
      <c r="J433" s="49" t="s">
        <v>33</v>
      </c>
      <c r="K433" s="49" t="s">
        <v>210</v>
      </c>
      <c r="L433" s="4">
        <v>750</v>
      </c>
      <c r="M433" s="4">
        <v>37500</v>
      </c>
      <c r="N433" s="5">
        <v>802.875</v>
      </c>
      <c r="O433" s="5">
        <v>40143.75</v>
      </c>
      <c r="P433" s="6">
        <v>962.83500000000004</v>
      </c>
      <c r="Q433" s="7">
        <v>48141.75</v>
      </c>
      <c r="R433" s="5">
        <f t="shared" si="50"/>
        <v>882.85500000000002</v>
      </c>
      <c r="S433" s="8">
        <f t="shared" si="50"/>
        <v>44142.75</v>
      </c>
      <c r="T433" s="38"/>
    </row>
    <row r="434" spans="1:20" s="12" customFormat="1" ht="22.5" x14ac:dyDescent="0.2">
      <c r="A434" s="49" t="s">
        <v>16</v>
      </c>
      <c r="B434" s="50" t="s">
        <v>1630</v>
      </c>
      <c r="C434" s="51" t="s">
        <v>180</v>
      </c>
      <c r="D434" s="51">
        <v>50</v>
      </c>
      <c r="E434" s="52" t="s">
        <v>1631</v>
      </c>
      <c r="F434" s="53" t="s">
        <v>1632</v>
      </c>
      <c r="G434" s="53" t="e">
        <v>#N/A</v>
      </c>
      <c r="H434" s="54" t="s">
        <v>1629</v>
      </c>
      <c r="I434" s="49" t="s">
        <v>41</v>
      </c>
      <c r="J434" s="49" t="s">
        <v>33</v>
      </c>
      <c r="K434" s="49" t="s">
        <v>210</v>
      </c>
      <c r="L434" s="4">
        <v>416.66</v>
      </c>
      <c r="M434" s="4">
        <v>20833</v>
      </c>
      <c r="N434" s="5">
        <v>446.03453000000002</v>
      </c>
      <c r="O434" s="5">
        <v>22301.726500000001</v>
      </c>
      <c r="P434" s="6">
        <v>625.38</v>
      </c>
      <c r="Q434" s="7">
        <v>31269</v>
      </c>
      <c r="R434" s="5">
        <f t="shared" si="50"/>
        <v>535.70726500000001</v>
      </c>
      <c r="S434" s="8">
        <f t="shared" si="50"/>
        <v>26785.363250000002</v>
      </c>
      <c r="T434" s="38"/>
    </row>
    <row r="435" spans="1:20" s="12" customFormat="1" ht="22.5" x14ac:dyDescent="0.2">
      <c r="A435" s="49" t="s">
        <v>178</v>
      </c>
      <c r="B435" s="55" t="s">
        <v>1633</v>
      </c>
      <c r="C435" s="51" t="s">
        <v>180</v>
      </c>
      <c r="D435" s="51">
        <v>28</v>
      </c>
      <c r="E435" s="52" t="s">
        <v>1634</v>
      </c>
      <c r="F435" s="53" t="s">
        <v>1635</v>
      </c>
      <c r="G435" s="53" t="s">
        <v>30</v>
      </c>
      <c r="H435" s="54" t="s">
        <v>1636</v>
      </c>
      <c r="I435" s="49" t="s">
        <v>56</v>
      </c>
      <c r="J435" s="49" t="s">
        <v>33</v>
      </c>
      <c r="K435" s="49" t="s">
        <v>210</v>
      </c>
      <c r="L435" s="4">
        <v>2727.8928571428573</v>
      </c>
      <c r="M435" s="4">
        <v>76381</v>
      </c>
      <c r="N435" s="5">
        <v>2879</v>
      </c>
      <c r="O435" s="5">
        <v>80607</v>
      </c>
      <c r="P435" s="27">
        <v>2878.7535714285718</v>
      </c>
      <c r="Q435" s="28">
        <v>80605.100000000006</v>
      </c>
      <c r="R435" s="5">
        <v>2879</v>
      </c>
      <c r="S435" s="5">
        <v>80607</v>
      </c>
      <c r="T435" s="38"/>
    </row>
    <row r="436" spans="1:20" s="12" customFormat="1" ht="33.75" x14ac:dyDescent="0.2">
      <c r="A436" s="49" t="s">
        <v>16</v>
      </c>
      <c r="B436" s="50" t="s">
        <v>1637</v>
      </c>
      <c r="C436" s="51" t="s">
        <v>180</v>
      </c>
      <c r="D436" s="51">
        <v>30</v>
      </c>
      <c r="E436" s="52" t="s">
        <v>1638</v>
      </c>
      <c r="F436" s="53" t="s">
        <v>1639</v>
      </c>
      <c r="G436" s="53" t="s">
        <v>30</v>
      </c>
      <c r="H436" s="54" t="s">
        <v>1640</v>
      </c>
      <c r="I436" s="49" t="s">
        <v>41</v>
      </c>
      <c r="J436" s="49" t="s">
        <v>33</v>
      </c>
      <c r="K436" s="49" t="s">
        <v>34</v>
      </c>
      <c r="L436" s="4">
        <v>73.266666666666666</v>
      </c>
      <c r="M436" s="4">
        <v>2198</v>
      </c>
      <c r="N436" s="5">
        <v>78.431966666666668</v>
      </c>
      <c r="O436" s="5">
        <v>2352.9589999999998</v>
      </c>
      <c r="P436" s="6">
        <v>148.5</v>
      </c>
      <c r="Q436" s="7">
        <v>4455</v>
      </c>
      <c r="R436" s="5">
        <f t="shared" ref="R436:S439" si="51">(N436+P436)/2</f>
        <v>113.46598333333333</v>
      </c>
      <c r="S436" s="8">
        <f t="shared" si="51"/>
        <v>3403.9794999999999</v>
      </c>
      <c r="T436" s="38"/>
    </row>
    <row r="437" spans="1:20" s="12" customFormat="1" ht="22.5" x14ac:dyDescent="0.2">
      <c r="A437" s="49" t="s">
        <v>16</v>
      </c>
      <c r="B437" s="50" t="s">
        <v>1641</v>
      </c>
      <c r="C437" s="51" t="s">
        <v>180</v>
      </c>
      <c r="D437" s="51">
        <v>20</v>
      </c>
      <c r="E437" s="52" t="s">
        <v>1642</v>
      </c>
      <c r="F437" s="53" t="s">
        <v>1643</v>
      </c>
      <c r="G437" s="53" t="s">
        <v>30</v>
      </c>
      <c r="H437" s="54" t="s">
        <v>1640</v>
      </c>
      <c r="I437" s="49" t="s">
        <v>41</v>
      </c>
      <c r="J437" s="49" t="s">
        <v>33</v>
      </c>
      <c r="K437" s="49" t="s">
        <v>59</v>
      </c>
      <c r="L437" s="4">
        <v>196.65</v>
      </c>
      <c r="M437" s="4">
        <v>3933</v>
      </c>
      <c r="N437" s="5">
        <v>210.513825</v>
      </c>
      <c r="O437" s="5">
        <v>4210.2764999999999</v>
      </c>
      <c r="P437" s="6">
        <v>261.14999999999998</v>
      </c>
      <c r="Q437" s="7">
        <v>5223</v>
      </c>
      <c r="R437" s="5">
        <f t="shared" si="51"/>
        <v>235.83191249999999</v>
      </c>
      <c r="S437" s="8">
        <f t="shared" si="51"/>
        <v>4716.63825</v>
      </c>
      <c r="T437" s="38"/>
    </row>
    <row r="438" spans="1:20" s="12" customFormat="1" ht="22.5" x14ac:dyDescent="0.2">
      <c r="A438" s="49" t="s">
        <v>16</v>
      </c>
      <c r="B438" s="50" t="s">
        <v>1644</v>
      </c>
      <c r="C438" s="51" t="s">
        <v>180</v>
      </c>
      <c r="D438" s="51">
        <v>50</v>
      </c>
      <c r="E438" s="52" t="s">
        <v>1645</v>
      </c>
      <c r="F438" s="53" t="s">
        <v>1646</v>
      </c>
      <c r="G438" s="53" t="e">
        <v>#N/A</v>
      </c>
      <c r="H438" s="54" t="s">
        <v>1640</v>
      </c>
      <c r="I438" s="49" t="s">
        <v>41</v>
      </c>
      <c r="J438" s="49" t="s">
        <v>33</v>
      </c>
      <c r="K438" s="49" t="s">
        <v>59</v>
      </c>
      <c r="L438" s="4">
        <v>171.66</v>
      </c>
      <c r="M438" s="4">
        <v>8583</v>
      </c>
      <c r="N438" s="5">
        <v>183.76202999999998</v>
      </c>
      <c r="O438" s="5">
        <v>9188.1015000000007</v>
      </c>
      <c r="P438" s="6">
        <v>165.82</v>
      </c>
      <c r="Q438" s="7">
        <v>8291</v>
      </c>
      <c r="R438" s="5">
        <f t="shared" si="51"/>
        <v>174.79101499999999</v>
      </c>
      <c r="S438" s="8">
        <f t="shared" si="51"/>
        <v>8739.5507500000003</v>
      </c>
      <c r="T438" s="38"/>
    </row>
    <row r="439" spans="1:20" s="12" customFormat="1" ht="33.75" x14ac:dyDescent="0.2">
      <c r="A439" s="49" t="s">
        <v>16</v>
      </c>
      <c r="B439" s="50" t="s">
        <v>1647</v>
      </c>
      <c r="C439" s="51" t="s">
        <v>18</v>
      </c>
      <c r="D439" s="51">
        <v>1</v>
      </c>
      <c r="E439" s="52" t="s">
        <v>1648</v>
      </c>
      <c r="F439" s="53" t="s">
        <v>1649</v>
      </c>
      <c r="G439" s="53" t="s">
        <v>77</v>
      </c>
      <c r="H439" s="54" t="s">
        <v>1650</v>
      </c>
      <c r="I439" s="49" t="s">
        <v>165</v>
      </c>
      <c r="J439" s="49" t="s">
        <v>1651</v>
      </c>
      <c r="K439" s="49" t="s">
        <v>42</v>
      </c>
      <c r="L439" s="4">
        <v>14888</v>
      </c>
      <c r="M439" s="4">
        <v>14888</v>
      </c>
      <c r="N439" s="5">
        <v>15937.603999999999</v>
      </c>
      <c r="O439" s="5">
        <v>15937.603999999999</v>
      </c>
      <c r="P439" s="6">
        <v>16664.150000000001</v>
      </c>
      <c r="Q439" s="7">
        <v>16664.150000000001</v>
      </c>
      <c r="R439" s="5">
        <f t="shared" si="51"/>
        <v>16300.877</v>
      </c>
      <c r="S439" s="8">
        <f t="shared" si="51"/>
        <v>16300.877</v>
      </c>
      <c r="T439" s="38"/>
    </row>
    <row r="440" spans="1:20" s="12" customFormat="1" ht="22.5" x14ac:dyDescent="0.2">
      <c r="A440" s="49" t="s">
        <v>178</v>
      </c>
      <c r="B440" s="50" t="s">
        <v>1652</v>
      </c>
      <c r="C440" s="51" t="s">
        <v>180</v>
      </c>
      <c r="D440" s="51">
        <v>30</v>
      </c>
      <c r="E440" s="52" t="s">
        <v>1653</v>
      </c>
      <c r="F440" s="53" t="s">
        <v>1654</v>
      </c>
      <c r="G440" s="53" t="s">
        <v>30</v>
      </c>
      <c r="H440" s="54" t="s">
        <v>1655</v>
      </c>
      <c r="I440" s="49" t="s">
        <v>115</v>
      </c>
      <c r="J440" s="49" t="s">
        <v>33</v>
      </c>
      <c r="K440" s="49" t="s">
        <v>184</v>
      </c>
      <c r="L440" s="4">
        <v>2211.9666666666667</v>
      </c>
      <c r="M440" s="4">
        <v>66359</v>
      </c>
      <c r="N440" s="5">
        <v>2295</v>
      </c>
      <c r="O440" s="5">
        <v>68842</v>
      </c>
      <c r="P440" s="27">
        <v>1978.7743333333335</v>
      </c>
      <c r="Q440" s="28">
        <v>59363.23</v>
      </c>
      <c r="R440" s="5">
        <v>2295</v>
      </c>
      <c r="S440" s="5">
        <v>68842</v>
      </c>
      <c r="T440" s="38"/>
    </row>
    <row r="441" spans="1:20" s="12" customFormat="1" ht="22.5" x14ac:dyDescent="0.2">
      <c r="A441" s="49" t="s">
        <v>16</v>
      </c>
      <c r="B441" s="50" t="s">
        <v>1656</v>
      </c>
      <c r="C441" s="51" t="s">
        <v>18</v>
      </c>
      <c r="D441" s="51">
        <v>1</v>
      </c>
      <c r="E441" s="52" t="e">
        <v>#N/A</v>
      </c>
      <c r="F441" s="53" t="s">
        <v>1657</v>
      </c>
      <c r="G441" s="53" t="e">
        <v>#N/A</v>
      </c>
      <c r="H441" s="54" t="s">
        <v>1658</v>
      </c>
      <c r="I441" s="49" t="s">
        <v>1659</v>
      </c>
      <c r="J441" s="49" t="s">
        <v>33</v>
      </c>
      <c r="K441" s="49" t="s">
        <v>1660</v>
      </c>
      <c r="L441" s="4">
        <v>6903</v>
      </c>
      <c r="M441" s="4">
        <v>6903</v>
      </c>
      <c r="N441" s="5">
        <v>7389.6615000000002</v>
      </c>
      <c r="O441" s="5">
        <v>7389.6615000000002</v>
      </c>
      <c r="P441" s="6">
        <v>7900</v>
      </c>
      <c r="Q441" s="13">
        <v>7900</v>
      </c>
      <c r="R441" s="5">
        <f t="shared" ref="R441:R457" si="52">(N441+P441)/2</f>
        <v>7644.8307500000001</v>
      </c>
      <c r="S441" s="8">
        <f t="shared" ref="S441:S457" si="53">(O441+Q441)/2</f>
        <v>7644.8307500000001</v>
      </c>
      <c r="T441" s="38"/>
    </row>
    <row r="442" spans="1:20" s="12" customFormat="1" ht="22.5" x14ac:dyDescent="0.2">
      <c r="A442" s="49" t="s">
        <v>16</v>
      </c>
      <c r="B442" s="50" t="s">
        <v>1661</v>
      </c>
      <c r="C442" s="51" t="s">
        <v>18</v>
      </c>
      <c r="D442" s="51">
        <v>1</v>
      </c>
      <c r="E442" s="52" t="e">
        <v>#N/A</v>
      </c>
      <c r="F442" s="53" t="s">
        <v>1657</v>
      </c>
      <c r="G442" s="53" t="e">
        <v>#N/A</v>
      </c>
      <c r="H442" s="54" t="s">
        <v>1658</v>
      </c>
      <c r="I442" s="49" t="s">
        <v>1659</v>
      </c>
      <c r="J442" s="49" t="s">
        <v>33</v>
      </c>
      <c r="K442" s="49" t="s">
        <v>1660</v>
      </c>
      <c r="L442" s="4">
        <v>6695</v>
      </c>
      <c r="M442" s="4">
        <v>6695</v>
      </c>
      <c r="N442" s="5">
        <v>7166.9974999999995</v>
      </c>
      <c r="O442" s="5">
        <v>7166.9974999999995</v>
      </c>
      <c r="P442" s="6">
        <v>7900</v>
      </c>
      <c r="Q442" s="13">
        <v>7900</v>
      </c>
      <c r="R442" s="5">
        <f t="shared" si="52"/>
        <v>7533.4987499999997</v>
      </c>
      <c r="S442" s="8">
        <f t="shared" si="53"/>
        <v>7533.4987499999997</v>
      </c>
      <c r="T442" s="38"/>
    </row>
    <row r="443" spans="1:20" s="12" customFormat="1" ht="22.5" x14ac:dyDescent="0.2">
      <c r="A443" s="49" t="s">
        <v>16</v>
      </c>
      <c r="B443" s="50" t="s">
        <v>1662</v>
      </c>
      <c r="C443" s="51" t="s">
        <v>18</v>
      </c>
      <c r="D443" s="51">
        <v>1</v>
      </c>
      <c r="E443" s="52" t="e">
        <v>#N/A</v>
      </c>
      <c r="F443" s="53" t="s">
        <v>1657</v>
      </c>
      <c r="G443" s="53" t="e">
        <v>#N/A</v>
      </c>
      <c r="H443" s="54" t="s">
        <v>967</v>
      </c>
      <c r="I443" s="49" t="s">
        <v>1659</v>
      </c>
      <c r="J443" s="49" t="s">
        <v>33</v>
      </c>
      <c r="K443" s="49" t="s">
        <v>1660</v>
      </c>
      <c r="L443" s="4">
        <v>6695</v>
      </c>
      <c r="M443" s="4">
        <v>6695</v>
      </c>
      <c r="N443" s="5">
        <v>7166.9974999999995</v>
      </c>
      <c r="O443" s="5">
        <v>7166.9974999999995</v>
      </c>
      <c r="P443" s="6">
        <v>7900</v>
      </c>
      <c r="Q443" s="13">
        <v>7900</v>
      </c>
      <c r="R443" s="5">
        <f t="shared" si="52"/>
        <v>7533.4987499999997</v>
      </c>
      <c r="S443" s="8">
        <f t="shared" si="53"/>
        <v>7533.4987499999997</v>
      </c>
      <c r="T443" s="38"/>
    </row>
    <row r="444" spans="1:20" s="12" customFormat="1" ht="22.5" x14ac:dyDescent="0.2">
      <c r="A444" s="49" t="s">
        <v>16</v>
      </c>
      <c r="B444" s="50" t="s">
        <v>1663</v>
      </c>
      <c r="C444" s="51" t="s">
        <v>921</v>
      </c>
      <c r="D444" s="51">
        <v>1</v>
      </c>
      <c r="E444" s="52" t="e">
        <v>#N/A</v>
      </c>
      <c r="F444" s="53" t="s">
        <v>1664</v>
      </c>
      <c r="G444" s="53" t="e">
        <v>#N/A</v>
      </c>
      <c r="H444" s="54" t="s">
        <v>1665</v>
      </c>
      <c r="I444" s="49" t="s">
        <v>924</v>
      </c>
      <c r="J444" s="49" t="s">
        <v>33</v>
      </c>
      <c r="K444" s="49" t="s">
        <v>1660</v>
      </c>
      <c r="L444" s="4">
        <v>46414</v>
      </c>
      <c r="M444" s="4">
        <v>46414</v>
      </c>
      <c r="N444" s="5">
        <v>49686.186999999998</v>
      </c>
      <c r="O444" s="5">
        <v>49686.186999999998</v>
      </c>
      <c r="P444" s="6">
        <v>53568</v>
      </c>
      <c r="Q444" s="7">
        <v>53568</v>
      </c>
      <c r="R444" s="5">
        <f t="shared" si="52"/>
        <v>51627.093500000003</v>
      </c>
      <c r="S444" s="8">
        <f t="shared" si="53"/>
        <v>51627.093500000003</v>
      </c>
      <c r="T444" s="38"/>
    </row>
    <row r="445" spans="1:20" s="12" customFormat="1" ht="22.5" x14ac:dyDescent="0.2">
      <c r="A445" s="49" t="s">
        <v>16</v>
      </c>
      <c r="B445" s="50" t="s">
        <v>1666</v>
      </c>
      <c r="C445" s="51" t="s">
        <v>18</v>
      </c>
      <c r="D445" s="51">
        <v>1</v>
      </c>
      <c r="E445" s="52" t="e">
        <v>#N/A</v>
      </c>
      <c r="F445" s="53" t="s">
        <v>1667</v>
      </c>
      <c r="G445" s="53" t="e">
        <v>#N/A</v>
      </c>
      <c r="H445" s="54" t="s">
        <v>1593</v>
      </c>
      <c r="I445" s="49" t="s">
        <v>1659</v>
      </c>
      <c r="J445" s="49" t="s">
        <v>33</v>
      </c>
      <c r="K445" s="49" t="s">
        <v>1660</v>
      </c>
      <c r="L445" s="4">
        <v>7728</v>
      </c>
      <c r="M445" s="4">
        <v>7728</v>
      </c>
      <c r="N445" s="5">
        <v>8272.8240000000005</v>
      </c>
      <c r="O445" s="5">
        <v>8272.8240000000005</v>
      </c>
      <c r="P445" s="6">
        <v>8660.17</v>
      </c>
      <c r="Q445" s="7">
        <v>8660.17</v>
      </c>
      <c r="R445" s="5">
        <f t="shared" si="52"/>
        <v>8466.4969999999994</v>
      </c>
      <c r="S445" s="8">
        <f t="shared" si="53"/>
        <v>8466.4969999999994</v>
      </c>
      <c r="T445" s="38"/>
    </row>
    <row r="446" spans="1:20" s="12" customFormat="1" ht="22.5" x14ac:dyDescent="0.2">
      <c r="A446" s="49" t="s">
        <v>16</v>
      </c>
      <c r="B446" s="50" t="s">
        <v>1668</v>
      </c>
      <c r="C446" s="51" t="s">
        <v>921</v>
      </c>
      <c r="D446" s="51">
        <v>1</v>
      </c>
      <c r="E446" s="52" t="s">
        <v>1669</v>
      </c>
      <c r="F446" s="53" t="s">
        <v>1670</v>
      </c>
      <c r="G446" s="53" t="e">
        <v>#N/A</v>
      </c>
      <c r="H446" s="54" t="s">
        <v>1665</v>
      </c>
      <c r="I446" s="49" t="s">
        <v>924</v>
      </c>
      <c r="J446" s="49" t="s">
        <v>33</v>
      </c>
      <c r="K446" s="49" t="s">
        <v>1660</v>
      </c>
      <c r="L446" s="4">
        <v>44111</v>
      </c>
      <c r="M446" s="4">
        <v>44111</v>
      </c>
      <c r="N446" s="5">
        <v>47220.825499999999</v>
      </c>
      <c r="O446" s="5">
        <v>47220.825499999999</v>
      </c>
      <c r="P446" s="6">
        <v>49804</v>
      </c>
      <c r="Q446" s="7">
        <v>49804</v>
      </c>
      <c r="R446" s="5">
        <f t="shared" si="52"/>
        <v>48512.412750000003</v>
      </c>
      <c r="S446" s="8">
        <f t="shared" si="53"/>
        <v>48512.412750000003</v>
      </c>
      <c r="T446" s="38"/>
    </row>
    <row r="447" spans="1:20" s="12" customFormat="1" ht="22.5" x14ac:dyDescent="0.2">
      <c r="A447" s="49" t="s">
        <v>16</v>
      </c>
      <c r="B447" s="50" t="s">
        <v>1671</v>
      </c>
      <c r="C447" s="51" t="s">
        <v>921</v>
      </c>
      <c r="D447" s="51">
        <v>1</v>
      </c>
      <c r="E447" s="52" t="s">
        <v>1672</v>
      </c>
      <c r="F447" s="53" t="s">
        <v>1670</v>
      </c>
      <c r="G447" s="53" t="e">
        <v>#N/A</v>
      </c>
      <c r="H447" s="54" t="s">
        <v>1665</v>
      </c>
      <c r="I447" s="49" t="s">
        <v>924</v>
      </c>
      <c r="J447" s="49" t="s">
        <v>33</v>
      </c>
      <c r="K447" s="49" t="s">
        <v>1660</v>
      </c>
      <c r="L447" s="4">
        <v>43153</v>
      </c>
      <c r="M447" s="4">
        <v>43153</v>
      </c>
      <c r="N447" s="5">
        <v>46195.286500000002</v>
      </c>
      <c r="O447" s="5">
        <v>46195.286500000002</v>
      </c>
      <c r="P447" s="6">
        <v>49804</v>
      </c>
      <c r="Q447" s="7">
        <v>49804</v>
      </c>
      <c r="R447" s="5">
        <f t="shared" si="52"/>
        <v>47999.643250000001</v>
      </c>
      <c r="S447" s="8">
        <f t="shared" si="53"/>
        <v>47999.643250000001</v>
      </c>
      <c r="T447" s="38"/>
    </row>
    <row r="448" spans="1:20" s="12" customFormat="1" ht="22.5" x14ac:dyDescent="0.2">
      <c r="A448" s="49" t="s">
        <v>16</v>
      </c>
      <c r="B448" s="50" t="s">
        <v>1673</v>
      </c>
      <c r="C448" s="51" t="s">
        <v>921</v>
      </c>
      <c r="D448" s="51">
        <v>1</v>
      </c>
      <c r="E448" s="52" t="s">
        <v>1674</v>
      </c>
      <c r="F448" s="52" t="e">
        <v>#N/A</v>
      </c>
      <c r="G448" s="53" t="e">
        <v>#N/A</v>
      </c>
      <c r="H448" s="54" t="s">
        <v>1665</v>
      </c>
      <c r="I448" s="49" t="s">
        <v>924</v>
      </c>
      <c r="J448" s="49" t="s">
        <v>33</v>
      </c>
      <c r="K448" s="49" t="s">
        <v>1660</v>
      </c>
      <c r="L448" s="4">
        <v>43153</v>
      </c>
      <c r="M448" s="4">
        <v>43153</v>
      </c>
      <c r="N448" s="5">
        <v>46195.286500000002</v>
      </c>
      <c r="O448" s="5">
        <v>46195.286500000002</v>
      </c>
      <c r="P448" s="6">
        <v>49804</v>
      </c>
      <c r="Q448" s="7">
        <v>49804</v>
      </c>
      <c r="R448" s="5">
        <f t="shared" si="52"/>
        <v>47999.643250000001</v>
      </c>
      <c r="S448" s="8">
        <f t="shared" si="53"/>
        <v>47999.643250000001</v>
      </c>
      <c r="T448" s="38"/>
    </row>
    <row r="449" spans="1:20" s="12" customFormat="1" ht="45" x14ac:dyDescent="0.2">
      <c r="A449" s="49" t="s">
        <v>16</v>
      </c>
      <c r="B449" s="50" t="s">
        <v>1675</v>
      </c>
      <c r="C449" s="51" t="s">
        <v>18</v>
      </c>
      <c r="D449" s="51">
        <v>1</v>
      </c>
      <c r="E449" s="52" t="e">
        <v>#N/A</v>
      </c>
      <c r="F449" s="53" t="s">
        <v>1676</v>
      </c>
      <c r="G449" s="53" t="e">
        <v>#N/A</v>
      </c>
      <c r="H449" s="54" t="s">
        <v>1658</v>
      </c>
      <c r="I449" s="49" t="s">
        <v>1659</v>
      </c>
      <c r="J449" s="49" t="s">
        <v>26</v>
      </c>
      <c r="K449" s="49" t="s">
        <v>1660</v>
      </c>
      <c r="L449" s="4">
        <v>6695</v>
      </c>
      <c r="M449" s="4">
        <v>6695</v>
      </c>
      <c r="N449" s="5">
        <v>7166.9974999999995</v>
      </c>
      <c r="O449" s="5">
        <v>7166.9974999999995</v>
      </c>
      <c r="P449" s="6">
        <v>7900</v>
      </c>
      <c r="Q449" s="7">
        <v>7900</v>
      </c>
      <c r="R449" s="5">
        <f t="shared" si="52"/>
        <v>7533.4987499999997</v>
      </c>
      <c r="S449" s="8">
        <f t="shared" si="53"/>
        <v>7533.4987499999997</v>
      </c>
      <c r="T449" s="38"/>
    </row>
    <row r="450" spans="1:20" s="12" customFormat="1" ht="22.5" x14ac:dyDescent="0.2">
      <c r="A450" s="49" t="s">
        <v>16</v>
      </c>
      <c r="B450" s="50" t="s">
        <v>1677</v>
      </c>
      <c r="C450" s="51" t="s">
        <v>180</v>
      </c>
      <c r="D450" s="51">
        <v>10</v>
      </c>
      <c r="E450" s="52" t="s">
        <v>1678</v>
      </c>
      <c r="F450" s="53" t="s">
        <v>1679</v>
      </c>
      <c r="G450" s="53" t="s">
        <v>30</v>
      </c>
      <c r="H450" s="54" t="s">
        <v>1680</v>
      </c>
      <c r="I450" s="49" t="s">
        <v>1681</v>
      </c>
      <c r="J450" s="49" t="s">
        <v>33</v>
      </c>
      <c r="K450" s="49" t="s">
        <v>251</v>
      </c>
      <c r="L450" s="4">
        <v>5290.9</v>
      </c>
      <c r="M450" s="4">
        <v>52909</v>
      </c>
      <c r="N450" s="5">
        <v>5663.9084499999999</v>
      </c>
      <c r="O450" s="5">
        <v>56639.084499999997</v>
      </c>
      <c r="P450" s="6">
        <v>5327.1</v>
      </c>
      <c r="Q450" s="7">
        <v>53271</v>
      </c>
      <c r="R450" s="5">
        <f t="shared" si="52"/>
        <v>5495.5042250000006</v>
      </c>
      <c r="S450" s="8">
        <f t="shared" si="53"/>
        <v>54955.042249999999</v>
      </c>
      <c r="T450" s="38"/>
    </row>
    <row r="451" spans="1:20" s="12" customFormat="1" ht="22.5" x14ac:dyDescent="0.2">
      <c r="A451" s="49" t="s">
        <v>16</v>
      </c>
      <c r="B451" s="50" t="s">
        <v>1682</v>
      </c>
      <c r="C451" s="51" t="s">
        <v>180</v>
      </c>
      <c r="D451" s="51">
        <v>5</v>
      </c>
      <c r="E451" s="52" t="s">
        <v>1683</v>
      </c>
      <c r="F451" s="53" t="s">
        <v>1684</v>
      </c>
      <c r="G451" s="53" t="s">
        <v>30</v>
      </c>
      <c r="H451" s="54" t="s">
        <v>1680</v>
      </c>
      <c r="I451" s="49" t="s">
        <v>1681</v>
      </c>
      <c r="J451" s="49" t="s">
        <v>33</v>
      </c>
      <c r="K451" s="49" t="s">
        <v>251</v>
      </c>
      <c r="L451" s="4">
        <v>9740.7999999999993</v>
      </c>
      <c r="M451" s="4">
        <v>48704</v>
      </c>
      <c r="N451" s="5">
        <v>10427.526399999999</v>
      </c>
      <c r="O451" s="5">
        <v>52137.631999999998</v>
      </c>
      <c r="P451" s="6">
        <v>10611.583999999999</v>
      </c>
      <c r="Q451" s="7">
        <v>53057.919999999998</v>
      </c>
      <c r="R451" s="5">
        <f t="shared" si="52"/>
        <v>10519.555199999999</v>
      </c>
      <c r="S451" s="8">
        <f t="shared" si="53"/>
        <v>52597.775999999998</v>
      </c>
      <c r="T451" s="38"/>
    </row>
    <row r="452" spans="1:20" s="12" customFormat="1" ht="33.75" x14ac:dyDescent="0.2">
      <c r="A452" s="49" t="s">
        <v>16</v>
      </c>
      <c r="B452" s="50" t="s">
        <v>1685</v>
      </c>
      <c r="C452" s="51" t="s">
        <v>18</v>
      </c>
      <c r="D452" s="51">
        <v>1</v>
      </c>
      <c r="E452" s="52" t="s">
        <v>1686</v>
      </c>
      <c r="F452" s="53" t="s">
        <v>1687</v>
      </c>
      <c r="G452" s="53" t="s">
        <v>30</v>
      </c>
      <c r="H452" s="54" t="s">
        <v>159</v>
      </c>
      <c r="I452" s="49" t="s">
        <v>165</v>
      </c>
      <c r="J452" s="49" t="s">
        <v>33</v>
      </c>
      <c r="K452" s="49" t="s">
        <v>251</v>
      </c>
      <c r="L452" s="4">
        <v>5723</v>
      </c>
      <c r="M452" s="4">
        <v>5723</v>
      </c>
      <c r="N452" s="5">
        <v>6126.4714999999997</v>
      </c>
      <c r="O452" s="5">
        <v>6126.4714999999997</v>
      </c>
      <c r="P452" s="6">
        <v>6642.75</v>
      </c>
      <c r="Q452" s="7">
        <v>6642.75</v>
      </c>
      <c r="R452" s="5">
        <f t="shared" si="52"/>
        <v>6384.6107499999998</v>
      </c>
      <c r="S452" s="8">
        <f t="shared" si="53"/>
        <v>6384.6107499999998</v>
      </c>
      <c r="T452" s="38"/>
    </row>
    <row r="453" spans="1:20" s="12" customFormat="1" ht="33.75" x14ac:dyDescent="0.2">
      <c r="A453" s="49" t="s">
        <v>16</v>
      </c>
      <c r="B453" s="50" t="s">
        <v>1688</v>
      </c>
      <c r="C453" s="51" t="s">
        <v>18</v>
      </c>
      <c r="D453" s="51">
        <v>1</v>
      </c>
      <c r="E453" s="52" t="e">
        <v>#N/A</v>
      </c>
      <c r="F453" s="53" t="s">
        <v>1687</v>
      </c>
      <c r="G453" s="53" t="e">
        <v>#N/A</v>
      </c>
      <c r="H453" s="54" t="s">
        <v>159</v>
      </c>
      <c r="I453" s="49" t="s">
        <v>165</v>
      </c>
      <c r="J453" s="49" t="s">
        <v>33</v>
      </c>
      <c r="K453" s="49" t="s">
        <v>251</v>
      </c>
      <c r="L453" s="4">
        <v>5723</v>
      </c>
      <c r="M453" s="4">
        <v>5723</v>
      </c>
      <c r="N453" s="5">
        <v>6126.4714999999997</v>
      </c>
      <c r="O453" s="5">
        <v>6126.4714999999997</v>
      </c>
      <c r="P453" s="6">
        <v>6642.75</v>
      </c>
      <c r="Q453" s="7">
        <v>6642.75</v>
      </c>
      <c r="R453" s="5">
        <f t="shared" si="52"/>
        <v>6384.6107499999998</v>
      </c>
      <c r="S453" s="8">
        <f t="shared" si="53"/>
        <v>6384.6107499999998</v>
      </c>
      <c r="T453" s="38"/>
    </row>
    <row r="454" spans="1:20" s="12" customFormat="1" ht="33.75" x14ac:dyDescent="0.2">
      <c r="A454" s="49" t="s">
        <v>16</v>
      </c>
      <c r="B454" s="50" t="s">
        <v>1689</v>
      </c>
      <c r="C454" s="51" t="s">
        <v>18</v>
      </c>
      <c r="D454" s="51">
        <v>1</v>
      </c>
      <c r="E454" s="52" t="s">
        <v>1690</v>
      </c>
      <c r="F454" s="53" t="s">
        <v>1687</v>
      </c>
      <c r="G454" s="53" t="s">
        <v>30</v>
      </c>
      <c r="H454" s="54" t="s">
        <v>1691</v>
      </c>
      <c r="I454" s="49" t="s">
        <v>165</v>
      </c>
      <c r="J454" s="49" t="s">
        <v>33</v>
      </c>
      <c r="K454" s="49" t="s">
        <v>251</v>
      </c>
      <c r="L454" s="4">
        <v>5551</v>
      </c>
      <c r="M454" s="4">
        <v>5551</v>
      </c>
      <c r="N454" s="5">
        <v>5942.3455000000004</v>
      </c>
      <c r="O454" s="5">
        <v>5942.3455000000004</v>
      </c>
      <c r="P454" s="6">
        <v>6642.75</v>
      </c>
      <c r="Q454" s="7">
        <v>6642.75</v>
      </c>
      <c r="R454" s="5">
        <f t="shared" si="52"/>
        <v>6292.5477499999997</v>
      </c>
      <c r="S454" s="8">
        <f t="shared" si="53"/>
        <v>6292.5477499999997</v>
      </c>
      <c r="T454" s="38"/>
    </row>
    <row r="455" spans="1:20" s="12" customFormat="1" ht="22.5" x14ac:dyDescent="0.2">
      <c r="A455" s="49" t="s">
        <v>16</v>
      </c>
      <c r="B455" s="50" t="s">
        <v>1692</v>
      </c>
      <c r="C455" s="51" t="s">
        <v>18</v>
      </c>
      <c r="D455" s="51">
        <v>1</v>
      </c>
      <c r="E455" s="52" t="s">
        <v>1693</v>
      </c>
      <c r="F455" s="53" t="s">
        <v>1687</v>
      </c>
      <c r="G455" s="53" t="s">
        <v>30</v>
      </c>
      <c r="H455" s="54" t="s">
        <v>1691</v>
      </c>
      <c r="I455" s="49" t="s">
        <v>1659</v>
      </c>
      <c r="J455" s="49" t="s">
        <v>33</v>
      </c>
      <c r="K455" s="49" t="s">
        <v>251</v>
      </c>
      <c r="L455" s="4">
        <v>5723</v>
      </c>
      <c r="M455" s="4">
        <v>5723</v>
      </c>
      <c r="N455" s="5">
        <v>6126.4714999999997</v>
      </c>
      <c r="O455" s="5">
        <v>6126.4714999999997</v>
      </c>
      <c r="P455" s="6">
        <v>6642.75</v>
      </c>
      <c r="Q455" s="7">
        <v>6642.75</v>
      </c>
      <c r="R455" s="5">
        <f t="shared" si="52"/>
        <v>6384.6107499999998</v>
      </c>
      <c r="S455" s="8">
        <f t="shared" si="53"/>
        <v>6384.6107499999998</v>
      </c>
      <c r="T455" s="38"/>
    </row>
    <row r="456" spans="1:20" s="12" customFormat="1" ht="33.75" x14ac:dyDescent="0.2">
      <c r="A456" s="49" t="s">
        <v>16</v>
      </c>
      <c r="B456" s="50" t="s">
        <v>1694</v>
      </c>
      <c r="C456" s="51" t="s">
        <v>180</v>
      </c>
      <c r="D456" s="51">
        <v>60</v>
      </c>
      <c r="E456" s="52" t="s">
        <v>1695</v>
      </c>
      <c r="F456" s="53" t="s">
        <v>1696</v>
      </c>
      <c r="G456" s="53" t="s">
        <v>30</v>
      </c>
      <c r="H456" s="54" t="s">
        <v>1434</v>
      </c>
      <c r="I456" s="49" t="s">
        <v>41</v>
      </c>
      <c r="J456" s="49" t="s">
        <v>33</v>
      </c>
      <c r="K456" s="49" t="s">
        <v>540</v>
      </c>
      <c r="L456" s="4">
        <v>4583.916666666667</v>
      </c>
      <c r="M456" s="4">
        <v>275035</v>
      </c>
      <c r="N456" s="5">
        <v>4907.0827916666667</v>
      </c>
      <c r="O456" s="5">
        <v>294424.96750000003</v>
      </c>
      <c r="P456" s="6">
        <v>5384.1125000000002</v>
      </c>
      <c r="Q456" s="7">
        <v>323046.75</v>
      </c>
      <c r="R456" s="5">
        <f t="shared" si="52"/>
        <v>5145.5976458333334</v>
      </c>
      <c r="S456" s="8">
        <f t="shared" si="53"/>
        <v>308735.85875000001</v>
      </c>
      <c r="T456" s="38"/>
    </row>
    <row r="457" spans="1:20" s="12" customFormat="1" ht="45" x14ac:dyDescent="0.2">
      <c r="A457" s="49" t="s">
        <v>16</v>
      </c>
      <c r="B457" s="50" t="s">
        <v>1697</v>
      </c>
      <c r="C457" s="51" t="s">
        <v>180</v>
      </c>
      <c r="D457" s="51">
        <v>60</v>
      </c>
      <c r="E457" s="52" t="s">
        <v>1698</v>
      </c>
      <c r="F457" s="53" t="s">
        <v>1699</v>
      </c>
      <c r="G457" s="53" t="s">
        <v>30</v>
      </c>
      <c r="H457" s="54" t="s">
        <v>1434</v>
      </c>
      <c r="I457" s="49" t="s">
        <v>41</v>
      </c>
      <c r="J457" s="49" t="s">
        <v>33</v>
      </c>
      <c r="K457" s="49" t="s">
        <v>1700</v>
      </c>
      <c r="L457" s="4">
        <v>4725.7</v>
      </c>
      <c r="M457" s="4">
        <v>283542</v>
      </c>
      <c r="N457" s="5">
        <v>5058.8618499999993</v>
      </c>
      <c r="O457" s="5">
        <v>303531.71100000001</v>
      </c>
      <c r="P457" s="6">
        <v>5384.1125000000002</v>
      </c>
      <c r="Q457" s="7">
        <v>323046.75</v>
      </c>
      <c r="R457" s="5">
        <f t="shared" si="52"/>
        <v>5221.4871750000002</v>
      </c>
      <c r="S457" s="8">
        <f t="shared" si="53"/>
        <v>313289.23050000001</v>
      </c>
      <c r="T457" s="38"/>
    </row>
    <row r="458" spans="1:20" s="12" customFormat="1" ht="33.75" x14ac:dyDescent="0.2">
      <c r="A458" s="49" t="s">
        <v>178</v>
      </c>
      <c r="B458" s="50" t="s">
        <v>1701</v>
      </c>
      <c r="C458" s="51" t="s">
        <v>180</v>
      </c>
      <c r="D458" s="51">
        <v>30</v>
      </c>
      <c r="E458" s="52" t="s">
        <v>1702</v>
      </c>
      <c r="F458" s="53" t="s">
        <v>1703</v>
      </c>
      <c r="G458" s="53" t="s">
        <v>30</v>
      </c>
      <c r="H458" s="54" t="s">
        <v>1434</v>
      </c>
      <c r="I458" s="49" t="s">
        <v>41</v>
      </c>
      <c r="J458" s="49" t="s">
        <v>33</v>
      </c>
      <c r="K458" s="49" t="s">
        <v>540</v>
      </c>
      <c r="L458" s="4">
        <v>4633.833333333333</v>
      </c>
      <c r="M458" s="4">
        <v>139015</v>
      </c>
      <c r="N458" s="5">
        <v>3741</v>
      </c>
      <c r="O458" s="5">
        <v>112245</v>
      </c>
      <c r="P458" s="27">
        <v>3729.4053333333336</v>
      </c>
      <c r="Q458" s="28">
        <v>111882.16</v>
      </c>
      <c r="R458" s="5">
        <v>3741</v>
      </c>
      <c r="S458" s="5">
        <v>112245</v>
      </c>
      <c r="T458" s="38"/>
    </row>
    <row r="459" spans="1:20" s="12" customFormat="1" ht="22.5" x14ac:dyDescent="0.2">
      <c r="A459" s="49" t="s">
        <v>16</v>
      </c>
      <c r="B459" s="50" t="s">
        <v>1704</v>
      </c>
      <c r="C459" s="51" t="s">
        <v>180</v>
      </c>
      <c r="D459" s="51">
        <v>30</v>
      </c>
      <c r="E459" s="52" t="e">
        <v>#N/A</v>
      </c>
      <c r="F459" s="53" t="s">
        <v>1705</v>
      </c>
      <c r="G459" s="53" t="e">
        <v>#N/A</v>
      </c>
      <c r="H459" s="54" t="s">
        <v>1706</v>
      </c>
      <c r="I459" s="49" t="s">
        <v>115</v>
      </c>
      <c r="J459" s="49" t="s">
        <v>33</v>
      </c>
      <c r="K459" s="49" t="s">
        <v>184</v>
      </c>
      <c r="L459" s="4">
        <v>2555.4</v>
      </c>
      <c r="M459" s="4">
        <v>76662</v>
      </c>
      <c r="N459" s="5">
        <v>2735.5556999999999</v>
      </c>
      <c r="O459" s="5">
        <v>82066.671000000002</v>
      </c>
      <c r="P459" s="6">
        <v>2984.4426666666668</v>
      </c>
      <c r="Q459" s="7">
        <v>89533.28</v>
      </c>
      <c r="R459" s="5">
        <f t="shared" ref="R459:R472" si="54">(N459+P459)/2</f>
        <v>2859.9991833333333</v>
      </c>
      <c r="S459" s="8">
        <f t="shared" ref="S459:S472" si="55">(O459+Q459)/2</f>
        <v>85799.9755</v>
      </c>
      <c r="T459" s="38"/>
    </row>
    <row r="460" spans="1:20" s="12" customFormat="1" ht="22.5" x14ac:dyDescent="0.2">
      <c r="A460" s="49" t="s">
        <v>16</v>
      </c>
      <c r="B460" s="50" t="s">
        <v>1707</v>
      </c>
      <c r="C460" s="51" t="s">
        <v>180</v>
      </c>
      <c r="D460" s="51">
        <v>30</v>
      </c>
      <c r="E460" s="52" t="s">
        <v>1708</v>
      </c>
      <c r="F460" s="53" t="s">
        <v>1709</v>
      </c>
      <c r="G460" s="53" t="s">
        <v>77</v>
      </c>
      <c r="H460" s="54" t="s">
        <v>1706</v>
      </c>
      <c r="I460" s="49" t="s">
        <v>115</v>
      </c>
      <c r="J460" s="49" t="s">
        <v>33</v>
      </c>
      <c r="K460" s="49" t="s">
        <v>529</v>
      </c>
      <c r="L460" s="4">
        <v>2139.4333333333334</v>
      </c>
      <c r="M460" s="4">
        <v>64183</v>
      </c>
      <c r="N460" s="5">
        <v>2290.2633833333334</v>
      </c>
      <c r="O460" s="5">
        <v>68707.901500000007</v>
      </c>
      <c r="P460" s="6">
        <v>2205.375</v>
      </c>
      <c r="Q460" s="7">
        <v>66161.25</v>
      </c>
      <c r="R460" s="5">
        <f t="shared" si="54"/>
        <v>2247.8191916666665</v>
      </c>
      <c r="S460" s="8">
        <f t="shared" si="55"/>
        <v>67434.575750000004</v>
      </c>
      <c r="T460" s="38"/>
    </row>
    <row r="461" spans="1:20" s="12" customFormat="1" ht="22.5" x14ac:dyDescent="0.2">
      <c r="A461" s="49" t="s">
        <v>16</v>
      </c>
      <c r="B461" s="50" t="s">
        <v>1710</v>
      </c>
      <c r="C461" s="51" t="s">
        <v>180</v>
      </c>
      <c r="D461" s="51">
        <v>50</v>
      </c>
      <c r="E461" s="52" t="s">
        <v>1711</v>
      </c>
      <c r="F461" s="53" t="s">
        <v>1709</v>
      </c>
      <c r="G461" s="53" t="s">
        <v>77</v>
      </c>
      <c r="H461" s="54" t="s">
        <v>1706</v>
      </c>
      <c r="I461" s="49" t="s">
        <v>115</v>
      </c>
      <c r="J461" s="49" t="s">
        <v>33</v>
      </c>
      <c r="K461" s="49" t="s">
        <v>529</v>
      </c>
      <c r="L461" s="4">
        <v>1568.8</v>
      </c>
      <c r="M461" s="4">
        <v>78440</v>
      </c>
      <c r="N461" s="5">
        <v>1679.4004</v>
      </c>
      <c r="O461" s="5">
        <v>83970.02</v>
      </c>
      <c r="P461" s="6">
        <v>1685.7</v>
      </c>
      <c r="Q461" s="7">
        <v>84285</v>
      </c>
      <c r="R461" s="5">
        <f t="shared" si="54"/>
        <v>1682.5502000000001</v>
      </c>
      <c r="S461" s="8">
        <f t="shared" si="55"/>
        <v>84127.510000000009</v>
      </c>
      <c r="T461" s="38"/>
    </row>
    <row r="462" spans="1:20" s="12" customFormat="1" ht="45" x14ac:dyDescent="0.2">
      <c r="A462" s="49" t="s">
        <v>16</v>
      </c>
      <c r="B462" s="58" t="s">
        <v>1712</v>
      </c>
      <c r="C462" s="51" t="s">
        <v>70</v>
      </c>
      <c r="D462" s="51">
        <v>1</v>
      </c>
      <c r="E462" s="52" t="e">
        <v>#N/A</v>
      </c>
      <c r="F462" s="53" t="s">
        <v>1713</v>
      </c>
      <c r="G462" s="53" t="e">
        <v>#N/A</v>
      </c>
      <c r="H462" s="54" t="s">
        <v>120</v>
      </c>
      <c r="I462" s="49" t="s">
        <v>121</v>
      </c>
      <c r="J462" s="49" t="s">
        <v>26</v>
      </c>
      <c r="K462" s="49" t="s">
        <v>457</v>
      </c>
      <c r="L462" s="4">
        <v>126231</v>
      </c>
      <c r="M462" s="4">
        <v>126231</v>
      </c>
      <c r="N462" s="5">
        <v>135130.2855</v>
      </c>
      <c r="O462" s="5">
        <v>135130.2855</v>
      </c>
      <c r="P462" s="6">
        <v>133370.25</v>
      </c>
      <c r="Q462" s="7">
        <v>133370.25</v>
      </c>
      <c r="R462" s="5">
        <f t="shared" si="54"/>
        <v>134250.26775</v>
      </c>
      <c r="S462" s="8">
        <f t="shared" si="55"/>
        <v>134250.26775</v>
      </c>
      <c r="T462" s="38"/>
    </row>
    <row r="463" spans="1:20" s="12" customFormat="1" ht="45" x14ac:dyDescent="0.2">
      <c r="A463" s="49" t="s">
        <v>16</v>
      </c>
      <c r="B463" s="50" t="s">
        <v>1714</v>
      </c>
      <c r="C463" s="51" t="s">
        <v>70</v>
      </c>
      <c r="D463" s="51">
        <v>1</v>
      </c>
      <c r="E463" s="52" t="s">
        <v>1715</v>
      </c>
      <c r="F463" s="53" t="s">
        <v>1716</v>
      </c>
      <c r="G463" s="53" t="s">
        <v>30</v>
      </c>
      <c r="H463" s="54" t="s">
        <v>120</v>
      </c>
      <c r="I463" s="49" t="s">
        <v>121</v>
      </c>
      <c r="J463" s="49" t="s">
        <v>26</v>
      </c>
      <c r="K463" s="49" t="s">
        <v>457</v>
      </c>
      <c r="L463" s="4">
        <v>107398</v>
      </c>
      <c r="M463" s="4">
        <v>107398</v>
      </c>
      <c r="N463" s="5">
        <v>114969.55899999999</v>
      </c>
      <c r="O463" s="5">
        <v>114969.55899999999</v>
      </c>
      <c r="P463" s="6">
        <v>121799.25</v>
      </c>
      <c r="Q463" s="7">
        <v>121799.25</v>
      </c>
      <c r="R463" s="5">
        <f t="shared" si="54"/>
        <v>118384.4045</v>
      </c>
      <c r="S463" s="8">
        <f t="shared" si="55"/>
        <v>118384.4045</v>
      </c>
      <c r="T463" s="38"/>
    </row>
    <row r="464" spans="1:20" s="12" customFormat="1" ht="67.5" x14ac:dyDescent="0.2">
      <c r="A464" s="49" t="s">
        <v>16</v>
      </c>
      <c r="B464" s="50" t="s">
        <v>1717</v>
      </c>
      <c r="C464" s="51" t="s">
        <v>180</v>
      </c>
      <c r="D464" s="51">
        <v>1</v>
      </c>
      <c r="E464" s="52" t="s">
        <v>1718</v>
      </c>
      <c r="F464" s="53" t="s">
        <v>1719</v>
      </c>
      <c r="G464" s="53" t="s">
        <v>77</v>
      </c>
      <c r="H464" s="54" t="s">
        <v>1720</v>
      </c>
      <c r="I464" s="49" t="s">
        <v>952</v>
      </c>
      <c r="J464" s="49" t="s">
        <v>1721</v>
      </c>
      <c r="K464" s="49" t="s">
        <v>1722</v>
      </c>
      <c r="L464" s="4">
        <v>10000</v>
      </c>
      <c r="M464" s="4">
        <v>10000</v>
      </c>
      <c r="N464" s="5">
        <v>10705</v>
      </c>
      <c r="O464" s="5">
        <v>10705</v>
      </c>
      <c r="P464" s="6">
        <v>13906.91</v>
      </c>
      <c r="Q464" s="7">
        <v>13906.91</v>
      </c>
      <c r="R464" s="5">
        <f t="shared" si="54"/>
        <v>12305.955</v>
      </c>
      <c r="S464" s="8">
        <f t="shared" si="55"/>
        <v>12305.955</v>
      </c>
      <c r="T464" s="38"/>
    </row>
    <row r="465" spans="1:20" s="12" customFormat="1" ht="22.5" x14ac:dyDescent="0.2">
      <c r="A465" s="49" t="s">
        <v>16</v>
      </c>
      <c r="B465" s="50" t="s">
        <v>1723</v>
      </c>
      <c r="C465" s="51" t="s">
        <v>180</v>
      </c>
      <c r="D465" s="51">
        <v>6</v>
      </c>
      <c r="E465" s="52" t="s">
        <v>1724</v>
      </c>
      <c r="F465" s="53" t="s">
        <v>1725</v>
      </c>
      <c r="G465" s="53" t="s">
        <v>30</v>
      </c>
      <c r="H465" s="54" t="s">
        <v>710</v>
      </c>
      <c r="I465" s="49" t="s">
        <v>1726</v>
      </c>
      <c r="J465" s="49" t="s">
        <v>33</v>
      </c>
      <c r="K465" s="56" t="s">
        <v>580</v>
      </c>
      <c r="L465" s="4">
        <v>12144.833333333299</v>
      </c>
      <c r="M465" s="4">
        <v>72868.999999999796</v>
      </c>
      <c r="N465" s="5">
        <v>13001.044083333298</v>
      </c>
      <c r="O465" s="5">
        <v>78006.264499999786</v>
      </c>
      <c r="P465" s="6">
        <v>13064.595000000001</v>
      </c>
      <c r="Q465" s="7">
        <v>78387.570000000007</v>
      </c>
      <c r="R465" s="5">
        <f t="shared" si="54"/>
        <v>13032.819541666649</v>
      </c>
      <c r="S465" s="8">
        <f t="shared" si="55"/>
        <v>78196.917249999897</v>
      </c>
      <c r="T465" s="38"/>
    </row>
    <row r="466" spans="1:20" s="12" customFormat="1" ht="22.5" x14ac:dyDescent="0.2">
      <c r="A466" s="49" t="s">
        <v>16</v>
      </c>
      <c r="B466" s="50" t="s">
        <v>1727</v>
      </c>
      <c r="C466" s="51" t="s">
        <v>180</v>
      </c>
      <c r="D466" s="51">
        <v>7</v>
      </c>
      <c r="E466" s="52" t="s">
        <v>1728</v>
      </c>
      <c r="F466" s="53" t="s">
        <v>1729</v>
      </c>
      <c r="G466" s="53" t="s">
        <v>30</v>
      </c>
      <c r="H466" s="54" t="s">
        <v>461</v>
      </c>
      <c r="I466" s="49" t="s">
        <v>41</v>
      </c>
      <c r="J466" s="49" t="s">
        <v>33</v>
      </c>
      <c r="K466" s="49" t="s">
        <v>122</v>
      </c>
      <c r="L466" s="4">
        <v>5045.7142857142899</v>
      </c>
      <c r="M466" s="4">
        <v>35320.000000000029</v>
      </c>
      <c r="N466" s="5">
        <v>5401.4371428571476</v>
      </c>
      <c r="O466" s="5">
        <v>37810.060000000034</v>
      </c>
      <c r="P466" s="6">
        <v>7669.5</v>
      </c>
      <c r="Q466" s="7">
        <v>53686.5</v>
      </c>
      <c r="R466" s="5">
        <f t="shared" si="54"/>
        <v>6535.4685714285733</v>
      </c>
      <c r="S466" s="8">
        <f t="shared" si="55"/>
        <v>45748.280000000013</v>
      </c>
      <c r="T466" s="38"/>
    </row>
    <row r="467" spans="1:20" s="12" customFormat="1" ht="22.5" x14ac:dyDescent="0.2">
      <c r="A467" s="49" t="s">
        <v>16</v>
      </c>
      <c r="B467" s="50" t="s">
        <v>1730</v>
      </c>
      <c r="C467" s="51" t="s">
        <v>180</v>
      </c>
      <c r="D467" s="51">
        <v>30</v>
      </c>
      <c r="E467" s="52" t="s">
        <v>1731</v>
      </c>
      <c r="F467" s="53" t="s">
        <v>1732</v>
      </c>
      <c r="G467" s="53" t="s">
        <v>30</v>
      </c>
      <c r="H467" s="54" t="s">
        <v>1733</v>
      </c>
      <c r="I467" s="49" t="s">
        <v>41</v>
      </c>
      <c r="J467" s="49" t="s">
        <v>33</v>
      </c>
      <c r="K467" s="49" t="s">
        <v>47</v>
      </c>
      <c r="L467" s="4">
        <v>1356.9</v>
      </c>
      <c r="M467" s="4">
        <v>40707</v>
      </c>
      <c r="N467" s="5">
        <v>1452.5614500000001</v>
      </c>
      <c r="O467" s="5">
        <v>43576.843500000003</v>
      </c>
      <c r="P467" s="6">
        <v>1699.5333333333333</v>
      </c>
      <c r="Q467" s="7">
        <v>50986</v>
      </c>
      <c r="R467" s="5">
        <f t="shared" si="54"/>
        <v>1576.0473916666667</v>
      </c>
      <c r="S467" s="8">
        <f t="shared" si="55"/>
        <v>47281.421750000001</v>
      </c>
      <c r="T467" s="38"/>
    </row>
    <row r="468" spans="1:20" s="12" customFormat="1" ht="22.5" x14ac:dyDescent="0.2">
      <c r="A468" s="49" t="s">
        <v>16</v>
      </c>
      <c r="B468" s="50" t="s">
        <v>1734</v>
      </c>
      <c r="C468" s="51" t="s">
        <v>180</v>
      </c>
      <c r="D468" s="51">
        <v>14</v>
      </c>
      <c r="E468" s="52" t="s">
        <v>1735</v>
      </c>
      <c r="F468" s="53" t="s">
        <v>1736</v>
      </c>
      <c r="G468" s="53" t="s">
        <v>30</v>
      </c>
      <c r="H468" s="54" t="s">
        <v>1733</v>
      </c>
      <c r="I468" s="49" t="s">
        <v>41</v>
      </c>
      <c r="J468" s="49" t="s">
        <v>33</v>
      </c>
      <c r="K468" s="49" t="s">
        <v>59</v>
      </c>
      <c r="L468" s="4">
        <v>3554.9285714285702</v>
      </c>
      <c r="M468" s="4">
        <v>49768.999999999985</v>
      </c>
      <c r="N468" s="5">
        <v>3805.5510357142844</v>
      </c>
      <c r="O468" s="5">
        <v>53277.714499999987</v>
      </c>
      <c r="P468" s="6">
        <v>3190.7142857142858</v>
      </c>
      <c r="Q468" s="7">
        <v>44670</v>
      </c>
      <c r="R468" s="5">
        <f t="shared" si="54"/>
        <v>3498.1326607142851</v>
      </c>
      <c r="S468" s="8">
        <f t="shared" si="55"/>
        <v>48973.857249999994</v>
      </c>
      <c r="T468" s="38"/>
    </row>
    <row r="469" spans="1:20" s="12" customFormat="1" ht="22.5" x14ac:dyDescent="0.2">
      <c r="A469" s="49" t="s">
        <v>16</v>
      </c>
      <c r="B469" s="50" t="s">
        <v>1737</v>
      </c>
      <c r="C469" s="51" t="s">
        <v>180</v>
      </c>
      <c r="D469" s="51">
        <v>28</v>
      </c>
      <c r="E469" s="52" t="s">
        <v>1738</v>
      </c>
      <c r="F469" s="53" t="s">
        <v>1739</v>
      </c>
      <c r="G469" s="53" t="s">
        <v>30</v>
      </c>
      <c r="H469" s="54" t="s">
        <v>1351</v>
      </c>
      <c r="I469" s="49" t="s">
        <v>41</v>
      </c>
      <c r="J469" s="49" t="s">
        <v>33</v>
      </c>
      <c r="K469" s="49" t="s">
        <v>47</v>
      </c>
      <c r="L469" s="4">
        <v>1111.5714285714287</v>
      </c>
      <c r="M469" s="4">
        <v>31124</v>
      </c>
      <c r="N469" s="5">
        <v>1189.9372142857144</v>
      </c>
      <c r="O469" s="5">
        <v>33318.241999999998</v>
      </c>
      <c r="P469" s="6">
        <v>1356.4285714285713</v>
      </c>
      <c r="Q469" s="7">
        <v>37980</v>
      </c>
      <c r="R469" s="5">
        <f t="shared" si="54"/>
        <v>1273.1828928571429</v>
      </c>
      <c r="S469" s="8">
        <f t="shared" si="55"/>
        <v>35649.120999999999</v>
      </c>
      <c r="T469" s="38"/>
    </row>
    <row r="470" spans="1:20" s="12" customFormat="1" ht="22.5" x14ac:dyDescent="0.2">
      <c r="A470" s="49" t="s">
        <v>16</v>
      </c>
      <c r="B470" s="50" t="s">
        <v>1740</v>
      </c>
      <c r="C470" s="51" t="s">
        <v>180</v>
      </c>
      <c r="D470" s="51">
        <v>28</v>
      </c>
      <c r="E470" s="52" t="s">
        <v>1741</v>
      </c>
      <c r="F470" s="53" t="s">
        <v>1742</v>
      </c>
      <c r="G470" s="53" t="s">
        <v>77</v>
      </c>
      <c r="H470" s="54" t="s">
        <v>1733</v>
      </c>
      <c r="I470" s="49" t="s">
        <v>41</v>
      </c>
      <c r="J470" s="49" t="s">
        <v>33</v>
      </c>
      <c r="K470" s="49" t="s">
        <v>59</v>
      </c>
      <c r="L470" s="4">
        <v>1019.6071428571429</v>
      </c>
      <c r="M470" s="4">
        <v>28549</v>
      </c>
      <c r="N470" s="5">
        <v>1091.4894464285715</v>
      </c>
      <c r="O470" s="5">
        <v>30561.7045</v>
      </c>
      <c r="P470" s="6">
        <v>1578.6428571428571</v>
      </c>
      <c r="Q470" s="7">
        <v>44202</v>
      </c>
      <c r="R470" s="5">
        <f t="shared" si="54"/>
        <v>1335.0661517857143</v>
      </c>
      <c r="S470" s="8">
        <f t="shared" si="55"/>
        <v>37381.852249999996</v>
      </c>
      <c r="T470" s="38"/>
    </row>
    <row r="471" spans="1:20" s="12" customFormat="1" ht="33.75" x14ac:dyDescent="0.2">
      <c r="A471" s="49" t="s">
        <v>16</v>
      </c>
      <c r="B471" s="50" t="s">
        <v>1743</v>
      </c>
      <c r="C471" s="51" t="s">
        <v>180</v>
      </c>
      <c r="D471" s="51">
        <v>28</v>
      </c>
      <c r="E471" s="52" t="s">
        <v>1744</v>
      </c>
      <c r="F471" s="53" t="s">
        <v>1745</v>
      </c>
      <c r="G471" s="53" t="s">
        <v>30</v>
      </c>
      <c r="H471" s="54" t="s">
        <v>1218</v>
      </c>
      <c r="I471" s="49" t="s">
        <v>115</v>
      </c>
      <c r="J471" s="49" t="s">
        <v>33</v>
      </c>
      <c r="K471" s="49" t="s">
        <v>851</v>
      </c>
      <c r="L471" s="4">
        <v>2891.5</v>
      </c>
      <c r="M471" s="4">
        <v>80962</v>
      </c>
      <c r="N471" s="5">
        <v>3095.3507500000001</v>
      </c>
      <c r="O471" s="5">
        <v>86669.820999999996</v>
      </c>
      <c r="P471" s="6">
        <v>3379.7678571428573</v>
      </c>
      <c r="Q471" s="7">
        <v>94633.5</v>
      </c>
      <c r="R471" s="5">
        <f t="shared" si="54"/>
        <v>3237.5593035714287</v>
      </c>
      <c r="S471" s="8">
        <f t="shared" si="55"/>
        <v>90651.660499999998</v>
      </c>
      <c r="T471" s="38"/>
    </row>
    <row r="472" spans="1:20" s="12" customFormat="1" ht="22.5" x14ac:dyDescent="0.2">
      <c r="A472" s="49" t="s">
        <v>16</v>
      </c>
      <c r="B472" s="50" t="s">
        <v>1746</v>
      </c>
      <c r="C472" s="51" t="s">
        <v>180</v>
      </c>
      <c r="D472" s="51">
        <v>28</v>
      </c>
      <c r="E472" s="52" t="s">
        <v>1747</v>
      </c>
      <c r="F472" s="53" t="s">
        <v>1748</v>
      </c>
      <c r="G472" s="53" t="s">
        <v>30</v>
      </c>
      <c r="H472" s="54" t="s">
        <v>1218</v>
      </c>
      <c r="I472" s="49" t="s">
        <v>115</v>
      </c>
      <c r="J472" s="49" t="s">
        <v>33</v>
      </c>
      <c r="K472" s="49" t="s">
        <v>467</v>
      </c>
      <c r="L472" s="4">
        <v>1166.6428571428571</v>
      </c>
      <c r="M472" s="4">
        <v>32666</v>
      </c>
      <c r="N472" s="5">
        <v>1248.8911785714286</v>
      </c>
      <c r="O472" s="5">
        <v>34968.953000000001</v>
      </c>
      <c r="P472" s="6">
        <v>5576.2232142857147</v>
      </c>
      <c r="Q472" s="7">
        <v>156134.25</v>
      </c>
      <c r="R472" s="5">
        <f t="shared" si="54"/>
        <v>3412.5571964285718</v>
      </c>
      <c r="S472" s="8">
        <f t="shared" si="55"/>
        <v>95551.601500000004</v>
      </c>
      <c r="T472" s="38"/>
    </row>
    <row r="473" spans="1:20" s="12" customFormat="1" ht="22.5" x14ac:dyDescent="0.2">
      <c r="A473" s="49" t="s">
        <v>16</v>
      </c>
      <c r="B473" s="50" t="s">
        <v>1749</v>
      </c>
      <c r="C473" s="51" t="s">
        <v>180</v>
      </c>
      <c r="D473" s="51">
        <v>10</v>
      </c>
      <c r="E473" s="52" t="s">
        <v>1750</v>
      </c>
      <c r="F473" s="53" t="s">
        <v>1751</v>
      </c>
      <c r="G473" s="53" t="s">
        <v>77</v>
      </c>
      <c r="H473" s="54" t="s">
        <v>1218</v>
      </c>
      <c r="I473" s="49" t="s">
        <v>41</v>
      </c>
      <c r="J473" s="49" t="s">
        <v>33</v>
      </c>
      <c r="K473" s="49" t="s">
        <v>47</v>
      </c>
      <c r="L473" s="4">
        <v>1241.7</v>
      </c>
      <c r="M473" s="4">
        <v>12417</v>
      </c>
      <c r="N473" s="5">
        <v>1329.2398499999999</v>
      </c>
      <c r="O473" s="5">
        <v>13292.398499999999</v>
      </c>
      <c r="P473" s="6"/>
      <c r="Q473" s="7" t="s">
        <v>37</v>
      </c>
      <c r="R473" s="5">
        <v>1329</v>
      </c>
      <c r="S473" s="8">
        <v>13292</v>
      </c>
      <c r="T473" s="38"/>
    </row>
    <row r="474" spans="1:20" s="12" customFormat="1" ht="22.5" x14ac:dyDescent="0.2">
      <c r="A474" s="49" t="s">
        <v>16</v>
      </c>
      <c r="B474" s="50" t="s">
        <v>1752</v>
      </c>
      <c r="C474" s="51" t="s">
        <v>180</v>
      </c>
      <c r="D474" s="51">
        <v>10</v>
      </c>
      <c r="E474" s="52" t="s">
        <v>1753</v>
      </c>
      <c r="F474" s="53" t="s">
        <v>1754</v>
      </c>
      <c r="G474" s="53" t="s">
        <v>77</v>
      </c>
      <c r="H474" s="54" t="s">
        <v>1218</v>
      </c>
      <c r="I474" s="49" t="s">
        <v>41</v>
      </c>
      <c r="J474" s="49" t="s">
        <v>33</v>
      </c>
      <c r="K474" s="49" t="s">
        <v>47</v>
      </c>
      <c r="L474" s="4">
        <v>1340.8</v>
      </c>
      <c r="M474" s="4">
        <v>13408</v>
      </c>
      <c r="N474" s="5">
        <v>1435.3263999999999</v>
      </c>
      <c r="O474" s="5">
        <v>14353.263999999999</v>
      </c>
      <c r="P474" s="6"/>
      <c r="Q474" s="7" t="s">
        <v>37</v>
      </c>
      <c r="R474" s="5">
        <v>1435</v>
      </c>
      <c r="S474" s="8">
        <v>14353</v>
      </c>
      <c r="T474" s="38"/>
    </row>
    <row r="475" spans="1:20" s="12" customFormat="1" ht="22.5" x14ac:dyDescent="0.2">
      <c r="A475" s="49" t="s">
        <v>16</v>
      </c>
      <c r="B475" s="50" t="s">
        <v>1755</v>
      </c>
      <c r="C475" s="51" t="s">
        <v>180</v>
      </c>
      <c r="D475" s="51">
        <v>10</v>
      </c>
      <c r="E475" s="52" t="s">
        <v>1756</v>
      </c>
      <c r="F475" s="53" t="s">
        <v>1757</v>
      </c>
      <c r="G475" s="53" t="s">
        <v>77</v>
      </c>
      <c r="H475" s="54" t="s">
        <v>1218</v>
      </c>
      <c r="I475" s="49" t="s">
        <v>41</v>
      </c>
      <c r="J475" s="49" t="s">
        <v>33</v>
      </c>
      <c r="K475" s="49" t="s">
        <v>59</v>
      </c>
      <c r="L475" s="4">
        <v>2790.4</v>
      </c>
      <c r="M475" s="4">
        <v>27904</v>
      </c>
      <c r="N475" s="5">
        <v>2987.1232</v>
      </c>
      <c r="O475" s="5">
        <v>29871.232</v>
      </c>
      <c r="P475" s="6">
        <v>2896.5</v>
      </c>
      <c r="Q475" s="7">
        <v>28965</v>
      </c>
      <c r="R475" s="5">
        <f t="shared" ref="R475:R484" si="56">(N475+P475)/2</f>
        <v>2941.8116</v>
      </c>
      <c r="S475" s="8">
        <f t="shared" ref="S475:S484" si="57">(O475+Q475)/2</f>
        <v>29418.116000000002</v>
      </c>
      <c r="T475" s="38"/>
    </row>
    <row r="476" spans="1:20" s="12" customFormat="1" ht="22.5" x14ac:dyDescent="0.2">
      <c r="A476" s="49" t="s">
        <v>16</v>
      </c>
      <c r="B476" s="50" t="s">
        <v>1758</v>
      </c>
      <c r="C476" s="51" t="s">
        <v>180</v>
      </c>
      <c r="D476" s="51">
        <v>30</v>
      </c>
      <c r="E476" s="52" t="s">
        <v>1759</v>
      </c>
      <c r="F476" s="53" t="s">
        <v>1757</v>
      </c>
      <c r="G476" s="53" t="s">
        <v>77</v>
      </c>
      <c r="H476" s="54" t="s">
        <v>1218</v>
      </c>
      <c r="I476" s="49" t="s">
        <v>41</v>
      </c>
      <c r="J476" s="49" t="s">
        <v>33</v>
      </c>
      <c r="K476" s="49" t="s">
        <v>59</v>
      </c>
      <c r="L476" s="4">
        <v>1616.6666666666667</v>
      </c>
      <c r="M476" s="4">
        <v>48500</v>
      </c>
      <c r="N476" s="5">
        <v>1730.6416666666667</v>
      </c>
      <c r="O476" s="5">
        <v>51919.25</v>
      </c>
      <c r="P476" s="6">
        <v>2060.5666666666666</v>
      </c>
      <c r="Q476" s="7">
        <v>61817</v>
      </c>
      <c r="R476" s="5">
        <f t="shared" si="56"/>
        <v>1895.6041666666665</v>
      </c>
      <c r="S476" s="8">
        <f t="shared" si="57"/>
        <v>56868.125</v>
      </c>
      <c r="T476" s="38"/>
    </row>
    <row r="477" spans="1:20" s="12" customFormat="1" ht="22.5" x14ac:dyDescent="0.2">
      <c r="A477" s="49" t="s">
        <v>16</v>
      </c>
      <c r="B477" s="50" t="s">
        <v>1760</v>
      </c>
      <c r="C477" s="51" t="s">
        <v>180</v>
      </c>
      <c r="D477" s="51">
        <v>10</v>
      </c>
      <c r="E477" s="52" t="s">
        <v>1761</v>
      </c>
      <c r="F477" s="53" t="s">
        <v>1762</v>
      </c>
      <c r="G477" s="53" t="s">
        <v>30</v>
      </c>
      <c r="H477" s="54" t="s">
        <v>1218</v>
      </c>
      <c r="I477" s="49" t="s">
        <v>41</v>
      </c>
      <c r="J477" s="49" t="s">
        <v>33</v>
      </c>
      <c r="K477" s="49" t="s">
        <v>59</v>
      </c>
      <c r="L477" s="4">
        <v>3475.3</v>
      </c>
      <c r="M477" s="4">
        <v>34753</v>
      </c>
      <c r="N477" s="5">
        <v>3720.3086499999999</v>
      </c>
      <c r="O477" s="5">
        <v>37203.086499999998</v>
      </c>
      <c r="P477" s="6">
        <v>3608.5</v>
      </c>
      <c r="Q477" s="7">
        <v>36085</v>
      </c>
      <c r="R477" s="5">
        <f t="shared" si="56"/>
        <v>3664.404325</v>
      </c>
      <c r="S477" s="8">
        <f t="shared" si="57"/>
        <v>36644.043250000002</v>
      </c>
      <c r="T477" s="38"/>
    </row>
    <row r="478" spans="1:20" s="12" customFormat="1" ht="22.5" x14ac:dyDescent="0.2">
      <c r="A478" s="49" t="s">
        <v>16</v>
      </c>
      <c r="B478" s="50" t="s">
        <v>1763</v>
      </c>
      <c r="C478" s="51" t="s">
        <v>180</v>
      </c>
      <c r="D478" s="51">
        <v>30</v>
      </c>
      <c r="E478" s="52" t="s">
        <v>1764</v>
      </c>
      <c r="F478" s="53" t="s">
        <v>1765</v>
      </c>
      <c r="G478" s="53" t="s">
        <v>30</v>
      </c>
      <c r="H478" s="54" t="s">
        <v>1218</v>
      </c>
      <c r="I478" s="49" t="s">
        <v>41</v>
      </c>
      <c r="J478" s="49" t="s">
        <v>33</v>
      </c>
      <c r="K478" s="49" t="s">
        <v>59</v>
      </c>
      <c r="L478" s="4">
        <v>2010.3666666666666</v>
      </c>
      <c r="M478" s="4">
        <v>60311</v>
      </c>
      <c r="N478" s="5">
        <v>2152.0975166666667</v>
      </c>
      <c r="O478" s="5">
        <v>64562.925499999998</v>
      </c>
      <c r="P478" s="6">
        <v>2089.5333333333333</v>
      </c>
      <c r="Q478" s="7">
        <v>62686</v>
      </c>
      <c r="R478" s="5">
        <f t="shared" si="56"/>
        <v>2120.8154249999998</v>
      </c>
      <c r="S478" s="8">
        <f t="shared" si="57"/>
        <v>63624.462749999999</v>
      </c>
      <c r="T478" s="38"/>
    </row>
    <row r="479" spans="1:20" s="12" customFormat="1" ht="33.75" x14ac:dyDescent="0.2">
      <c r="A479" s="49" t="s">
        <v>16</v>
      </c>
      <c r="B479" s="50" t="s">
        <v>1766</v>
      </c>
      <c r="C479" s="51" t="s">
        <v>180</v>
      </c>
      <c r="D479" s="51">
        <v>14</v>
      </c>
      <c r="E479" s="52" t="s">
        <v>1767</v>
      </c>
      <c r="F479" s="53" t="s">
        <v>1768</v>
      </c>
      <c r="G479" s="53" t="s">
        <v>30</v>
      </c>
      <c r="H479" s="54" t="s">
        <v>1218</v>
      </c>
      <c r="I479" s="49" t="s">
        <v>41</v>
      </c>
      <c r="J479" s="49" t="s">
        <v>33</v>
      </c>
      <c r="K479" s="56" t="s">
        <v>1769</v>
      </c>
      <c r="L479" s="4">
        <v>4077.7857142857101</v>
      </c>
      <c r="M479" s="4">
        <v>57088.999999999942</v>
      </c>
      <c r="N479" s="5">
        <v>4365.2696071428527</v>
      </c>
      <c r="O479" s="5">
        <v>61113.774499999934</v>
      </c>
      <c r="P479" s="6">
        <v>4175.3035714285716</v>
      </c>
      <c r="Q479" s="7">
        <v>58454.25</v>
      </c>
      <c r="R479" s="5">
        <f t="shared" si="56"/>
        <v>4270.2865892857117</v>
      </c>
      <c r="S479" s="8">
        <f t="shared" si="57"/>
        <v>59784.012249999971</v>
      </c>
      <c r="T479" s="38"/>
    </row>
    <row r="480" spans="1:20" s="12" customFormat="1" ht="22.5" x14ac:dyDescent="0.2">
      <c r="A480" s="49" t="s">
        <v>16</v>
      </c>
      <c r="B480" s="50" t="s">
        <v>1770</v>
      </c>
      <c r="C480" s="51" t="s">
        <v>180</v>
      </c>
      <c r="D480" s="51">
        <v>30</v>
      </c>
      <c r="E480" s="52" t="s">
        <v>1771</v>
      </c>
      <c r="F480" s="53" t="s">
        <v>1772</v>
      </c>
      <c r="G480" s="53" t="s">
        <v>77</v>
      </c>
      <c r="H480" s="54" t="s">
        <v>1218</v>
      </c>
      <c r="I480" s="49" t="s">
        <v>115</v>
      </c>
      <c r="J480" s="49" t="s">
        <v>33</v>
      </c>
      <c r="K480" s="49" t="s">
        <v>799</v>
      </c>
      <c r="L480" s="4">
        <v>3617.1666666666665</v>
      </c>
      <c r="M480" s="4">
        <v>108515</v>
      </c>
      <c r="N480" s="5">
        <v>3872.1769166666663</v>
      </c>
      <c r="O480" s="5">
        <v>116165.3075</v>
      </c>
      <c r="P480" s="6">
        <v>4602.9750000000004</v>
      </c>
      <c r="Q480" s="7">
        <v>138089.25</v>
      </c>
      <c r="R480" s="5">
        <f t="shared" si="56"/>
        <v>4237.5759583333329</v>
      </c>
      <c r="S480" s="8">
        <f t="shared" si="57"/>
        <v>127127.27875</v>
      </c>
      <c r="T480" s="38"/>
    </row>
    <row r="481" spans="1:20" s="12" customFormat="1" ht="22.5" x14ac:dyDescent="0.2">
      <c r="A481" s="49" t="s">
        <v>16</v>
      </c>
      <c r="B481" s="50" t="s">
        <v>1773</v>
      </c>
      <c r="C481" s="51" t="s">
        <v>180</v>
      </c>
      <c r="D481" s="51">
        <v>60</v>
      </c>
      <c r="E481" s="52" t="s">
        <v>1774</v>
      </c>
      <c r="F481" s="53" t="s">
        <v>1772</v>
      </c>
      <c r="G481" s="53" t="s">
        <v>77</v>
      </c>
      <c r="H481" s="54" t="s">
        <v>1218</v>
      </c>
      <c r="I481" s="49" t="s">
        <v>115</v>
      </c>
      <c r="J481" s="49" t="s">
        <v>33</v>
      </c>
      <c r="K481" s="49" t="s">
        <v>799</v>
      </c>
      <c r="L481" s="4">
        <v>2726.38333333333</v>
      </c>
      <c r="M481" s="4">
        <v>163582.9999999998</v>
      </c>
      <c r="N481" s="5">
        <v>2918.5933583333299</v>
      </c>
      <c r="O481" s="5">
        <v>175115.60149999979</v>
      </c>
      <c r="P481" s="6">
        <v>3195.95</v>
      </c>
      <c r="Q481" s="7">
        <v>191757</v>
      </c>
      <c r="R481" s="5">
        <f t="shared" si="56"/>
        <v>3057.2716791666649</v>
      </c>
      <c r="S481" s="8">
        <f t="shared" si="57"/>
        <v>183436.30074999988</v>
      </c>
      <c r="T481" s="38"/>
    </row>
    <row r="482" spans="1:20" s="12" customFormat="1" ht="22.5" x14ac:dyDescent="0.2">
      <c r="A482" s="49" t="s">
        <v>16</v>
      </c>
      <c r="B482" s="55" t="s">
        <v>1775</v>
      </c>
      <c r="C482" s="51" t="s">
        <v>180</v>
      </c>
      <c r="D482" s="51">
        <v>20</v>
      </c>
      <c r="E482" s="52" t="s">
        <v>1776</v>
      </c>
      <c r="F482" s="53" t="s">
        <v>1777</v>
      </c>
      <c r="G482" s="53" t="s">
        <v>30</v>
      </c>
      <c r="H482" s="54" t="s">
        <v>204</v>
      </c>
      <c r="I482" s="49" t="s">
        <v>41</v>
      </c>
      <c r="J482" s="49" t="s">
        <v>33</v>
      </c>
      <c r="K482" s="49" t="s">
        <v>47</v>
      </c>
      <c r="L482" s="4">
        <v>816.65</v>
      </c>
      <c r="M482" s="4">
        <v>16333</v>
      </c>
      <c r="N482" s="5">
        <v>874.22382499999992</v>
      </c>
      <c r="O482" s="5">
        <v>17484.476500000001</v>
      </c>
      <c r="P482" s="6">
        <v>1062.05</v>
      </c>
      <c r="Q482" s="7">
        <v>21241</v>
      </c>
      <c r="R482" s="5">
        <f t="shared" si="56"/>
        <v>968.13691249999988</v>
      </c>
      <c r="S482" s="8">
        <f t="shared" si="57"/>
        <v>19362.738250000002</v>
      </c>
      <c r="T482" s="38"/>
    </row>
    <row r="483" spans="1:20" s="12" customFormat="1" ht="22.5" x14ac:dyDescent="0.2">
      <c r="A483" s="49" t="s">
        <v>16</v>
      </c>
      <c r="B483" s="50" t="s">
        <v>1778</v>
      </c>
      <c r="C483" s="51" t="s">
        <v>180</v>
      </c>
      <c r="D483" s="51">
        <v>20</v>
      </c>
      <c r="E483" s="52" t="s">
        <v>1779</v>
      </c>
      <c r="F483" s="53" t="s">
        <v>1780</v>
      </c>
      <c r="G483" s="53" t="s">
        <v>30</v>
      </c>
      <c r="H483" s="54" t="s">
        <v>204</v>
      </c>
      <c r="I483" s="49" t="s">
        <v>41</v>
      </c>
      <c r="J483" s="49" t="s">
        <v>33</v>
      </c>
      <c r="K483" s="49" t="s">
        <v>47</v>
      </c>
      <c r="L483" s="4">
        <v>128.35</v>
      </c>
      <c r="M483" s="4">
        <v>2567</v>
      </c>
      <c r="N483" s="5">
        <v>137.398675</v>
      </c>
      <c r="O483" s="5">
        <v>2747.9735000000001</v>
      </c>
      <c r="P483" s="6">
        <v>517.04999999999995</v>
      </c>
      <c r="Q483" s="7">
        <v>10341</v>
      </c>
      <c r="R483" s="5">
        <f t="shared" si="56"/>
        <v>327.22433749999999</v>
      </c>
      <c r="S483" s="8">
        <f t="shared" si="57"/>
        <v>6544.48675</v>
      </c>
      <c r="T483" s="38"/>
    </row>
    <row r="484" spans="1:20" s="12" customFormat="1" ht="22.5" x14ac:dyDescent="0.2">
      <c r="A484" s="49" t="s">
        <v>16</v>
      </c>
      <c r="B484" s="50" t="s">
        <v>1781</v>
      </c>
      <c r="C484" s="51" t="s">
        <v>36</v>
      </c>
      <c r="D484" s="51">
        <v>6</v>
      </c>
      <c r="E484" s="52" t="s">
        <v>1782</v>
      </c>
      <c r="F484" s="53" t="s">
        <v>1783</v>
      </c>
      <c r="G484" s="53" t="s">
        <v>30</v>
      </c>
      <c r="H484" s="54" t="s">
        <v>1784</v>
      </c>
      <c r="I484" s="49" t="s">
        <v>1785</v>
      </c>
      <c r="J484" s="49" t="s">
        <v>1105</v>
      </c>
      <c r="K484" s="49" t="s">
        <v>122</v>
      </c>
      <c r="L484" s="4">
        <v>13548.166666666666</v>
      </c>
      <c r="M484" s="4">
        <v>81289</v>
      </c>
      <c r="N484" s="5">
        <v>14503.312416666666</v>
      </c>
      <c r="O484" s="5">
        <v>87019.874500000005</v>
      </c>
      <c r="P484" s="6">
        <v>15073.625</v>
      </c>
      <c r="Q484" s="7">
        <v>90441.75</v>
      </c>
      <c r="R484" s="5">
        <f t="shared" si="56"/>
        <v>14788.468708333334</v>
      </c>
      <c r="S484" s="8">
        <f t="shared" si="57"/>
        <v>88730.812250000003</v>
      </c>
      <c r="T484" s="38"/>
    </row>
    <row r="485" spans="1:20" s="12" customFormat="1" ht="45" x14ac:dyDescent="0.2">
      <c r="A485" s="49" t="s">
        <v>178</v>
      </c>
      <c r="B485" s="50" t="s">
        <v>1786</v>
      </c>
      <c r="C485" s="51" t="s">
        <v>70</v>
      </c>
      <c r="D485" s="51">
        <v>1</v>
      </c>
      <c r="E485" s="52" t="s">
        <v>1787</v>
      </c>
      <c r="F485" s="53" t="s">
        <v>1788</v>
      </c>
      <c r="G485" s="53" t="s">
        <v>77</v>
      </c>
      <c r="H485" s="54" t="s">
        <v>1789</v>
      </c>
      <c r="I485" s="49" t="s">
        <v>1104</v>
      </c>
      <c r="J485" s="49" t="s">
        <v>1105</v>
      </c>
      <c r="K485" s="49" t="s">
        <v>1790</v>
      </c>
      <c r="L485" s="4">
        <v>82736</v>
      </c>
      <c r="M485" s="4">
        <v>82736</v>
      </c>
      <c r="N485" s="5">
        <v>27452</v>
      </c>
      <c r="O485" s="5">
        <v>27452</v>
      </c>
      <c r="P485" s="27">
        <v>26785.040000000001</v>
      </c>
      <c r="Q485" s="28">
        <v>26785.040000000001</v>
      </c>
      <c r="R485" s="5">
        <v>27452</v>
      </c>
      <c r="S485" s="5">
        <v>27452</v>
      </c>
      <c r="T485" s="38"/>
    </row>
    <row r="486" spans="1:20" s="12" customFormat="1" ht="45" x14ac:dyDescent="0.2">
      <c r="A486" s="49" t="s">
        <v>16</v>
      </c>
      <c r="B486" s="53" t="s">
        <v>1791</v>
      </c>
      <c r="C486" s="51" t="s">
        <v>1792</v>
      </c>
      <c r="D486" s="51">
        <v>1</v>
      </c>
      <c r="E486" s="52" t="s">
        <v>1793</v>
      </c>
      <c r="F486" s="53" t="s">
        <v>1794</v>
      </c>
      <c r="G486" s="53" t="s">
        <v>30</v>
      </c>
      <c r="H486" s="54" t="s">
        <v>1795</v>
      </c>
      <c r="I486" s="49" t="s">
        <v>121</v>
      </c>
      <c r="J486" s="49" t="s">
        <v>26</v>
      </c>
      <c r="K486" s="49" t="s">
        <v>141</v>
      </c>
      <c r="L486" s="4">
        <v>140213</v>
      </c>
      <c r="M486" s="4">
        <v>140213</v>
      </c>
      <c r="N486" s="5">
        <v>150098.0165</v>
      </c>
      <c r="O486" s="5">
        <v>150098.0165</v>
      </c>
      <c r="P486" s="6">
        <v>16523.32</v>
      </c>
      <c r="Q486" s="7">
        <v>16523.32</v>
      </c>
      <c r="R486" s="5">
        <f t="shared" ref="R486:S489" si="58">(N486+P486)/2</f>
        <v>83310.668250000002</v>
      </c>
      <c r="S486" s="8">
        <f t="shared" si="58"/>
        <v>83310.668250000002</v>
      </c>
      <c r="T486" s="38"/>
    </row>
    <row r="487" spans="1:20" s="12" customFormat="1" ht="22.5" x14ac:dyDescent="0.2">
      <c r="A487" s="49" t="s">
        <v>16</v>
      </c>
      <c r="B487" s="50" t="s">
        <v>1796</v>
      </c>
      <c r="C487" s="51" t="s">
        <v>180</v>
      </c>
      <c r="D487" s="51">
        <v>10</v>
      </c>
      <c r="E487" s="52" t="s">
        <v>1797</v>
      </c>
      <c r="F487" s="53" t="s">
        <v>1798</v>
      </c>
      <c r="G487" s="53" t="s">
        <v>30</v>
      </c>
      <c r="H487" s="54" t="s">
        <v>1532</v>
      </c>
      <c r="I487" s="49" t="s">
        <v>115</v>
      </c>
      <c r="J487" s="49" t="s">
        <v>33</v>
      </c>
      <c r="K487" s="49" t="s">
        <v>1008</v>
      </c>
      <c r="L487" s="4">
        <v>5221.5</v>
      </c>
      <c r="M487" s="4">
        <v>52215</v>
      </c>
      <c r="N487" s="5">
        <v>5589.6157499999999</v>
      </c>
      <c r="O487" s="5">
        <v>55896.157500000001</v>
      </c>
      <c r="P487" s="6">
        <v>7089.4669999999996</v>
      </c>
      <c r="Q487" s="7">
        <v>70894.67</v>
      </c>
      <c r="R487" s="5">
        <f t="shared" si="58"/>
        <v>6339.5413749999998</v>
      </c>
      <c r="S487" s="8">
        <f t="shared" si="58"/>
        <v>63395.41375</v>
      </c>
      <c r="T487" s="38"/>
    </row>
    <row r="488" spans="1:20" s="12" customFormat="1" ht="33.75" x14ac:dyDescent="0.2">
      <c r="A488" s="49" t="s">
        <v>16</v>
      </c>
      <c r="B488" s="50" t="s">
        <v>1799</v>
      </c>
      <c r="C488" s="51" t="s">
        <v>952</v>
      </c>
      <c r="D488" s="51">
        <v>1</v>
      </c>
      <c r="E488" s="52" t="s">
        <v>1800</v>
      </c>
      <c r="F488" s="53" t="s">
        <v>1801</v>
      </c>
      <c r="G488" s="53" t="e">
        <v>#N/A</v>
      </c>
      <c r="H488" s="54" t="s">
        <v>1802</v>
      </c>
      <c r="I488" s="49" t="s">
        <v>588</v>
      </c>
      <c r="J488" s="49" t="s">
        <v>589</v>
      </c>
      <c r="K488" s="49" t="s">
        <v>59</v>
      </c>
      <c r="L488" s="4">
        <v>15698</v>
      </c>
      <c r="M488" s="4">
        <v>15698</v>
      </c>
      <c r="N488" s="5">
        <v>16804.708999999999</v>
      </c>
      <c r="O488" s="5">
        <v>16804.708999999999</v>
      </c>
      <c r="P488" s="6">
        <v>19411</v>
      </c>
      <c r="Q488" s="7">
        <v>19411</v>
      </c>
      <c r="R488" s="5">
        <f t="shared" si="58"/>
        <v>18107.854500000001</v>
      </c>
      <c r="S488" s="8">
        <f t="shared" si="58"/>
        <v>18107.854500000001</v>
      </c>
      <c r="T488" s="38"/>
    </row>
    <row r="489" spans="1:20" s="12" customFormat="1" ht="45" x14ac:dyDescent="0.2">
      <c r="A489" s="49" t="s">
        <v>16</v>
      </c>
      <c r="B489" s="50" t="s">
        <v>1803</v>
      </c>
      <c r="C489" s="51" t="s">
        <v>1804</v>
      </c>
      <c r="D489" s="51">
        <v>1</v>
      </c>
      <c r="E489" s="52" t="s">
        <v>1805</v>
      </c>
      <c r="F489" s="53" t="s">
        <v>1806</v>
      </c>
      <c r="G489" s="53" t="s">
        <v>30</v>
      </c>
      <c r="H489" s="54" t="s">
        <v>1807</v>
      </c>
      <c r="I489" s="49" t="s">
        <v>165</v>
      </c>
      <c r="J489" s="49" t="s">
        <v>26</v>
      </c>
      <c r="K489" s="49" t="s">
        <v>184</v>
      </c>
      <c r="L489" s="4">
        <v>67737</v>
      </c>
      <c r="M489" s="4">
        <v>67737</v>
      </c>
      <c r="N489" s="5">
        <v>72512.458499999993</v>
      </c>
      <c r="O489" s="5">
        <v>72512.458499999993</v>
      </c>
      <c r="P489" s="6">
        <v>79135.86</v>
      </c>
      <c r="Q489" s="7">
        <v>79135.86</v>
      </c>
      <c r="R489" s="5">
        <f t="shared" si="58"/>
        <v>75824.159249999997</v>
      </c>
      <c r="S489" s="8">
        <f t="shared" si="58"/>
        <v>75824.159249999997</v>
      </c>
      <c r="T489" s="38"/>
    </row>
    <row r="490" spans="1:20" s="12" customFormat="1" ht="22.5" x14ac:dyDescent="0.2">
      <c r="A490" s="49" t="s">
        <v>16</v>
      </c>
      <c r="B490" s="50" t="s">
        <v>1808</v>
      </c>
      <c r="C490" s="51" t="s">
        <v>180</v>
      </c>
      <c r="D490" s="51">
        <v>14</v>
      </c>
      <c r="E490" s="52" t="s">
        <v>1809</v>
      </c>
      <c r="F490" s="53" t="s">
        <v>1810</v>
      </c>
      <c r="G490" s="53" t="s">
        <v>30</v>
      </c>
      <c r="H490" s="54" t="s">
        <v>461</v>
      </c>
      <c r="I490" s="49" t="s">
        <v>1429</v>
      </c>
      <c r="J490" s="49" t="s">
        <v>33</v>
      </c>
      <c r="K490" s="49" t="s">
        <v>47</v>
      </c>
      <c r="L490" s="4">
        <v>2275.3571428571427</v>
      </c>
      <c r="M490" s="4">
        <v>31855</v>
      </c>
      <c r="N490" s="5">
        <v>2435.769821428571</v>
      </c>
      <c r="O490" s="5">
        <v>34100.777499999997</v>
      </c>
      <c r="P490" s="6"/>
      <c r="Q490" s="7" t="s">
        <v>37</v>
      </c>
      <c r="R490" s="5">
        <v>2436</v>
      </c>
      <c r="S490" s="8">
        <v>34101</v>
      </c>
      <c r="T490" s="38"/>
    </row>
    <row r="491" spans="1:20" s="12" customFormat="1" ht="22.5" x14ac:dyDescent="0.2">
      <c r="A491" s="49" t="s">
        <v>16</v>
      </c>
      <c r="B491" s="50" t="s">
        <v>1811</v>
      </c>
      <c r="C491" s="51" t="s">
        <v>180</v>
      </c>
      <c r="D491" s="51">
        <v>7</v>
      </c>
      <c r="E491" s="52" t="s">
        <v>1812</v>
      </c>
      <c r="F491" s="53" t="s">
        <v>1813</v>
      </c>
      <c r="G491" s="53" t="s">
        <v>30</v>
      </c>
      <c r="H491" s="54" t="s">
        <v>461</v>
      </c>
      <c r="I491" s="49" t="s">
        <v>1429</v>
      </c>
      <c r="J491" s="49" t="s">
        <v>33</v>
      </c>
      <c r="K491" s="49" t="s">
        <v>47</v>
      </c>
      <c r="L491" s="4">
        <v>3065.7142857142899</v>
      </c>
      <c r="M491" s="4">
        <v>21460.000000000029</v>
      </c>
      <c r="N491" s="5">
        <v>3281.8471428571474</v>
      </c>
      <c r="O491" s="5">
        <v>22972.930000000029</v>
      </c>
      <c r="P491" s="6">
        <v>4010.8571428571427</v>
      </c>
      <c r="Q491" s="7">
        <v>28076</v>
      </c>
      <c r="R491" s="5">
        <f t="shared" ref="R491:S493" si="59">(N491+P491)/2</f>
        <v>3646.3521428571448</v>
      </c>
      <c r="S491" s="8">
        <f t="shared" si="59"/>
        <v>25524.465000000015</v>
      </c>
      <c r="T491" s="38"/>
    </row>
    <row r="492" spans="1:20" s="12" customFormat="1" ht="22.5" x14ac:dyDescent="0.2">
      <c r="A492" s="49" t="s">
        <v>16</v>
      </c>
      <c r="B492" s="50" t="s">
        <v>1814</v>
      </c>
      <c r="C492" s="51" t="s">
        <v>180</v>
      </c>
      <c r="D492" s="51">
        <v>7</v>
      </c>
      <c r="E492" s="52" t="s">
        <v>1815</v>
      </c>
      <c r="F492" s="53" t="s">
        <v>1816</v>
      </c>
      <c r="G492" s="53" t="e">
        <v>#N/A</v>
      </c>
      <c r="H492" s="54" t="s">
        <v>461</v>
      </c>
      <c r="I492" s="49" t="s">
        <v>1429</v>
      </c>
      <c r="J492" s="49" t="s">
        <v>33</v>
      </c>
      <c r="K492" s="49" t="s">
        <v>580</v>
      </c>
      <c r="L492" s="4">
        <v>3994.7142857142899</v>
      </c>
      <c r="M492" s="4">
        <v>27963.000000000029</v>
      </c>
      <c r="N492" s="5">
        <v>4276.3416428571472</v>
      </c>
      <c r="O492" s="5">
        <v>29934.391500000031</v>
      </c>
      <c r="P492" s="6">
        <v>5004.7142857142853</v>
      </c>
      <c r="Q492" s="7">
        <v>35033</v>
      </c>
      <c r="R492" s="5">
        <f t="shared" si="59"/>
        <v>4640.5279642857167</v>
      </c>
      <c r="S492" s="8">
        <f t="shared" si="59"/>
        <v>32483.695750000014</v>
      </c>
      <c r="T492" s="38"/>
    </row>
    <row r="493" spans="1:20" s="12" customFormat="1" ht="22.5" x14ac:dyDescent="0.2">
      <c r="A493" s="49" t="s">
        <v>16</v>
      </c>
      <c r="B493" s="50" t="s">
        <v>1817</v>
      </c>
      <c r="C493" s="51" t="s">
        <v>180</v>
      </c>
      <c r="D493" s="51">
        <v>14</v>
      </c>
      <c r="E493" s="52" t="s">
        <v>1818</v>
      </c>
      <c r="F493" s="53" t="s">
        <v>1819</v>
      </c>
      <c r="G493" s="53" t="e">
        <v>#N/A</v>
      </c>
      <c r="H493" s="54" t="s">
        <v>372</v>
      </c>
      <c r="I493" s="49" t="s">
        <v>41</v>
      </c>
      <c r="J493" s="49" t="s">
        <v>33</v>
      </c>
      <c r="K493" s="49" t="s">
        <v>59</v>
      </c>
      <c r="L493" s="4">
        <v>2669.4285714285716</v>
      </c>
      <c r="M493" s="4">
        <v>37372</v>
      </c>
      <c r="N493" s="5">
        <v>2857.6232857142859</v>
      </c>
      <c r="O493" s="5">
        <v>40006.726000000002</v>
      </c>
      <c r="P493" s="6">
        <v>3458</v>
      </c>
      <c r="Q493" s="7">
        <v>48412</v>
      </c>
      <c r="R493" s="5">
        <f t="shared" si="59"/>
        <v>3157.8116428571429</v>
      </c>
      <c r="S493" s="8">
        <f t="shared" si="59"/>
        <v>44209.362999999998</v>
      </c>
      <c r="T493" s="38"/>
    </row>
    <row r="494" spans="1:20" s="12" customFormat="1" ht="22.5" x14ac:dyDescent="0.2">
      <c r="A494" s="49" t="s">
        <v>16</v>
      </c>
      <c r="B494" s="50" t="s">
        <v>1820</v>
      </c>
      <c r="C494" s="51" t="s">
        <v>180</v>
      </c>
      <c r="D494" s="51">
        <v>300</v>
      </c>
      <c r="E494" s="52" t="s">
        <v>1821</v>
      </c>
      <c r="F494" s="53" t="s">
        <v>1822</v>
      </c>
      <c r="G494" s="53" t="e">
        <v>#N/A</v>
      </c>
      <c r="H494" s="54" t="s">
        <v>1629</v>
      </c>
      <c r="I494" s="49" t="s">
        <v>41</v>
      </c>
      <c r="J494" s="49" t="s">
        <v>33</v>
      </c>
      <c r="K494" s="49" t="s">
        <v>362</v>
      </c>
      <c r="L494" s="4">
        <v>297.18333333333334</v>
      </c>
      <c r="M494" s="4">
        <v>89155</v>
      </c>
      <c r="N494" s="5">
        <v>318.13475833333331</v>
      </c>
      <c r="O494" s="5">
        <v>95440.427500000005</v>
      </c>
      <c r="P494" s="6"/>
      <c r="Q494" s="7" t="s">
        <v>37</v>
      </c>
      <c r="R494" s="5">
        <v>318</v>
      </c>
      <c r="S494" s="8">
        <v>95440</v>
      </c>
      <c r="T494" s="38"/>
    </row>
    <row r="495" spans="1:20" s="12" customFormat="1" ht="22.5" x14ac:dyDescent="0.2">
      <c r="A495" s="49" t="s">
        <v>16</v>
      </c>
      <c r="B495" s="50" t="s">
        <v>1823</v>
      </c>
      <c r="C495" s="51" t="s">
        <v>180</v>
      </c>
      <c r="D495" s="51">
        <v>50</v>
      </c>
      <c r="E495" s="52" t="s">
        <v>1824</v>
      </c>
      <c r="F495" s="53" t="s">
        <v>1825</v>
      </c>
      <c r="G495" s="53" t="s">
        <v>30</v>
      </c>
      <c r="H495" s="54" t="s">
        <v>1629</v>
      </c>
      <c r="I495" s="49" t="s">
        <v>41</v>
      </c>
      <c r="J495" s="49" t="s">
        <v>33</v>
      </c>
      <c r="K495" s="49" t="s">
        <v>362</v>
      </c>
      <c r="L495" s="4">
        <v>141.66</v>
      </c>
      <c r="M495" s="4">
        <v>7083</v>
      </c>
      <c r="N495" s="5">
        <v>151.64703</v>
      </c>
      <c r="O495" s="5">
        <v>7582.3514999999998</v>
      </c>
      <c r="P495" s="6">
        <v>1266.1199999999999</v>
      </c>
      <c r="Q495" s="7">
        <v>63306</v>
      </c>
      <c r="R495" s="5">
        <f t="shared" ref="R495:R503" si="60">(N495+P495)/2</f>
        <v>708.88351499999999</v>
      </c>
      <c r="S495" s="8">
        <f t="shared" ref="S495:S503" si="61">(O495+Q495)/2</f>
        <v>35444.175750000002</v>
      </c>
      <c r="T495" s="38"/>
    </row>
    <row r="496" spans="1:20" s="12" customFormat="1" ht="22.5" x14ac:dyDescent="0.2">
      <c r="A496" s="49" t="s">
        <v>16</v>
      </c>
      <c r="B496" s="50" t="s">
        <v>1826</v>
      </c>
      <c r="C496" s="51" t="s">
        <v>180</v>
      </c>
      <c r="D496" s="51">
        <v>50</v>
      </c>
      <c r="E496" s="52" t="s">
        <v>1827</v>
      </c>
      <c r="F496" s="53" t="s">
        <v>1828</v>
      </c>
      <c r="G496" s="53" t="s">
        <v>30</v>
      </c>
      <c r="H496" s="54" t="s">
        <v>1629</v>
      </c>
      <c r="I496" s="49" t="s">
        <v>41</v>
      </c>
      <c r="J496" s="49" t="s">
        <v>33</v>
      </c>
      <c r="K496" s="49" t="s">
        <v>362</v>
      </c>
      <c r="L496" s="4">
        <v>1023.74</v>
      </c>
      <c r="M496" s="4">
        <v>51187</v>
      </c>
      <c r="N496" s="5">
        <v>1095.9136699999999</v>
      </c>
      <c r="O496" s="5">
        <v>54795.683499999999</v>
      </c>
      <c r="P496" s="6">
        <v>1344.81</v>
      </c>
      <c r="Q496" s="7">
        <v>67240.5</v>
      </c>
      <c r="R496" s="5">
        <f t="shared" si="60"/>
        <v>1220.3618349999999</v>
      </c>
      <c r="S496" s="8">
        <f t="shared" si="61"/>
        <v>61018.09175</v>
      </c>
      <c r="T496" s="38"/>
    </row>
    <row r="497" spans="1:20" s="12" customFormat="1" ht="22.5" x14ac:dyDescent="0.2">
      <c r="A497" s="49" t="s">
        <v>16</v>
      </c>
      <c r="B497" s="50" t="s">
        <v>1829</v>
      </c>
      <c r="C497" s="51" t="s">
        <v>180</v>
      </c>
      <c r="D497" s="51">
        <v>50</v>
      </c>
      <c r="E497" s="52" t="s">
        <v>1830</v>
      </c>
      <c r="F497" s="53" t="s">
        <v>1831</v>
      </c>
      <c r="G497" s="53" t="s">
        <v>30</v>
      </c>
      <c r="H497" s="54" t="s">
        <v>1629</v>
      </c>
      <c r="I497" s="49" t="s">
        <v>41</v>
      </c>
      <c r="J497" s="49" t="s">
        <v>33</v>
      </c>
      <c r="K497" s="49" t="s">
        <v>362</v>
      </c>
      <c r="L497" s="4">
        <v>555</v>
      </c>
      <c r="M497" s="4">
        <v>27750</v>
      </c>
      <c r="N497" s="5">
        <v>594.12750000000005</v>
      </c>
      <c r="O497" s="5">
        <v>29706.375</v>
      </c>
      <c r="P497" s="6">
        <v>1621.2449999999999</v>
      </c>
      <c r="Q497" s="7">
        <v>81062.25</v>
      </c>
      <c r="R497" s="5">
        <f t="shared" si="60"/>
        <v>1107.68625</v>
      </c>
      <c r="S497" s="8">
        <f t="shared" si="61"/>
        <v>55384.3125</v>
      </c>
      <c r="T497" s="38"/>
    </row>
    <row r="498" spans="1:20" s="12" customFormat="1" ht="22.5" x14ac:dyDescent="0.2">
      <c r="A498" s="49" t="s">
        <v>16</v>
      </c>
      <c r="B498" s="50" t="s">
        <v>1832</v>
      </c>
      <c r="C498" s="51" t="s">
        <v>180</v>
      </c>
      <c r="D498" s="51">
        <v>50</v>
      </c>
      <c r="E498" s="52" t="s">
        <v>1833</v>
      </c>
      <c r="F498" s="53" t="s">
        <v>1834</v>
      </c>
      <c r="G498" s="53" t="s">
        <v>30</v>
      </c>
      <c r="H498" s="54" t="s">
        <v>1629</v>
      </c>
      <c r="I498" s="49" t="s">
        <v>41</v>
      </c>
      <c r="J498" s="49" t="s">
        <v>33</v>
      </c>
      <c r="K498" s="49" t="s">
        <v>362</v>
      </c>
      <c r="L498" s="4">
        <v>525</v>
      </c>
      <c r="M498" s="4">
        <v>26250</v>
      </c>
      <c r="N498" s="5">
        <v>562.01250000000005</v>
      </c>
      <c r="O498" s="5">
        <v>28100.625</v>
      </c>
      <c r="P498" s="6">
        <v>1832.28</v>
      </c>
      <c r="Q498" s="7">
        <v>91614</v>
      </c>
      <c r="R498" s="5">
        <f t="shared" si="60"/>
        <v>1197.14625</v>
      </c>
      <c r="S498" s="8">
        <f t="shared" si="61"/>
        <v>59857.3125</v>
      </c>
      <c r="T498" s="38"/>
    </row>
    <row r="499" spans="1:20" s="12" customFormat="1" ht="22.5" x14ac:dyDescent="0.2">
      <c r="A499" s="49" t="s">
        <v>16</v>
      </c>
      <c r="B499" s="50" t="s">
        <v>1835</v>
      </c>
      <c r="C499" s="51" t="s">
        <v>180</v>
      </c>
      <c r="D499" s="51">
        <v>50</v>
      </c>
      <c r="E499" s="52" t="s">
        <v>1836</v>
      </c>
      <c r="F499" s="53" t="s">
        <v>1837</v>
      </c>
      <c r="G499" s="53" t="s">
        <v>30</v>
      </c>
      <c r="H499" s="54" t="s">
        <v>1629</v>
      </c>
      <c r="I499" s="49" t="s">
        <v>41</v>
      </c>
      <c r="J499" s="49" t="s">
        <v>22</v>
      </c>
      <c r="K499" s="49" t="s">
        <v>362</v>
      </c>
      <c r="L499" s="4">
        <v>661.76</v>
      </c>
      <c r="M499" s="4">
        <v>33088</v>
      </c>
      <c r="N499" s="5">
        <v>708.41408000000001</v>
      </c>
      <c r="O499" s="5">
        <v>35420.703999999998</v>
      </c>
      <c r="P499" s="6">
        <v>869.31</v>
      </c>
      <c r="Q499" s="7">
        <v>43465.5</v>
      </c>
      <c r="R499" s="5">
        <f t="shared" si="60"/>
        <v>788.86203999999998</v>
      </c>
      <c r="S499" s="8">
        <f t="shared" si="61"/>
        <v>39443.101999999999</v>
      </c>
      <c r="T499" s="38"/>
    </row>
    <row r="500" spans="1:20" s="12" customFormat="1" ht="22.5" x14ac:dyDescent="0.2">
      <c r="A500" s="49" t="s">
        <v>16</v>
      </c>
      <c r="B500" s="50" t="s">
        <v>1838</v>
      </c>
      <c r="C500" s="51" t="s">
        <v>180</v>
      </c>
      <c r="D500" s="51">
        <v>50</v>
      </c>
      <c r="E500" s="52" t="s">
        <v>1839</v>
      </c>
      <c r="F500" s="53" t="s">
        <v>1840</v>
      </c>
      <c r="G500" s="53" t="s">
        <v>30</v>
      </c>
      <c r="H500" s="54" t="s">
        <v>1629</v>
      </c>
      <c r="I500" s="49" t="s">
        <v>41</v>
      </c>
      <c r="J500" s="49" t="s">
        <v>33</v>
      </c>
      <c r="K500" s="49" t="s">
        <v>362</v>
      </c>
      <c r="L500" s="4">
        <v>126.66</v>
      </c>
      <c r="M500" s="4">
        <v>6333</v>
      </c>
      <c r="N500" s="5">
        <v>135.58953</v>
      </c>
      <c r="O500" s="5">
        <v>6779.4764999999998</v>
      </c>
      <c r="P500" s="6">
        <v>935.04</v>
      </c>
      <c r="Q500" s="7">
        <v>46752</v>
      </c>
      <c r="R500" s="5">
        <f t="shared" si="60"/>
        <v>535.31476499999997</v>
      </c>
      <c r="S500" s="8">
        <f t="shared" si="61"/>
        <v>26765.738249999999</v>
      </c>
      <c r="T500" s="38"/>
    </row>
    <row r="501" spans="1:20" s="12" customFormat="1" ht="22.5" x14ac:dyDescent="0.2">
      <c r="A501" s="49" t="s">
        <v>16</v>
      </c>
      <c r="B501" s="50" t="s">
        <v>1841</v>
      </c>
      <c r="C501" s="51" t="s">
        <v>180</v>
      </c>
      <c r="D501" s="51">
        <v>50</v>
      </c>
      <c r="E501" s="52" t="s">
        <v>1842</v>
      </c>
      <c r="F501" s="53" t="s">
        <v>1822</v>
      </c>
      <c r="G501" s="53" t="s">
        <v>30</v>
      </c>
      <c r="H501" s="54" t="s">
        <v>1629</v>
      </c>
      <c r="I501" s="49" t="s">
        <v>41</v>
      </c>
      <c r="J501" s="49" t="s">
        <v>33</v>
      </c>
      <c r="K501" s="49" t="s">
        <v>362</v>
      </c>
      <c r="L501" s="4">
        <v>358.32</v>
      </c>
      <c r="M501" s="4">
        <v>17916</v>
      </c>
      <c r="N501" s="5">
        <v>383.58155999999997</v>
      </c>
      <c r="O501" s="5">
        <v>19179.078000000001</v>
      </c>
      <c r="P501" s="6">
        <v>1078.3050000000001</v>
      </c>
      <c r="Q501" s="7">
        <v>53915.25</v>
      </c>
      <c r="R501" s="5">
        <f t="shared" si="60"/>
        <v>730.94327999999996</v>
      </c>
      <c r="S501" s="8">
        <f t="shared" si="61"/>
        <v>36547.164000000004</v>
      </c>
      <c r="T501" s="38"/>
    </row>
    <row r="502" spans="1:20" s="12" customFormat="1" ht="22.5" x14ac:dyDescent="0.2">
      <c r="A502" s="49" t="s">
        <v>16</v>
      </c>
      <c r="B502" s="50" t="s">
        <v>1843</v>
      </c>
      <c r="C502" s="51" t="s">
        <v>180</v>
      </c>
      <c r="D502" s="51">
        <v>50</v>
      </c>
      <c r="E502" s="52" t="s">
        <v>1844</v>
      </c>
      <c r="F502" s="53" t="s">
        <v>1845</v>
      </c>
      <c r="G502" s="53" t="s">
        <v>30</v>
      </c>
      <c r="H502" s="54" t="s">
        <v>1629</v>
      </c>
      <c r="I502" s="49" t="s">
        <v>41</v>
      </c>
      <c r="J502" s="49" t="s">
        <v>33</v>
      </c>
      <c r="K502" s="49" t="s">
        <v>362</v>
      </c>
      <c r="L502" s="4">
        <v>860.68</v>
      </c>
      <c r="M502" s="4">
        <v>43034</v>
      </c>
      <c r="N502" s="5">
        <v>921.35793999999999</v>
      </c>
      <c r="O502" s="5">
        <v>46067.896999999997</v>
      </c>
      <c r="P502" s="6">
        <v>1130.595</v>
      </c>
      <c r="Q502" s="7">
        <v>56529.75</v>
      </c>
      <c r="R502" s="5">
        <f t="shared" si="60"/>
        <v>1025.9764700000001</v>
      </c>
      <c r="S502" s="8">
        <f t="shared" si="61"/>
        <v>51298.823499999999</v>
      </c>
      <c r="T502" s="38"/>
    </row>
    <row r="503" spans="1:20" s="12" customFormat="1" ht="45" x14ac:dyDescent="0.2">
      <c r="A503" s="49" t="s">
        <v>16</v>
      </c>
      <c r="B503" s="50" t="s">
        <v>1846</v>
      </c>
      <c r="C503" s="51" t="s">
        <v>18</v>
      </c>
      <c r="D503" s="51">
        <v>1</v>
      </c>
      <c r="E503" s="52" t="s">
        <v>1847</v>
      </c>
      <c r="F503" s="53" t="s">
        <v>1848</v>
      </c>
      <c r="G503" s="53" t="s">
        <v>77</v>
      </c>
      <c r="H503" s="54" t="s">
        <v>707</v>
      </c>
      <c r="I503" s="49" t="s">
        <v>1285</v>
      </c>
      <c r="J503" s="49" t="s">
        <v>26</v>
      </c>
      <c r="K503" s="49" t="s">
        <v>1849</v>
      </c>
      <c r="L503" s="4">
        <v>39965</v>
      </c>
      <c r="M503" s="4">
        <v>39965</v>
      </c>
      <c r="N503" s="5">
        <v>42782.532500000001</v>
      </c>
      <c r="O503" s="5">
        <v>42782.532500000001</v>
      </c>
      <c r="P503" s="6">
        <v>42340.5</v>
      </c>
      <c r="Q503" s="7">
        <v>42340.5</v>
      </c>
      <c r="R503" s="5">
        <f t="shared" si="60"/>
        <v>42561.516250000001</v>
      </c>
      <c r="S503" s="8">
        <f t="shared" si="61"/>
        <v>42561.516250000001</v>
      </c>
      <c r="T503" s="38"/>
    </row>
    <row r="504" spans="1:20" s="12" customFormat="1" ht="45" x14ac:dyDescent="0.2">
      <c r="A504" s="49" t="s">
        <v>178</v>
      </c>
      <c r="B504" s="50" t="s">
        <v>1850</v>
      </c>
      <c r="C504" s="51" t="s">
        <v>180</v>
      </c>
      <c r="D504" s="51">
        <v>30</v>
      </c>
      <c r="E504" s="52" t="s">
        <v>1851</v>
      </c>
      <c r="F504" s="53" t="s">
        <v>1852</v>
      </c>
      <c r="G504" s="53" t="s">
        <v>77</v>
      </c>
      <c r="H504" s="54" t="s">
        <v>1853</v>
      </c>
      <c r="I504" s="49" t="s">
        <v>1854</v>
      </c>
      <c r="J504" s="49" t="s">
        <v>26</v>
      </c>
      <c r="K504" s="49" t="s">
        <v>540</v>
      </c>
      <c r="L504" s="4">
        <v>9600</v>
      </c>
      <c r="M504" s="4">
        <v>288000</v>
      </c>
      <c r="N504" s="5">
        <v>10368</v>
      </c>
      <c r="O504" s="5">
        <v>311053</v>
      </c>
      <c r="P504" s="27">
        <v>9794.0439999999999</v>
      </c>
      <c r="Q504" s="28">
        <v>293821.32</v>
      </c>
      <c r="R504" s="5">
        <v>10368</v>
      </c>
      <c r="S504" s="5">
        <v>311053</v>
      </c>
      <c r="T504" s="38"/>
    </row>
    <row r="505" spans="1:20" s="12" customFormat="1" ht="45" x14ac:dyDescent="0.2">
      <c r="A505" s="49" t="s">
        <v>178</v>
      </c>
      <c r="B505" s="50" t="s">
        <v>1855</v>
      </c>
      <c r="C505" s="51" t="s">
        <v>36</v>
      </c>
      <c r="D505" s="51">
        <v>30</v>
      </c>
      <c r="E505" s="52" t="s">
        <v>1856</v>
      </c>
      <c r="F505" s="53" t="s">
        <v>1857</v>
      </c>
      <c r="G505" s="53" t="s">
        <v>77</v>
      </c>
      <c r="H505" s="54" t="s">
        <v>1853</v>
      </c>
      <c r="I505" s="49" t="s">
        <v>1854</v>
      </c>
      <c r="J505" s="49" t="s">
        <v>26</v>
      </c>
      <c r="K505" s="49" t="s">
        <v>552</v>
      </c>
      <c r="L505" s="4">
        <v>14366.666666666666</v>
      </c>
      <c r="M505" s="4">
        <v>431000</v>
      </c>
      <c r="N505" s="5">
        <v>15553</v>
      </c>
      <c r="O505" s="5">
        <v>466580</v>
      </c>
      <c r="P505" s="27">
        <v>14691.066666666668</v>
      </c>
      <c r="Q505" s="28">
        <v>440732</v>
      </c>
      <c r="R505" s="5">
        <v>15553</v>
      </c>
      <c r="S505" s="5">
        <v>466580</v>
      </c>
      <c r="T505" s="38"/>
    </row>
    <row r="506" spans="1:20" s="12" customFormat="1" ht="45" x14ac:dyDescent="0.2">
      <c r="A506" s="49" t="s">
        <v>178</v>
      </c>
      <c r="B506" s="50" t="s">
        <v>1858</v>
      </c>
      <c r="C506" s="51" t="s">
        <v>180</v>
      </c>
      <c r="D506" s="51">
        <v>30</v>
      </c>
      <c r="E506" s="52" t="s">
        <v>1859</v>
      </c>
      <c r="F506" s="53" t="s">
        <v>1860</v>
      </c>
      <c r="G506" s="53" t="s">
        <v>77</v>
      </c>
      <c r="H506" s="54" t="s">
        <v>1853</v>
      </c>
      <c r="I506" s="49" t="s">
        <v>1854</v>
      </c>
      <c r="J506" s="49" t="s">
        <v>26</v>
      </c>
      <c r="K506" s="49" t="s">
        <v>540</v>
      </c>
      <c r="L506" s="4">
        <v>4800</v>
      </c>
      <c r="M506" s="4">
        <v>144000</v>
      </c>
      <c r="N506" s="5">
        <v>5176</v>
      </c>
      <c r="O506" s="5">
        <v>155527</v>
      </c>
      <c r="P506" s="27">
        <v>4897.0333333333338</v>
      </c>
      <c r="Q506" s="28">
        <v>146911</v>
      </c>
      <c r="R506" s="5">
        <v>5176</v>
      </c>
      <c r="S506" s="5">
        <v>155527</v>
      </c>
      <c r="T506" s="38"/>
    </row>
    <row r="507" spans="1:20" s="12" customFormat="1" ht="33.75" x14ac:dyDescent="0.2">
      <c r="A507" s="49" t="s">
        <v>16</v>
      </c>
      <c r="B507" s="50" t="s">
        <v>1861</v>
      </c>
      <c r="C507" s="51" t="s">
        <v>180</v>
      </c>
      <c r="D507" s="51">
        <v>28</v>
      </c>
      <c r="E507" s="52" t="s">
        <v>1862</v>
      </c>
      <c r="F507" s="53" t="s">
        <v>1863</v>
      </c>
      <c r="G507" s="53" t="s">
        <v>77</v>
      </c>
      <c r="H507" s="54" t="s">
        <v>1864</v>
      </c>
      <c r="I507" s="49" t="s">
        <v>56</v>
      </c>
      <c r="J507" s="49" t="s">
        <v>33</v>
      </c>
      <c r="K507" s="49" t="s">
        <v>540</v>
      </c>
      <c r="L507" s="4">
        <v>4418</v>
      </c>
      <c r="M507" s="4">
        <v>123704</v>
      </c>
      <c r="N507" s="5">
        <v>4729.4690000000001</v>
      </c>
      <c r="O507" s="5">
        <v>132425.13200000001</v>
      </c>
      <c r="P507" s="6">
        <v>5370.7232142857147</v>
      </c>
      <c r="Q507" s="7">
        <v>150380.25</v>
      </c>
      <c r="R507" s="5">
        <f t="shared" ref="R507:R515" si="62">(N507+P507)/2</f>
        <v>5050.0961071428574</v>
      </c>
      <c r="S507" s="8">
        <f t="shared" ref="S507:S515" si="63">(O507+Q507)/2</f>
        <v>141402.69099999999</v>
      </c>
      <c r="T507" s="38"/>
    </row>
    <row r="508" spans="1:20" s="12" customFormat="1" ht="33.75" x14ac:dyDescent="0.2">
      <c r="A508" s="49" t="s">
        <v>16</v>
      </c>
      <c r="B508" s="50" t="s">
        <v>1865</v>
      </c>
      <c r="C508" s="51" t="s">
        <v>180</v>
      </c>
      <c r="D508" s="51">
        <v>28</v>
      </c>
      <c r="E508" s="52" t="s">
        <v>1866</v>
      </c>
      <c r="F508" s="53" t="s">
        <v>1867</v>
      </c>
      <c r="G508" s="53" t="s">
        <v>77</v>
      </c>
      <c r="H508" s="54" t="s">
        <v>1864</v>
      </c>
      <c r="I508" s="49" t="s">
        <v>56</v>
      </c>
      <c r="J508" s="49" t="s">
        <v>33</v>
      </c>
      <c r="K508" s="49" t="s">
        <v>540</v>
      </c>
      <c r="L508" s="4">
        <v>4672.1785714285716</v>
      </c>
      <c r="M508" s="4">
        <v>130821</v>
      </c>
      <c r="N508" s="5">
        <v>5001.5671607142858</v>
      </c>
      <c r="O508" s="5">
        <v>140043.8805</v>
      </c>
      <c r="P508" s="6">
        <v>5370.7232142857147</v>
      </c>
      <c r="Q508" s="7">
        <v>150380.25</v>
      </c>
      <c r="R508" s="5">
        <f t="shared" si="62"/>
        <v>5186.1451875000002</v>
      </c>
      <c r="S508" s="8">
        <f t="shared" si="63"/>
        <v>145212.06524999999</v>
      </c>
      <c r="T508" s="38"/>
    </row>
    <row r="509" spans="1:20" s="12" customFormat="1" ht="33.75" x14ac:dyDescent="0.2">
      <c r="A509" s="49" t="s">
        <v>16</v>
      </c>
      <c r="B509" s="50" t="s">
        <v>1868</v>
      </c>
      <c r="C509" s="51" t="s">
        <v>180</v>
      </c>
      <c r="D509" s="51">
        <v>28</v>
      </c>
      <c r="E509" s="52" t="s">
        <v>1869</v>
      </c>
      <c r="F509" s="53" t="s">
        <v>1870</v>
      </c>
      <c r="G509" s="53" t="s">
        <v>77</v>
      </c>
      <c r="H509" s="54" t="s">
        <v>1864</v>
      </c>
      <c r="I509" s="49" t="s">
        <v>56</v>
      </c>
      <c r="J509" s="49" t="s">
        <v>33</v>
      </c>
      <c r="K509" s="49" t="s">
        <v>540</v>
      </c>
      <c r="L509" s="4">
        <v>2209</v>
      </c>
      <c r="M509" s="4">
        <v>61852</v>
      </c>
      <c r="N509" s="5">
        <v>2364.7345</v>
      </c>
      <c r="O509" s="5">
        <v>66212.566000000006</v>
      </c>
      <c r="P509" s="6">
        <v>2685.9642857142858</v>
      </c>
      <c r="Q509" s="7">
        <v>75207</v>
      </c>
      <c r="R509" s="5">
        <f t="shared" si="62"/>
        <v>2525.3493928571429</v>
      </c>
      <c r="S509" s="8">
        <f t="shared" si="63"/>
        <v>70709.782999999996</v>
      </c>
      <c r="T509" s="38"/>
    </row>
    <row r="510" spans="1:20" s="12" customFormat="1" ht="33.75" x14ac:dyDescent="0.2">
      <c r="A510" s="49" t="s">
        <v>16</v>
      </c>
      <c r="B510" s="50" t="s">
        <v>1871</v>
      </c>
      <c r="C510" s="51" t="s">
        <v>180</v>
      </c>
      <c r="D510" s="51">
        <v>28</v>
      </c>
      <c r="E510" s="52" t="s">
        <v>1872</v>
      </c>
      <c r="F510" s="53" t="s">
        <v>1873</v>
      </c>
      <c r="G510" s="53" t="s">
        <v>30</v>
      </c>
      <c r="H510" s="54" t="s">
        <v>1874</v>
      </c>
      <c r="I510" s="49" t="s">
        <v>56</v>
      </c>
      <c r="J510" s="49" t="s">
        <v>33</v>
      </c>
      <c r="K510" s="49" t="s">
        <v>540</v>
      </c>
      <c r="L510" s="4">
        <v>5703.1428571428569</v>
      </c>
      <c r="M510" s="4">
        <v>159688</v>
      </c>
      <c r="N510" s="5">
        <v>6105.2144285714285</v>
      </c>
      <c r="O510" s="5">
        <v>170946.00399999999</v>
      </c>
      <c r="P510" s="6">
        <v>6858.0535714285716</v>
      </c>
      <c r="Q510" s="7">
        <v>192025.5</v>
      </c>
      <c r="R510" s="5">
        <f t="shared" si="62"/>
        <v>6481.634</v>
      </c>
      <c r="S510" s="8">
        <f t="shared" si="63"/>
        <v>181485.75199999998</v>
      </c>
      <c r="T510" s="38"/>
    </row>
    <row r="511" spans="1:20" s="12" customFormat="1" ht="33.75" x14ac:dyDescent="0.2">
      <c r="A511" s="49" t="s">
        <v>16</v>
      </c>
      <c r="B511" s="50" t="s">
        <v>1875</v>
      </c>
      <c r="C511" s="51" t="s">
        <v>180</v>
      </c>
      <c r="D511" s="51">
        <v>28</v>
      </c>
      <c r="E511" s="52" t="s">
        <v>1876</v>
      </c>
      <c r="F511" s="53" t="s">
        <v>1877</v>
      </c>
      <c r="G511" s="53" t="s">
        <v>30</v>
      </c>
      <c r="H511" s="54" t="s">
        <v>1864</v>
      </c>
      <c r="I511" s="49" t="s">
        <v>56</v>
      </c>
      <c r="J511" s="49" t="s">
        <v>33</v>
      </c>
      <c r="K511" s="49" t="s">
        <v>540</v>
      </c>
      <c r="L511" s="4">
        <v>5535.5714285714284</v>
      </c>
      <c r="M511" s="4">
        <v>154996</v>
      </c>
      <c r="N511" s="5">
        <v>5925.8292142857144</v>
      </c>
      <c r="O511" s="5">
        <v>165923.21799999999</v>
      </c>
      <c r="P511" s="6">
        <v>6657.0535714285716</v>
      </c>
      <c r="Q511" s="7">
        <v>186397.5</v>
      </c>
      <c r="R511" s="5">
        <f t="shared" si="62"/>
        <v>6291.441392857143</v>
      </c>
      <c r="S511" s="8">
        <f t="shared" si="63"/>
        <v>176160.359</v>
      </c>
      <c r="T511" s="38"/>
    </row>
    <row r="512" spans="1:20" s="12" customFormat="1" ht="22.5" x14ac:dyDescent="0.2">
      <c r="A512" s="49" t="s">
        <v>16</v>
      </c>
      <c r="B512" s="50" t="s">
        <v>1878</v>
      </c>
      <c r="C512" s="51" t="s">
        <v>180</v>
      </c>
      <c r="D512" s="51">
        <v>30</v>
      </c>
      <c r="E512" s="52" t="s">
        <v>1879</v>
      </c>
      <c r="F512" s="53" t="s">
        <v>1880</v>
      </c>
      <c r="G512" s="53" t="s">
        <v>30</v>
      </c>
      <c r="H512" s="54" t="s">
        <v>1881</v>
      </c>
      <c r="I512" s="49" t="s">
        <v>41</v>
      </c>
      <c r="J512" s="49" t="s">
        <v>33</v>
      </c>
      <c r="K512" s="49" t="s">
        <v>234</v>
      </c>
      <c r="L512" s="4">
        <v>1788.2333333333333</v>
      </c>
      <c r="M512" s="4">
        <v>53647</v>
      </c>
      <c r="N512" s="5">
        <v>1914.3037833333333</v>
      </c>
      <c r="O512" s="5">
        <v>57429.113499999999</v>
      </c>
      <c r="P512" s="6">
        <v>1899.1</v>
      </c>
      <c r="Q512" s="7">
        <v>56973</v>
      </c>
      <c r="R512" s="5">
        <f t="shared" si="62"/>
        <v>1906.7018916666666</v>
      </c>
      <c r="S512" s="8">
        <f t="shared" si="63"/>
        <v>57201.056750000003</v>
      </c>
      <c r="T512" s="38"/>
    </row>
    <row r="513" spans="1:20" s="12" customFormat="1" ht="22.5" x14ac:dyDescent="0.2">
      <c r="A513" s="49" t="s">
        <v>16</v>
      </c>
      <c r="B513" s="50" t="s">
        <v>1882</v>
      </c>
      <c r="C513" s="51" t="s">
        <v>180</v>
      </c>
      <c r="D513" s="51">
        <v>28</v>
      </c>
      <c r="E513" s="52" t="s">
        <v>1883</v>
      </c>
      <c r="F513" s="53" t="s">
        <v>1884</v>
      </c>
      <c r="G513" s="53" t="s">
        <v>77</v>
      </c>
      <c r="H513" s="54" t="s">
        <v>1885</v>
      </c>
      <c r="I513" s="49" t="s">
        <v>41</v>
      </c>
      <c r="J513" s="49" t="s">
        <v>33</v>
      </c>
      <c r="K513" s="49" t="s">
        <v>122</v>
      </c>
      <c r="L513" s="4">
        <v>5741.75</v>
      </c>
      <c r="M513" s="4">
        <v>160769</v>
      </c>
      <c r="N513" s="5">
        <v>6146.5433750000002</v>
      </c>
      <c r="O513" s="5">
        <v>172103.2145</v>
      </c>
      <c r="P513" s="6">
        <v>8017.5803571428569</v>
      </c>
      <c r="Q513" s="7">
        <v>224492.25</v>
      </c>
      <c r="R513" s="5">
        <f t="shared" si="62"/>
        <v>7082.0618660714281</v>
      </c>
      <c r="S513" s="8">
        <f t="shared" si="63"/>
        <v>198297.73225</v>
      </c>
      <c r="T513" s="38"/>
    </row>
    <row r="514" spans="1:20" s="12" customFormat="1" ht="22.5" x14ac:dyDescent="0.2">
      <c r="A514" s="49" t="s">
        <v>16</v>
      </c>
      <c r="B514" s="50" t="s">
        <v>1886</v>
      </c>
      <c r="C514" s="51" t="s">
        <v>180</v>
      </c>
      <c r="D514" s="51">
        <v>20</v>
      </c>
      <c r="E514" s="52" t="s">
        <v>1887</v>
      </c>
      <c r="F514" s="53" t="s">
        <v>1888</v>
      </c>
      <c r="G514" s="53" t="s">
        <v>30</v>
      </c>
      <c r="H514" s="54" t="s">
        <v>1889</v>
      </c>
      <c r="I514" s="49" t="s">
        <v>41</v>
      </c>
      <c r="J514" s="49" t="s">
        <v>33</v>
      </c>
      <c r="K514" s="49" t="s">
        <v>47</v>
      </c>
      <c r="L514" s="4">
        <v>3601.6</v>
      </c>
      <c r="M514" s="4">
        <v>72032</v>
      </c>
      <c r="N514" s="5">
        <v>3855.5128</v>
      </c>
      <c r="O514" s="5">
        <v>77110.255999999994</v>
      </c>
      <c r="P514" s="6">
        <v>3461.6</v>
      </c>
      <c r="Q514" s="7">
        <v>69232</v>
      </c>
      <c r="R514" s="5">
        <f t="shared" si="62"/>
        <v>3658.5563999999999</v>
      </c>
      <c r="S514" s="8">
        <f t="shared" si="63"/>
        <v>73171.127999999997</v>
      </c>
      <c r="T514" s="38"/>
    </row>
    <row r="515" spans="1:20" s="12" customFormat="1" ht="22.5" x14ac:dyDescent="0.2">
      <c r="A515" s="49" t="s">
        <v>16</v>
      </c>
      <c r="B515" s="55" t="s">
        <v>1890</v>
      </c>
      <c r="C515" s="51" t="s">
        <v>180</v>
      </c>
      <c r="D515" s="51">
        <v>21</v>
      </c>
      <c r="E515" s="52" t="s">
        <v>1891</v>
      </c>
      <c r="F515" s="53" t="s">
        <v>1892</v>
      </c>
      <c r="G515" s="53" t="s">
        <v>30</v>
      </c>
      <c r="H515" s="54" t="s">
        <v>1893</v>
      </c>
      <c r="I515" s="49" t="s">
        <v>750</v>
      </c>
      <c r="J515" s="49" t="s">
        <v>33</v>
      </c>
      <c r="K515" s="49" t="s">
        <v>122</v>
      </c>
      <c r="L515" s="4">
        <v>1678.2380952380952</v>
      </c>
      <c r="M515" s="4">
        <v>35243</v>
      </c>
      <c r="N515" s="5">
        <v>1796.553880952381</v>
      </c>
      <c r="O515" s="5">
        <v>37727.631500000003</v>
      </c>
      <c r="P515" s="6">
        <v>402.16714285714289</v>
      </c>
      <c r="Q515" s="7">
        <v>8445.51</v>
      </c>
      <c r="R515" s="5">
        <f t="shared" si="62"/>
        <v>1099.360511904762</v>
      </c>
      <c r="S515" s="8">
        <f t="shared" si="63"/>
        <v>23086.570750000003</v>
      </c>
      <c r="T515" s="38"/>
    </row>
    <row r="516" spans="1:20" s="12" customFormat="1" ht="22.5" x14ac:dyDescent="0.2">
      <c r="A516" s="49" t="s">
        <v>178</v>
      </c>
      <c r="B516" s="50" t="s">
        <v>1894</v>
      </c>
      <c r="C516" s="51" t="s">
        <v>180</v>
      </c>
      <c r="D516" s="51">
        <v>28</v>
      </c>
      <c r="E516" s="52" t="s">
        <v>1895</v>
      </c>
      <c r="F516" s="53" t="s">
        <v>1896</v>
      </c>
      <c r="G516" s="53" t="e">
        <v>#N/A</v>
      </c>
      <c r="H516" s="54" t="s">
        <v>1893</v>
      </c>
      <c r="I516" s="49" t="s">
        <v>41</v>
      </c>
      <c r="J516" s="49" t="s">
        <v>33</v>
      </c>
      <c r="K516" s="49" t="s">
        <v>122</v>
      </c>
      <c r="L516" s="4">
        <v>2063.5714285714284</v>
      </c>
      <c r="M516" s="4">
        <v>57780</v>
      </c>
      <c r="N516" s="5">
        <v>310</v>
      </c>
      <c r="O516" s="5">
        <v>8679</v>
      </c>
      <c r="P516" s="27">
        <v>301.64285714285717</v>
      </c>
      <c r="Q516" s="28">
        <v>8446</v>
      </c>
      <c r="R516" s="5">
        <v>310</v>
      </c>
      <c r="S516" s="5">
        <v>8679</v>
      </c>
      <c r="T516" s="38"/>
    </row>
    <row r="517" spans="1:20" s="12" customFormat="1" ht="22.5" x14ac:dyDescent="0.2">
      <c r="A517" s="49" t="s">
        <v>178</v>
      </c>
      <c r="B517" s="55" t="s">
        <v>1897</v>
      </c>
      <c r="C517" s="51" t="s">
        <v>180</v>
      </c>
      <c r="D517" s="51">
        <v>28</v>
      </c>
      <c r="E517" s="52" t="s">
        <v>1898</v>
      </c>
      <c r="F517" s="53" t="s">
        <v>1899</v>
      </c>
      <c r="G517" s="53" t="e">
        <v>#N/A</v>
      </c>
      <c r="H517" s="54" t="s">
        <v>1893</v>
      </c>
      <c r="I517" s="49" t="s">
        <v>41</v>
      </c>
      <c r="J517" s="49" t="s">
        <v>33</v>
      </c>
      <c r="K517" s="49" t="s">
        <v>122</v>
      </c>
      <c r="L517" s="4">
        <v>1545</v>
      </c>
      <c r="M517" s="4">
        <v>43260</v>
      </c>
      <c r="N517" s="5">
        <v>310</v>
      </c>
      <c r="O517" s="5">
        <v>8679</v>
      </c>
      <c r="P517" s="27">
        <v>301.64285714285717</v>
      </c>
      <c r="Q517" s="28">
        <v>8446</v>
      </c>
      <c r="R517" s="5">
        <v>310</v>
      </c>
      <c r="S517" s="5">
        <v>8679</v>
      </c>
      <c r="T517" s="38"/>
    </row>
    <row r="518" spans="1:20" s="12" customFormat="1" ht="22.5" x14ac:dyDescent="0.2">
      <c r="A518" s="49" t="s">
        <v>16</v>
      </c>
      <c r="B518" s="50" t="s">
        <v>1900</v>
      </c>
      <c r="C518" s="51" t="s">
        <v>18</v>
      </c>
      <c r="D518" s="51">
        <v>1</v>
      </c>
      <c r="E518" s="52" t="s">
        <v>1901</v>
      </c>
      <c r="F518" s="53" t="s">
        <v>1902</v>
      </c>
      <c r="G518" s="53" t="s">
        <v>30</v>
      </c>
      <c r="H518" s="54" t="s">
        <v>1903</v>
      </c>
      <c r="I518" s="49" t="s">
        <v>32</v>
      </c>
      <c r="J518" s="49" t="s">
        <v>33</v>
      </c>
      <c r="K518" s="49" t="s">
        <v>299</v>
      </c>
      <c r="L518" s="4">
        <v>44135</v>
      </c>
      <c r="M518" s="4">
        <v>44135</v>
      </c>
      <c r="N518" s="5">
        <v>47246.517500000002</v>
      </c>
      <c r="O518" s="5">
        <v>47246.517500000002</v>
      </c>
      <c r="P518" s="6">
        <v>51192.75</v>
      </c>
      <c r="Q518" s="7">
        <v>51192.75</v>
      </c>
      <c r="R518" s="5">
        <f t="shared" ref="R518:R526" si="64">(N518+P518)/2</f>
        <v>49219.633750000001</v>
      </c>
      <c r="S518" s="8">
        <f t="shared" ref="S518:S526" si="65">(O518+Q518)/2</f>
        <v>49219.633750000001</v>
      </c>
      <c r="T518" s="38"/>
    </row>
    <row r="519" spans="1:20" s="12" customFormat="1" ht="22.5" x14ac:dyDescent="0.2">
      <c r="A519" s="49" t="s">
        <v>16</v>
      </c>
      <c r="B519" s="50" t="s">
        <v>1904</v>
      </c>
      <c r="C519" s="51" t="s">
        <v>180</v>
      </c>
      <c r="D519" s="51">
        <v>3</v>
      </c>
      <c r="E519" s="52" t="s">
        <v>1905</v>
      </c>
      <c r="F519" s="53" t="s">
        <v>1906</v>
      </c>
      <c r="G519" s="53" t="s">
        <v>77</v>
      </c>
      <c r="H519" s="54" t="s">
        <v>1903</v>
      </c>
      <c r="I519" s="49" t="s">
        <v>41</v>
      </c>
      <c r="J519" s="49" t="s">
        <v>33</v>
      </c>
      <c r="K519" s="49" t="s">
        <v>299</v>
      </c>
      <c r="L519" s="4">
        <v>12575</v>
      </c>
      <c r="M519" s="4">
        <v>37725</v>
      </c>
      <c r="N519" s="5">
        <v>13461.5375</v>
      </c>
      <c r="O519" s="5">
        <v>40384.612500000003</v>
      </c>
      <c r="P519" s="6">
        <v>14268.25</v>
      </c>
      <c r="Q519" s="7">
        <v>42804.75</v>
      </c>
      <c r="R519" s="5">
        <f t="shared" si="64"/>
        <v>13864.893749999999</v>
      </c>
      <c r="S519" s="8">
        <f t="shared" si="65"/>
        <v>41594.681250000001</v>
      </c>
      <c r="T519" s="38"/>
    </row>
    <row r="520" spans="1:20" s="12" customFormat="1" ht="33.75" x14ac:dyDescent="0.2">
      <c r="A520" s="49" t="s">
        <v>16</v>
      </c>
      <c r="B520" s="50" t="s">
        <v>1907</v>
      </c>
      <c r="C520" s="51" t="s">
        <v>18</v>
      </c>
      <c r="D520" s="51">
        <v>50</v>
      </c>
      <c r="E520" s="52" t="s">
        <v>1908</v>
      </c>
      <c r="F520" s="53" t="s">
        <v>1909</v>
      </c>
      <c r="G520" s="53" t="s">
        <v>30</v>
      </c>
      <c r="H520" s="54" t="s">
        <v>1261</v>
      </c>
      <c r="I520" s="49" t="s">
        <v>115</v>
      </c>
      <c r="J520" s="49" t="s">
        <v>33</v>
      </c>
      <c r="K520" s="49" t="s">
        <v>177</v>
      </c>
      <c r="L520" s="4">
        <v>825.06</v>
      </c>
      <c r="M520" s="4">
        <v>41253</v>
      </c>
      <c r="N520" s="5">
        <v>883.22672999999998</v>
      </c>
      <c r="O520" s="5">
        <v>44161.336499999998</v>
      </c>
      <c r="P520" s="6">
        <v>908.68499999999995</v>
      </c>
      <c r="Q520" s="7">
        <v>45434.25</v>
      </c>
      <c r="R520" s="5">
        <f t="shared" si="64"/>
        <v>895.9558649999999</v>
      </c>
      <c r="S520" s="8">
        <f t="shared" si="65"/>
        <v>44797.793250000002</v>
      </c>
      <c r="T520" s="38"/>
    </row>
    <row r="521" spans="1:20" s="12" customFormat="1" ht="33.75" x14ac:dyDescent="0.2">
      <c r="A521" s="49" t="s">
        <v>16</v>
      </c>
      <c r="B521" s="50" t="s">
        <v>1910</v>
      </c>
      <c r="C521" s="51" t="s">
        <v>18</v>
      </c>
      <c r="D521" s="51">
        <v>60</v>
      </c>
      <c r="E521" s="52" t="s">
        <v>1911</v>
      </c>
      <c r="F521" s="53" t="s">
        <v>1912</v>
      </c>
      <c r="G521" s="53" t="s">
        <v>77</v>
      </c>
      <c r="H521" s="54" t="s">
        <v>1261</v>
      </c>
      <c r="I521" s="49" t="s">
        <v>115</v>
      </c>
      <c r="J521" s="49" t="s">
        <v>33</v>
      </c>
      <c r="K521" s="49" t="s">
        <v>177</v>
      </c>
      <c r="L521" s="4">
        <v>892.36666666666667</v>
      </c>
      <c r="M521" s="4">
        <v>53542</v>
      </c>
      <c r="N521" s="5">
        <v>955.27851666666663</v>
      </c>
      <c r="O521" s="5">
        <v>57316.711000000003</v>
      </c>
      <c r="P521" s="6">
        <v>982.78750000000002</v>
      </c>
      <c r="Q521" s="7">
        <v>58967.25</v>
      </c>
      <c r="R521" s="5">
        <f t="shared" si="64"/>
        <v>969.03300833333333</v>
      </c>
      <c r="S521" s="8">
        <f t="shared" si="65"/>
        <v>58141.980500000005</v>
      </c>
      <c r="T521" s="38"/>
    </row>
    <row r="522" spans="1:20" s="12" customFormat="1" ht="33.75" x14ac:dyDescent="0.2">
      <c r="A522" s="49" t="s">
        <v>16</v>
      </c>
      <c r="B522" s="50" t="s">
        <v>1913</v>
      </c>
      <c r="C522" s="51" t="s">
        <v>18</v>
      </c>
      <c r="D522" s="51">
        <v>30</v>
      </c>
      <c r="E522" s="52" t="s">
        <v>1914</v>
      </c>
      <c r="F522" s="53" t="s">
        <v>1915</v>
      </c>
      <c r="G522" s="53" t="s">
        <v>30</v>
      </c>
      <c r="H522" s="54" t="s">
        <v>1261</v>
      </c>
      <c r="I522" s="49" t="s">
        <v>115</v>
      </c>
      <c r="J522" s="49" t="s">
        <v>33</v>
      </c>
      <c r="K522" s="49" t="s">
        <v>177</v>
      </c>
      <c r="L522" s="4">
        <v>42211</v>
      </c>
      <c r="M522" s="4">
        <v>1266330</v>
      </c>
      <c r="N522" s="5">
        <v>45186.875500000002</v>
      </c>
      <c r="O522" s="5">
        <v>1355606.2649999999</v>
      </c>
      <c r="P522" s="6">
        <v>1503.1</v>
      </c>
      <c r="Q522" s="7">
        <v>45093</v>
      </c>
      <c r="R522" s="5">
        <f t="shared" si="64"/>
        <v>23344.98775</v>
      </c>
      <c r="S522" s="8">
        <f t="shared" si="65"/>
        <v>700349.63249999995</v>
      </c>
      <c r="T522" s="38"/>
    </row>
    <row r="523" spans="1:20" s="12" customFormat="1" ht="22.5" x14ac:dyDescent="0.2">
      <c r="A523" s="49" t="s">
        <v>16</v>
      </c>
      <c r="B523" s="50" t="s">
        <v>1916</v>
      </c>
      <c r="C523" s="51" t="s">
        <v>180</v>
      </c>
      <c r="D523" s="51">
        <v>10</v>
      </c>
      <c r="E523" s="52" t="s">
        <v>1917</v>
      </c>
      <c r="F523" s="53" t="s">
        <v>1918</v>
      </c>
      <c r="G523" s="53" t="s">
        <v>77</v>
      </c>
      <c r="H523" s="54" t="s">
        <v>1544</v>
      </c>
      <c r="I523" s="49" t="s">
        <v>41</v>
      </c>
      <c r="J523" s="49" t="s">
        <v>33</v>
      </c>
      <c r="K523" s="49" t="s">
        <v>234</v>
      </c>
      <c r="L523" s="4">
        <v>933.3</v>
      </c>
      <c r="M523" s="4">
        <v>9333</v>
      </c>
      <c r="N523" s="5">
        <v>999.09764999999993</v>
      </c>
      <c r="O523" s="5">
        <v>9990.9765000000007</v>
      </c>
      <c r="P523" s="6">
        <v>4228.05</v>
      </c>
      <c r="Q523" s="7">
        <v>42280.5</v>
      </c>
      <c r="R523" s="5">
        <f t="shared" si="64"/>
        <v>2613.5738249999999</v>
      </c>
      <c r="S523" s="8">
        <f t="shared" si="65"/>
        <v>26135.738250000002</v>
      </c>
      <c r="T523" s="38"/>
    </row>
    <row r="524" spans="1:20" s="12" customFormat="1" ht="22.5" x14ac:dyDescent="0.2">
      <c r="A524" s="49" t="s">
        <v>16</v>
      </c>
      <c r="B524" s="50" t="s">
        <v>1919</v>
      </c>
      <c r="C524" s="51" t="s">
        <v>180</v>
      </c>
      <c r="D524" s="51">
        <v>10</v>
      </c>
      <c r="E524" s="52" t="s">
        <v>1920</v>
      </c>
      <c r="F524" s="53" t="s">
        <v>1921</v>
      </c>
      <c r="G524" s="53" t="s">
        <v>30</v>
      </c>
      <c r="H524" s="54" t="s">
        <v>1922</v>
      </c>
      <c r="I524" s="49" t="s">
        <v>41</v>
      </c>
      <c r="J524" s="49" t="s">
        <v>33</v>
      </c>
      <c r="K524" s="49" t="s">
        <v>205</v>
      </c>
      <c r="L524" s="4">
        <v>5902</v>
      </c>
      <c r="M524" s="4">
        <v>59020</v>
      </c>
      <c r="N524" s="5">
        <v>6318.0910000000003</v>
      </c>
      <c r="O524" s="5">
        <v>63180.91</v>
      </c>
      <c r="P524" s="6">
        <v>6733.2749999999996</v>
      </c>
      <c r="Q524" s="7">
        <v>67332.75</v>
      </c>
      <c r="R524" s="5">
        <f t="shared" si="64"/>
        <v>6525.683</v>
      </c>
      <c r="S524" s="8">
        <f t="shared" si="65"/>
        <v>65256.83</v>
      </c>
      <c r="T524" s="38"/>
    </row>
    <row r="525" spans="1:20" s="12" customFormat="1" ht="45" x14ac:dyDescent="0.2">
      <c r="A525" s="49" t="s">
        <v>16</v>
      </c>
      <c r="B525" s="50" t="s">
        <v>1923</v>
      </c>
      <c r="C525" s="51" t="s">
        <v>70</v>
      </c>
      <c r="D525" s="51">
        <v>1</v>
      </c>
      <c r="E525" s="52" t="s">
        <v>1924</v>
      </c>
      <c r="F525" s="53" t="s">
        <v>1925</v>
      </c>
      <c r="G525" s="53" t="s">
        <v>30</v>
      </c>
      <c r="H525" s="54" t="s">
        <v>1922</v>
      </c>
      <c r="I525" s="49" t="s">
        <v>121</v>
      </c>
      <c r="J525" s="49" t="s">
        <v>26</v>
      </c>
      <c r="K525" s="49" t="s">
        <v>205</v>
      </c>
      <c r="L525" s="4">
        <v>25817</v>
      </c>
      <c r="M525" s="4">
        <v>25817</v>
      </c>
      <c r="N525" s="5">
        <v>27637.0985</v>
      </c>
      <c r="O525" s="5">
        <v>27637.0985</v>
      </c>
      <c r="P525" s="6">
        <v>29457.75</v>
      </c>
      <c r="Q525" s="7">
        <v>29457.75</v>
      </c>
      <c r="R525" s="5">
        <f t="shared" si="64"/>
        <v>28547.42425</v>
      </c>
      <c r="S525" s="8">
        <f t="shared" si="65"/>
        <v>28547.42425</v>
      </c>
      <c r="T525" s="38"/>
    </row>
    <row r="526" spans="1:20" s="12" customFormat="1" ht="33.75" x14ac:dyDescent="0.2">
      <c r="A526" s="49" t="s">
        <v>16</v>
      </c>
      <c r="B526" s="50" t="s">
        <v>1926</v>
      </c>
      <c r="C526" s="51" t="s">
        <v>180</v>
      </c>
      <c r="D526" s="51">
        <v>2</v>
      </c>
      <c r="E526" s="52" t="s">
        <v>1927</v>
      </c>
      <c r="F526" s="53" t="s">
        <v>1928</v>
      </c>
      <c r="G526" s="53" t="s">
        <v>30</v>
      </c>
      <c r="H526" s="54" t="s">
        <v>1922</v>
      </c>
      <c r="I526" s="49" t="s">
        <v>672</v>
      </c>
      <c r="J526" s="49" t="s">
        <v>589</v>
      </c>
      <c r="K526" s="49" t="s">
        <v>205</v>
      </c>
      <c r="L526" s="4">
        <v>10880.5</v>
      </c>
      <c r="M526" s="4">
        <v>21761</v>
      </c>
      <c r="N526" s="5">
        <v>11647.57525</v>
      </c>
      <c r="O526" s="5">
        <v>23295.1505</v>
      </c>
      <c r="P526" s="6">
        <v>12415.125</v>
      </c>
      <c r="Q526" s="7">
        <v>24830.25</v>
      </c>
      <c r="R526" s="5">
        <f t="shared" si="64"/>
        <v>12031.350125000001</v>
      </c>
      <c r="S526" s="8">
        <f t="shared" si="65"/>
        <v>24062.700250000002</v>
      </c>
      <c r="T526" s="38"/>
    </row>
    <row r="527" spans="1:20" s="12" customFormat="1" ht="33.75" x14ac:dyDescent="0.2">
      <c r="A527" s="49" t="s">
        <v>178</v>
      </c>
      <c r="B527" s="50" t="s">
        <v>1929</v>
      </c>
      <c r="C527" s="51" t="s">
        <v>180</v>
      </c>
      <c r="D527" s="51">
        <v>30</v>
      </c>
      <c r="E527" s="52" t="s">
        <v>4761</v>
      </c>
      <c r="F527" s="52" t="s">
        <v>4762</v>
      </c>
      <c r="G527" s="53" t="e">
        <v>#N/A</v>
      </c>
      <c r="H527" s="54" t="s">
        <v>1930</v>
      </c>
      <c r="I527" s="49" t="s">
        <v>165</v>
      </c>
      <c r="J527" s="49" t="s">
        <v>22</v>
      </c>
      <c r="K527" s="49" t="s">
        <v>1931</v>
      </c>
      <c r="L527" s="4">
        <v>4064.9</v>
      </c>
      <c r="M527" s="4">
        <v>121947</v>
      </c>
      <c r="N527" s="5">
        <v>4217</v>
      </c>
      <c r="O527" s="5">
        <v>126509</v>
      </c>
      <c r="P527" s="27"/>
      <c r="Q527" s="28" t="s">
        <v>4760</v>
      </c>
      <c r="R527" s="5">
        <v>4217</v>
      </c>
      <c r="S527" s="5">
        <v>126509</v>
      </c>
      <c r="T527" s="38"/>
    </row>
    <row r="528" spans="1:20" s="12" customFormat="1" ht="22.5" x14ac:dyDescent="0.2">
      <c r="A528" s="49" t="s">
        <v>16</v>
      </c>
      <c r="B528" s="50" t="s">
        <v>1932</v>
      </c>
      <c r="C528" s="51" t="s">
        <v>180</v>
      </c>
      <c r="D528" s="51">
        <v>28</v>
      </c>
      <c r="E528" s="52" t="s">
        <v>1933</v>
      </c>
      <c r="F528" s="53" t="s">
        <v>1934</v>
      </c>
      <c r="G528" s="53" t="s">
        <v>30</v>
      </c>
      <c r="H528" s="54" t="s">
        <v>1554</v>
      </c>
      <c r="I528" s="49" t="s">
        <v>41</v>
      </c>
      <c r="J528" s="49" t="s">
        <v>33</v>
      </c>
      <c r="K528" s="49" t="s">
        <v>122</v>
      </c>
      <c r="L528" s="4">
        <v>798.67857142857144</v>
      </c>
      <c r="M528" s="4">
        <v>22363</v>
      </c>
      <c r="N528" s="5">
        <v>854.98541071428576</v>
      </c>
      <c r="O528" s="5">
        <v>23939.591499999999</v>
      </c>
      <c r="P528" s="6">
        <v>779.7353571428572</v>
      </c>
      <c r="Q528" s="7">
        <v>21832.59</v>
      </c>
      <c r="R528" s="5">
        <f>(N528+P528)/2</f>
        <v>817.36038392857154</v>
      </c>
      <c r="S528" s="8">
        <f>(O528+Q528)/2</f>
        <v>22886.090749999999</v>
      </c>
      <c r="T528" s="38"/>
    </row>
    <row r="529" spans="1:20" s="12" customFormat="1" ht="22.5" x14ac:dyDescent="0.2">
      <c r="A529" s="49" t="s">
        <v>178</v>
      </c>
      <c r="B529" s="50" t="s">
        <v>1935</v>
      </c>
      <c r="C529" s="51" t="s">
        <v>180</v>
      </c>
      <c r="D529" s="51">
        <v>21</v>
      </c>
      <c r="E529" s="52" t="s">
        <v>1936</v>
      </c>
      <c r="F529" s="53" t="s">
        <v>1937</v>
      </c>
      <c r="G529" s="53" t="s">
        <v>30</v>
      </c>
      <c r="H529" s="54" t="s">
        <v>1554</v>
      </c>
      <c r="I529" s="49" t="s">
        <v>41</v>
      </c>
      <c r="J529" s="49" t="s">
        <v>33</v>
      </c>
      <c r="K529" s="49" t="s">
        <v>122</v>
      </c>
      <c r="L529" s="4">
        <v>1064.9047619047619</v>
      </c>
      <c r="M529" s="4">
        <v>22363</v>
      </c>
      <c r="N529" s="5">
        <v>1105</v>
      </c>
      <c r="O529" s="5">
        <v>23200</v>
      </c>
      <c r="P529" s="27">
        <v>1039.6666666666667</v>
      </c>
      <c r="Q529" s="28">
        <v>21833</v>
      </c>
      <c r="R529" s="5">
        <v>1105</v>
      </c>
      <c r="S529" s="5">
        <v>23200</v>
      </c>
      <c r="T529" s="38"/>
    </row>
    <row r="530" spans="1:20" s="12" customFormat="1" ht="22.5" x14ac:dyDescent="0.2">
      <c r="A530" s="49" t="s">
        <v>16</v>
      </c>
      <c r="B530" s="50" t="s">
        <v>1938</v>
      </c>
      <c r="C530" s="51" t="s">
        <v>180</v>
      </c>
      <c r="D530" s="51">
        <v>28</v>
      </c>
      <c r="E530" s="52" t="s">
        <v>1939</v>
      </c>
      <c r="F530" s="53" t="s">
        <v>1940</v>
      </c>
      <c r="G530" s="53" t="s">
        <v>30</v>
      </c>
      <c r="H530" s="54" t="s">
        <v>1554</v>
      </c>
      <c r="I530" s="49" t="s">
        <v>41</v>
      </c>
      <c r="J530" s="49" t="s">
        <v>33</v>
      </c>
      <c r="K530" s="49" t="s">
        <v>122</v>
      </c>
      <c r="L530" s="4">
        <v>798.67857142857144</v>
      </c>
      <c r="M530" s="4">
        <v>22363</v>
      </c>
      <c r="N530" s="5">
        <v>854.98541071428576</v>
      </c>
      <c r="O530" s="5">
        <v>23939.591499999999</v>
      </c>
      <c r="P530" s="6">
        <v>779.7353571428572</v>
      </c>
      <c r="Q530" s="7">
        <v>21832.59</v>
      </c>
      <c r="R530" s="5">
        <f t="shared" ref="R530:R555" si="66">(N530+P530)/2</f>
        <v>817.36038392857154</v>
      </c>
      <c r="S530" s="8">
        <f t="shared" ref="S530:S555" si="67">(O530+Q530)/2</f>
        <v>22886.090749999999</v>
      </c>
      <c r="T530" s="38"/>
    </row>
    <row r="531" spans="1:20" s="12" customFormat="1" ht="22.5" x14ac:dyDescent="0.2">
      <c r="A531" s="49" t="s">
        <v>16</v>
      </c>
      <c r="B531" s="50" t="s">
        <v>1941</v>
      </c>
      <c r="C531" s="51" t="s">
        <v>180</v>
      </c>
      <c r="D531" s="51">
        <v>30</v>
      </c>
      <c r="E531" s="52" t="s">
        <v>1942</v>
      </c>
      <c r="F531" s="53" t="s">
        <v>1943</v>
      </c>
      <c r="G531" s="53" t="s">
        <v>30</v>
      </c>
      <c r="H531" s="54" t="s">
        <v>1944</v>
      </c>
      <c r="I531" s="49" t="s">
        <v>41</v>
      </c>
      <c r="J531" s="49" t="s">
        <v>33</v>
      </c>
      <c r="K531" s="49" t="s">
        <v>42</v>
      </c>
      <c r="L531" s="4">
        <v>2894.2666666666701</v>
      </c>
      <c r="M531" s="4">
        <v>86828.000000000102</v>
      </c>
      <c r="N531" s="5">
        <v>3098.3124666666704</v>
      </c>
      <c r="O531" s="5">
        <v>92949.374000000113</v>
      </c>
      <c r="P531" s="6">
        <v>3180.0749999999998</v>
      </c>
      <c r="Q531" s="7">
        <v>95402.25</v>
      </c>
      <c r="R531" s="5">
        <f t="shared" si="66"/>
        <v>3139.1937333333353</v>
      </c>
      <c r="S531" s="8">
        <f t="shared" si="67"/>
        <v>94175.812000000064</v>
      </c>
      <c r="T531" s="38"/>
    </row>
    <row r="532" spans="1:20" s="12" customFormat="1" ht="22.5" x14ac:dyDescent="0.2">
      <c r="A532" s="49" t="s">
        <v>16</v>
      </c>
      <c r="B532" s="50" t="s">
        <v>1945</v>
      </c>
      <c r="C532" s="51" t="s">
        <v>180</v>
      </c>
      <c r="D532" s="51">
        <v>50</v>
      </c>
      <c r="E532" s="52" t="s">
        <v>1946</v>
      </c>
      <c r="F532" s="53" t="s">
        <v>1947</v>
      </c>
      <c r="G532" s="53" t="s">
        <v>30</v>
      </c>
      <c r="H532" s="54" t="s">
        <v>1948</v>
      </c>
      <c r="I532" s="49" t="s">
        <v>41</v>
      </c>
      <c r="J532" s="49" t="s">
        <v>33</v>
      </c>
      <c r="K532" s="49" t="s">
        <v>42</v>
      </c>
      <c r="L532" s="4">
        <v>476</v>
      </c>
      <c r="M532" s="4">
        <v>23800</v>
      </c>
      <c r="N532" s="5">
        <v>509.55799999999999</v>
      </c>
      <c r="O532" s="5">
        <v>25477.9</v>
      </c>
      <c r="P532" s="6">
        <v>2317.4549999999999</v>
      </c>
      <c r="Q532" s="7">
        <v>115872.75</v>
      </c>
      <c r="R532" s="5">
        <f t="shared" si="66"/>
        <v>1413.5065</v>
      </c>
      <c r="S532" s="8">
        <f t="shared" si="67"/>
        <v>70675.324999999997</v>
      </c>
      <c r="T532" s="38"/>
    </row>
    <row r="533" spans="1:20" s="12" customFormat="1" ht="22.5" x14ac:dyDescent="0.2">
      <c r="A533" s="49" t="s">
        <v>16</v>
      </c>
      <c r="B533" s="50" t="s">
        <v>1949</v>
      </c>
      <c r="C533" s="51" t="s">
        <v>180</v>
      </c>
      <c r="D533" s="51">
        <v>30</v>
      </c>
      <c r="E533" s="52" t="s">
        <v>1950</v>
      </c>
      <c r="F533" s="53" t="s">
        <v>1951</v>
      </c>
      <c r="G533" s="53" t="s">
        <v>30</v>
      </c>
      <c r="H533" s="54" t="s">
        <v>1952</v>
      </c>
      <c r="I533" s="49" t="s">
        <v>1726</v>
      </c>
      <c r="J533" s="49" t="s">
        <v>33</v>
      </c>
      <c r="K533" s="49" t="s">
        <v>1953</v>
      </c>
      <c r="L533" s="4">
        <v>2535.5333333333301</v>
      </c>
      <c r="M533" s="4">
        <v>76065.999999999898</v>
      </c>
      <c r="N533" s="5">
        <v>2714.28843333333</v>
      </c>
      <c r="O533" s="5">
        <v>81428.652999999889</v>
      </c>
      <c r="P533" s="6">
        <v>2894.9023333333334</v>
      </c>
      <c r="Q533" s="7">
        <v>86847.07</v>
      </c>
      <c r="R533" s="5">
        <f t="shared" si="66"/>
        <v>2804.5953833333315</v>
      </c>
      <c r="S533" s="8">
        <f t="shared" si="67"/>
        <v>84137.861499999941</v>
      </c>
      <c r="T533" s="38"/>
    </row>
    <row r="534" spans="1:20" s="12" customFormat="1" ht="22.5" x14ac:dyDescent="0.2">
      <c r="A534" s="49" t="s">
        <v>16</v>
      </c>
      <c r="B534" s="50" t="s">
        <v>1949</v>
      </c>
      <c r="C534" s="51" t="s">
        <v>180</v>
      </c>
      <c r="D534" s="51">
        <v>30</v>
      </c>
      <c r="E534" s="52" t="s">
        <v>1950</v>
      </c>
      <c r="F534" s="53" t="s">
        <v>1951</v>
      </c>
      <c r="G534" s="53" t="s">
        <v>30</v>
      </c>
      <c r="H534" s="54" t="s">
        <v>1952</v>
      </c>
      <c r="I534" s="49" t="s">
        <v>1726</v>
      </c>
      <c r="J534" s="49" t="s">
        <v>33</v>
      </c>
      <c r="K534" s="49" t="s">
        <v>1953</v>
      </c>
      <c r="L534" s="4">
        <v>2654.4333333333302</v>
      </c>
      <c r="M534" s="4">
        <v>79632.999999999913</v>
      </c>
      <c r="N534" s="5">
        <v>2841.5708833333301</v>
      </c>
      <c r="O534" s="5">
        <v>85247.126499999911</v>
      </c>
      <c r="P534" s="6">
        <v>2894.9023333333334</v>
      </c>
      <c r="Q534" s="7">
        <v>86847.07</v>
      </c>
      <c r="R534" s="5">
        <f t="shared" si="66"/>
        <v>2868.2366083333318</v>
      </c>
      <c r="S534" s="8">
        <f t="shared" si="67"/>
        <v>86047.098249999952</v>
      </c>
      <c r="T534" s="38"/>
    </row>
    <row r="535" spans="1:20" s="12" customFormat="1" ht="22.5" x14ac:dyDescent="0.2">
      <c r="A535" s="49" t="s">
        <v>16</v>
      </c>
      <c r="B535" s="50" t="s">
        <v>1954</v>
      </c>
      <c r="C535" s="51" t="s">
        <v>18</v>
      </c>
      <c r="D535" s="51">
        <v>1</v>
      </c>
      <c r="E535" s="52" t="s">
        <v>1955</v>
      </c>
      <c r="F535" s="53" t="s">
        <v>1956</v>
      </c>
      <c r="G535" s="53" t="e">
        <v>#N/A</v>
      </c>
      <c r="H535" s="54" t="s">
        <v>250</v>
      </c>
      <c r="I535" s="49" t="s">
        <v>32</v>
      </c>
      <c r="J535" s="49" t="s">
        <v>33</v>
      </c>
      <c r="K535" s="49" t="s">
        <v>59</v>
      </c>
      <c r="L535" s="4">
        <v>32727</v>
      </c>
      <c r="M535" s="4">
        <v>32727</v>
      </c>
      <c r="N535" s="5">
        <v>35034.253499999999</v>
      </c>
      <c r="O535" s="5">
        <v>35034.253499999999</v>
      </c>
      <c r="P535" s="6">
        <v>43237</v>
      </c>
      <c r="Q535" s="7">
        <v>43237</v>
      </c>
      <c r="R535" s="5">
        <f t="shared" si="66"/>
        <v>39135.626749999996</v>
      </c>
      <c r="S535" s="8">
        <f t="shared" si="67"/>
        <v>39135.626749999996</v>
      </c>
      <c r="T535" s="38"/>
    </row>
    <row r="536" spans="1:20" s="12" customFormat="1" ht="22.5" x14ac:dyDescent="0.2">
      <c r="A536" s="49" t="s">
        <v>16</v>
      </c>
      <c r="B536" s="50" t="s">
        <v>1957</v>
      </c>
      <c r="C536" s="51" t="s">
        <v>18</v>
      </c>
      <c r="D536" s="51">
        <v>1</v>
      </c>
      <c r="E536" s="52" t="s">
        <v>1955</v>
      </c>
      <c r="F536" s="53" t="s">
        <v>1956</v>
      </c>
      <c r="G536" s="53" t="e">
        <v>#N/A</v>
      </c>
      <c r="H536" s="54" t="s">
        <v>250</v>
      </c>
      <c r="I536" s="49" t="s">
        <v>32</v>
      </c>
      <c r="J536" s="49" t="s">
        <v>33</v>
      </c>
      <c r="K536" s="49" t="s">
        <v>59</v>
      </c>
      <c r="L536" s="4">
        <v>32727</v>
      </c>
      <c r="M536" s="4">
        <v>32727</v>
      </c>
      <c r="N536" s="5">
        <v>35034.253499999999</v>
      </c>
      <c r="O536" s="5">
        <v>35034.253499999999</v>
      </c>
      <c r="P536" s="6">
        <v>43237</v>
      </c>
      <c r="Q536" s="7">
        <v>43237</v>
      </c>
      <c r="R536" s="5">
        <f t="shared" si="66"/>
        <v>39135.626749999996</v>
      </c>
      <c r="S536" s="8">
        <f t="shared" si="67"/>
        <v>39135.626749999996</v>
      </c>
      <c r="T536" s="38"/>
    </row>
    <row r="537" spans="1:20" s="12" customFormat="1" ht="22.5" x14ac:dyDescent="0.2">
      <c r="A537" s="49" t="s">
        <v>16</v>
      </c>
      <c r="B537" s="50" t="s">
        <v>1958</v>
      </c>
      <c r="C537" s="51" t="s">
        <v>180</v>
      </c>
      <c r="D537" s="51">
        <v>10</v>
      </c>
      <c r="E537" s="52" t="s">
        <v>1959</v>
      </c>
      <c r="F537" s="53" t="s">
        <v>1960</v>
      </c>
      <c r="G537" s="53" t="s">
        <v>30</v>
      </c>
      <c r="H537" s="54" t="s">
        <v>250</v>
      </c>
      <c r="I537" s="49" t="s">
        <v>41</v>
      </c>
      <c r="J537" s="49" t="s">
        <v>33</v>
      </c>
      <c r="K537" s="49" t="s">
        <v>59</v>
      </c>
      <c r="L537" s="4">
        <v>4307.1000000000004</v>
      </c>
      <c r="M537" s="4">
        <v>43071</v>
      </c>
      <c r="N537" s="5">
        <v>4610.7505500000007</v>
      </c>
      <c r="O537" s="5">
        <v>46107.505499999999</v>
      </c>
      <c r="P537" s="6">
        <v>5499.6</v>
      </c>
      <c r="Q537" s="7">
        <v>54996</v>
      </c>
      <c r="R537" s="5">
        <f t="shared" si="66"/>
        <v>5055.1752750000005</v>
      </c>
      <c r="S537" s="8">
        <f t="shared" si="67"/>
        <v>50551.75275</v>
      </c>
      <c r="T537" s="38"/>
    </row>
    <row r="538" spans="1:20" s="12" customFormat="1" ht="22.5" x14ac:dyDescent="0.2">
      <c r="A538" s="49" t="s">
        <v>16</v>
      </c>
      <c r="B538" s="50" t="s">
        <v>1961</v>
      </c>
      <c r="C538" s="51" t="s">
        <v>180</v>
      </c>
      <c r="D538" s="51">
        <v>10</v>
      </c>
      <c r="E538" s="52" t="s">
        <v>1962</v>
      </c>
      <c r="F538" s="53" t="s">
        <v>1963</v>
      </c>
      <c r="G538" s="53" t="s">
        <v>30</v>
      </c>
      <c r="H538" s="54" t="s">
        <v>250</v>
      </c>
      <c r="I538" s="49" t="s">
        <v>41</v>
      </c>
      <c r="J538" s="49" t="s">
        <v>33</v>
      </c>
      <c r="K538" s="49" t="s">
        <v>59</v>
      </c>
      <c r="L538" s="4">
        <v>3431.3</v>
      </c>
      <c r="M538" s="4">
        <v>34313</v>
      </c>
      <c r="N538" s="5">
        <v>3673.2066500000001</v>
      </c>
      <c r="O538" s="5">
        <v>36732.066500000001</v>
      </c>
      <c r="P538" s="6">
        <v>7577.1</v>
      </c>
      <c r="Q538" s="7">
        <v>75771</v>
      </c>
      <c r="R538" s="5">
        <f t="shared" si="66"/>
        <v>5625.1533250000002</v>
      </c>
      <c r="S538" s="8">
        <f t="shared" si="67"/>
        <v>56251.53325</v>
      </c>
      <c r="T538" s="38"/>
    </row>
    <row r="539" spans="1:20" s="12" customFormat="1" ht="45" x14ac:dyDescent="0.2">
      <c r="A539" s="49" t="s">
        <v>16</v>
      </c>
      <c r="B539" s="50" t="s">
        <v>1964</v>
      </c>
      <c r="C539" s="51" t="s">
        <v>70</v>
      </c>
      <c r="D539" s="51">
        <v>1</v>
      </c>
      <c r="E539" s="52" t="s">
        <v>1965</v>
      </c>
      <c r="F539" s="53" t="s">
        <v>1966</v>
      </c>
      <c r="G539" s="53" t="s">
        <v>30</v>
      </c>
      <c r="H539" s="54" t="s">
        <v>1967</v>
      </c>
      <c r="I539" s="49" t="s">
        <v>121</v>
      </c>
      <c r="J539" s="49" t="s">
        <v>26</v>
      </c>
      <c r="K539" s="49" t="s">
        <v>1968</v>
      </c>
      <c r="L539" s="4">
        <v>72712</v>
      </c>
      <c r="M539" s="4">
        <v>72712</v>
      </c>
      <c r="N539" s="5">
        <v>77838.195999999996</v>
      </c>
      <c r="O539" s="5">
        <v>77838.195999999996</v>
      </c>
      <c r="P539" s="6">
        <v>104620.64</v>
      </c>
      <c r="Q539" s="7">
        <v>104620.64</v>
      </c>
      <c r="R539" s="5">
        <f t="shared" si="66"/>
        <v>91229.418000000005</v>
      </c>
      <c r="S539" s="8">
        <f t="shared" si="67"/>
        <v>91229.418000000005</v>
      </c>
      <c r="T539" s="38"/>
    </row>
    <row r="540" spans="1:20" s="12" customFormat="1" ht="45" x14ac:dyDescent="0.2">
      <c r="A540" s="49" t="s">
        <v>16</v>
      </c>
      <c r="B540" s="50" t="s">
        <v>1969</v>
      </c>
      <c r="C540" s="51" t="s">
        <v>180</v>
      </c>
      <c r="D540" s="51">
        <v>30</v>
      </c>
      <c r="E540" s="52" t="s">
        <v>1970</v>
      </c>
      <c r="F540" s="53" t="s">
        <v>1971</v>
      </c>
      <c r="G540" s="53" t="s">
        <v>30</v>
      </c>
      <c r="H540" s="54" t="s">
        <v>401</v>
      </c>
      <c r="I540" s="49" t="s">
        <v>41</v>
      </c>
      <c r="J540" s="49" t="s">
        <v>33</v>
      </c>
      <c r="K540" s="49" t="s">
        <v>462</v>
      </c>
      <c r="L540" s="4">
        <v>12500</v>
      </c>
      <c r="M540" s="4">
        <v>375000</v>
      </c>
      <c r="N540" s="5">
        <v>13381.25</v>
      </c>
      <c r="O540" s="5">
        <v>401437.5</v>
      </c>
      <c r="P540" s="6">
        <v>21823.65</v>
      </c>
      <c r="Q540" s="7">
        <v>654709.5</v>
      </c>
      <c r="R540" s="5">
        <f t="shared" si="66"/>
        <v>17602.45</v>
      </c>
      <c r="S540" s="8">
        <f t="shared" si="67"/>
        <v>528073.5</v>
      </c>
      <c r="T540" s="38"/>
    </row>
    <row r="541" spans="1:20" s="12" customFormat="1" ht="45" x14ac:dyDescent="0.2">
      <c r="A541" s="49" t="s">
        <v>16</v>
      </c>
      <c r="B541" s="50" t="s">
        <v>1972</v>
      </c>
      <c r="C541" s="51" t="s">
        <v>388</v>
      </c>
      <c r="D541" s="51">
        <v>1</v>
      </c>
      <c r="E541" s="52" t="s">
        <v>1973</v>
      </c>
      <c r="F541" s="53" t="s">
        <v>1974</v>
      </c>
      <c r="G541" s="53" t="s">
        <v>30</v>
      </c>
      <c r="H541" s="54" t="s">
        <v>1975</v>
      </c>
      <c r="I541" s="49" t="s">
        <v>388</v>
      </c>
      <c r="J541" s="49" t="s">
        <v>636</v>
      </c>
      <c r="K541" s="49" t="s">
        <v>122</v>
      </c>
      <c r="L541" s="4">
        <v>56855</v>
      </c>
      <c r="M541" s="4">
        <v>56855</v>
      </c>
      <c r="N541" s="5">
        <v>60863.277499999997</v>
      </c>
      <c r="O541" s="5">
        <v>60863.277499999997</v>
      </c>
      <c r="P541" s="6">
        <v>82193.25</v>
      </c>
      <c r="Q541" s="7">
        <v>82193.25</v>
      </c>
      <c r="R541" s="5">
        <f t="shared" si="66"/>
        <v>71528.263749999998</v>
      </c>
      <c r="S541" s="8">
        <f t="shared" si="67"/>
        <v>71528.263749999998</v>
      </c>
      <c r="T541" s="38"/>
    </row>
    <row r="542" spans="1:20" s="12" customFormat="1" ht="22.5" x14ac:dyDescent="0.2">
      <c r="A542" s="49" t="s">
        <v>16</v>
      </c>
      <c r="B542" s="50" t="s">
        <v>1976</v>
      </c>
      <c r="C542" s="51" t="s">
        <v>180</v>
      </c>
      <c r="D542" s="51">
        <v>1</v>
      </c>
      <c r="E542" s="52" t="s">
        <v>1977</v>
      </c>
      <c r="F542" s="53" t="s">
        <v>1978</v>
      </c>
      <c r="G542" s="53" t="s">
        <v>77</v>
      </c>
      <c r="H542" s="54" t="s">
        <v>1163</v>
      </c>
      <c r="I542" s="49" t="s">
        <v>32</v>
      </c>
      <c r="J542" s="49" t="s">
        <v>33</v>
      </c>
      <c r="K542" s="49" t="s">
        <v>299</v>
      </c>
      <c r="L542" s="4">
        <v>62495</v>
      </c>
      <c r="M542" s="4">
        <v>62495</v>
      </c>
      <c r="N542" s="5">
        <v>66900.897499999992</v>
      </c>
      <c r="O542" s="5">
        <v>66900.897499999992</v>
      </c>
      <c r="P542" s="6">
        <v>85290.75</v>
      </c>
      <c r="Q542" s="7">
        <v>85290.75</v>
      </c>
      <c r="R542" s="5">
        <f t="shared" si="66"/>
        <v>76095.823749999996</v>
      </c>
      <c r="S542" s="8">
        <f t="shared" si="67"/>
        <v>76095.823749999996</v>
      </c>
      <c r="T542" s="38"/>
    </row>
    <row r="543" spans="1:20" s="12" customFormat="1" ht="22.5" x14ac:dyDescent="0.2">
      <c r="A543" s="49" t="s">
        <v>16</v>
      </c>
      <c r="B543" s="50" t="s">
        <v>1979</v>
      </c>
      <c r="C543" s="51" t="s">
        <v>180</v>
      </c>
      <c r="D543" s="51">
        <v>40</v>
      </c>
      <c r="E543" s="52" t="e">
        <v>#N/A</v>
      </c>
      <c r="F543" s="53" t="s">
        <v>1980</v>
      </c>
      <c r="G543" s="53" t="e">
        <v>#N/A</v>
      </c>
      <c r="H543" s="54" t="s">
        <v>1981</v>
      </c>
      <c r="I543" s="49" t="s">
        <v>115</v>
      </c>
      <c r="J543" s="49" t="s">
        <v>33</v>
      </c>
      <c r="K543" s="49" t="s">
        <v>1008</v>
      </c>
      <c r="L543" s="4">
        <v>2207.125</v>
      </c>
      <c r="M543" s="4">
        <v>88285</v>
      </c>
      <c r="N543" s="5">
        <v>2362.7273125000002</v>
      </c>
      <c r="O543" s="5">
        <v>94509.092499999999</v>
      </c>
      <c r="P543" s="6">
        <v>2274.4255000000003</v>
      </c>
      <c r="Q543" s="7">
        <v>90977.02</v>
      </c>
      <c r="R543" s="5">
        <f t="shared" si="66"/>
        <v>2318.5764062500002</v>
      </c>
      <c r="S543" s="8">
        <f t="shared" si="67"/>
        <v>92743.056249999994</v>
      </c>
      <c r="T543" s="38"/>
    </row>
    <row r="544" spans="1:20" s="12" customFormat="1" ht="22.5" x14ac:dyDescent="0.2">
      <c r="A544" s="49" t="s">
        <v>16</v>
      </c>
      <c r="B544" s="50" t="s">
        <v>1982</v>
      </c>
      <c r="C544" s="51" t="s">
        <v>70</v>
      </c>
      <c r="D544" s="51">
        <v>1</v>
      </c>
      <c r="E544" s="52" t="s">
        <v>1983</v>
      </c>
      <c r="F544" s="53" t="s">
        <v>1984</v>
      </c>
      <c r="G544" s="53" t="s">
        <v>30</v>
      </c>
      <c r="H544" s="54" t="s">
        <v>1985</v>
      </c>
      <c r="I544" s="49" t="s">
        <v>1986</v>
      </c>
      <c r="J544" s="49" t="s">
        <v>33</v>
      </c>
      <c r="K544" s="49" t="s">
        <v>122</v>
      </c>
      <c r="L544" s="4">
        <v>99949</v>
      </c>
      <c r="M544" s="4">
        <v>99949</v>
      </c>
      <c r="N544" s="5">
        <v>106995.4045</v>
      </c>
      <c r="O544" s="5">
        <v>106995.4045</v>
      </c>
      <c r="P544" s="6">
        <v>107360.25</v>
      </c>
      <c r="Q544" s="7">
        <v>107360.25</v>
      </c>
      <c r="R544" s="5">
        <f t="shared" si="66"/>
        <v>107177.82725</v>
      </c>
      <c r="S544" s="8">
        <f t="shared" si="67"/>
        <v>107177.82725</v>
      </c>
      <c r="T544" s="38"/>
    </row>
    <row r="545" spans="1:20" s="12" customFormat="1" ht="22.5" x14ac:dyDescent="0.2">
      <c r="A545" s="49" t="s">
        <v>16</v>
      </c>
      <c r="B545" s="50" t="s">
        <v>1987</v>
      </c>
      <c r="C545" s="51" t="s">
        <v>70</v>
      </c>
      <c r="D545" s="51">
        <v>1</v>
      </c>
      <c r="E545" s="52" t="s">
        <v>1988</v>
      </c>
      <c r="F545" s="53" t="s">
        <v>1989</v>
      </c>
      <c r="G545" s="53" t="e">
        <v>#N/A</v>
      </c>
      <c r="H545" s="54" t="s">
        <v>1990</v>
      </c>
      <c r="I545" s="49" t="s">
        <v>1104</v>
      </c>
      <c r="J545" s="49" t="s">
        <v>1105</v>
      </c>
      <c r="K545" s="49" t="s">
        <v>1008</v>
      </c>
      <c r="L545" s="4">
        <v>69231</v>
      </c>
      <c r="M545" s="4">
        <v>69231</v>
      </c>
      <c r="N545" s="5">
        <v>74111.785499999998</v>
      </c>
      <c r="O545" s="5">
        <v>74111.785499999998</v>
      </c>
      <c r="P545" s="6">
        <v>100965.02</v>
      </c>
      <c r="Q545" s="7">
        <v>100965.02</v>
      </c>
      <c r="R545" s="5">
        <f t="shared" si="66"/>
        <v>87538.402750000008</v>
      </c>
      <c r="S545" s="8">
        <f t="shared" si="67"/>
        <v>87538.402750000008</v>
      </c>
      <c r="T545" s="38"/>
    </row>
    <row r="546" spans="1:20" s="12" customFormat="1" ht="33.75" x14ac:dyDescent="0.2">
      <c r="A546" s="49" t="s">
        <v>16</v>
      </c>
      <c r="B546" s="50" t="s">
        <v>1991</v>
      </c>
      <c r="C546" s="51" t="s">
        <v>267</v>
      </c>
      <c r="D546" s="51">
        <v>1</v>
      </c>
      <c r="E546" s="52" t="s">
        <v>1992</v>
      </c>
      <c r="F546" s="53" t="s">
        <v>1993</v>
      </c>
      <c r="G546" s="53" t="s">
        <v>30</v>
      </c>
      <c r="H546" s="54" t="s">
        <v>1994</v>
      </c>
      <c r="I546" s="49" t="s">
        <v>165</v>
      </c>
      <c r="J546" s="49" t="s">
        <v>1995</v>
      </c>
      <c r="K546" s="49" t="s">
        <v>42</v>
      </c>
      <c r="L546" s="4">
        <v>46300</v>
      </c>
      <c r="M546" s="4">
        <v>46300</v>
      </c>
      <c r="N546" s="5">
        <v>49564.15</v>
      </c>
      <c r="O546" s="5">
        <v>49564.15</v>
      </c>
      <c r="P546" s="6">
        <v>46458.75</v>
      </c>
      <c r="Q546" s="7">
        <v>46458.75</v>
      </c>
      <c r="R546" s="5">
        <f t="shared" si="66"/>
        <v>48011.45</v>
      </c>
      <c r="S546" s="8">
        <f t="shared" si="67"/>
        <v>48011.45</v>
      </c>
      <c r="T546" s="38"/>
    </row>
    <row r="547" spans="1:20" s="12" customFormat="1" ht="22.5" x14ac:dyDescent="0.2">
      <c r="A547" s="49" t="s">
        <v>16</v>
      </c>
      <c r="B547" s="50" t="s">
        <v>1996</v>
      </c>
      <c r="C547" s="51" t="s">
        <v>267</v>
      </c>
      <c r="D547" s="51">
        <v>1</v>
      </c>
      <c r="E547" s="52" t="s">
        <v>1997</v>
      </c>
      <c r="F547" s="53" t="s">
        <v>1998</v>
      </c>
      <c r="G547" s="53" t="e">
        <v>#N/A</v>
      </c>
      <c r="H547" s="54" t="s">
        <v>1999</v>
      </c>
      <c r="I547" s="49" t="s">
        <v>25</v>
      </c>
      <c r="J547" s="49" t="s">
        <v>1995</v>
      </c>
      <c r="K547" s="49" t="s">
        <v>42</v>
      </c>
      <c r="L547" s="4">
        <v>63315</v>
      </c>
      <c r="M547" s="4">
        <v>63315</v>
      </c>
      <c r="N547" s="5">
        <v>67778.707500000004</v>
      </c>
      <c r="O547" s="5">
        <v>67778.707500000004</v>
      </c>
      <c r="P547" s="6">
        <v>67344.75</v>
      </c>
      <c r="Q547" s="7">
        <v>67344.75</v>
      </c>
      <c r="R547" s="5">
        <f t="shared" si="66"/>
        <v>67561.728750000009</v>
      </c>
      <c r="S547" s="8">
        <f t="shared" si="67"/>
        <v>67561.728750000009</v>
      </c>
      <c r="T547" s="38"/>
    </row>
    <row r="548" spans="1:20" s="12" customFormat="1" ht="33.75" x14ac:dyDescent="0.2">
      <c r="A548" s="49" t="s">
        <v>16</v>
      </c>
      <c r="B548" s="50" t="s">
        <v>2000</v>
      </c>
      <c r="C548" s="51" t="s">
        <v>267</v>
      </c>
      <c r="D548" s="51">
        <v>1</v>
      </c>
      <c r="E548" s="52" t="s">
        <v>2001</v>
      </c>
      <c r="F548" s="53" t="s">
        <v>2002</v>
      </c>
      <c r="G548" s="53" t="s">
        <v>30</v>
      </c>
      <c r="H548" s="54" t="s">
        <v>2003</v>
      </c>
      <c r="I548" s="49" t="s">
        <v>25</v>
      </c>
      <c r="J548" s="49" t="s">
        <v>1995</v>
      </c>
      <c r="K548" s="49" t="s">
        <v>42</v>
      </c>
      <c r="L548" s="4">
        <v>8400</v>
      </c>
      <c r="M548" s="4">
        <v>8400</v>
      </c>
      <c r="N548" s="5">
        <v>8992.2000000000007</v>
      </c>
      <c r="O548" s="5">
        <v>8992.2000000000007</v>
      </c>
      <c r="P548" s="6">
        <v>22920</v>
      </c>
      <c r="Q548" s="7">
        <v>22920</v>
      </c>
      <c r="R548" s="5">
        <f t="shared" si="66"/>
        <v>15956.1</v>
      </c>
      <c r="S548" s="8">
        <f t="shared" si="67"/>
        <v>15956.1</v>
      </c>
      <c r="T548" s="38"/>
    </row>
    <row r="549" spans="1:20" s="12" customFormat="1" ht="22.5" x14ac:dyDescent="0.2">
      <c r="A549" s="49" t="s">
        <v>16</v>
      </c>
      <c r="B549" s="50" t="s">
        <v>2004</v>
      </c>
      <c r="C549" s="51" t="s">
        <v>267</v>
      </c>
      <c r="D549" s="51">
        <v>1</v>
      </c>
      <c r="E549" s="52" t="s">
        <v>2005</v>
      </c>
      <c r="F549" s="53" t="s">
        <v>2006</v>
      </c>
      <c r="G549" s="53" t="e">
        <v>#N/A</v>
      </c>
      <c r="H549" s="54" t="s">
        <v>2007</v>
      </c>
      <c r="I549" s="49" t="s">
        <v>25</v>
      </c>
      <c r="J549" s="49" t="s">
        <v>1995</v>
      </c>
      <c r="K549" s="49" t="s">
        <v>42</v>
      </c>
      <c r="L549" s="4">
        <v>37253</v>
      </c>
      <c r="M549" s="4">
        <v>37253</v>
      </c>
      <c r="N549" s="5">
        <v>39879.336499999998</v>
      </c>
      <c r="O549" s="5">
        <v>39879.336499999998</v>
      </c>
      <c r="P549" s="6">
        <v>65310.75</v>
      </c>
      <c r="Q549" s="7">
        <v>65310.75</v>
      </c>
      <c r="R549" s="5">
        <f t="shared" si="66"/>
        <v>52595.043250000002</v>
      </c>
      <c r="S549" s="8">
        <f t="shared" si="67"/>
        <v>52595.043250000002</v>
      </c>
      <c r="T549" s="38"/>
    </row>
    <row r="550" spans="1:20" s="12" customFormat="1" ht="22.5" x14ac:dyDescent="0.2">
      <c r="A550" s="49" t="s">
        <v>16</v>
      </c>
      <c r="B550" s="50" t="s">
        <v>2008</v>
      </c>
      <c r="C550" s="51" t="s">
        <v>267</v>
      </c>
      <c r="D550" s="51">
        <v>1</v>
      </c>
      <c r="E550" s="52" t="s">
        <v>2009</v>
      </c>
      <c r="F550" s="53" t="s">
        <v>2010</v>
      </c>
      <c r="G550" s="53" t="e">
        <v>#N/A</v>
      </c>
      <c r="H550" s="54" t="s">
        <v>2011</v>
      </c>
      <c r="I550" s="49" t="s">
        <v>25</v>
      </c>
      <c r="J550" s="49" t="s">
        <v>1995</v>
      </c>
      <c r="K550" s="49" t="s">
        <v>42</v>
      </c>
      <c r="L550" s="4">
        <v>22208</v>
      </c>
      <c r="M550" s="4">
        <v>22208</v>
      </c>
      <c r="N550" s="5">
        <v>23773.664000000001</v>
      </c>
      <c r="O550" s="5">
        <v>23773.664000000001</v>
      </c>
      <c r="P550" s="6">
        <v>25627.5</v>
      </c>
      <c r="Q550" s="7">
        <v>25627.5</v>
      </c>
      <c r="R550" s="5">
        <f t="shared" si="66"/>
        <v>24700.582000000002</v>
      </c>
      <c r="S550" s="8">
        <f t="shared" si="67"/>
        <v>24700.582000000002</v>
      </c>
      <c r="T550" s="38"/>
    </row>
    <row r="551" spans="1:20" s="12" customFormat="1" ht="45" x14ac:dyDescent="0.2">
      <c r="A551" s="49" t="s">
        <v>16</v>
      </c>
      <c r="B551" s="50" t="s">
        <v>2012</v>
      </c>
      <c r="C551" s="51" t="s">
        <v>70</v>
      </c>
      <c r="D551" s="51">
        <v>1</v>
      </c>
      <c r="E551" s="52" t="s">
        <v>2013</v>
      </c>
      <c r="F551" s="53" t="s">
        <v>2014</v>
      </c>
      <c r="G551" s="53" t="s">
        <v>30</v>
      </c>
      <c r="H551" s="54" t="s">
        <v>1284</v>
      </c>
      <c r="I551" s="49" t="s">
        <v>101</v>
      </c>
      <c r="J551" s="49" t="s">
        <v>26</v>
      </c>
      <c r="K551" s="49" t="s">
        <v>122</v>
      </c>
      <c r="L551" s="4">
        <v>61049</v>
      </c>
      <c r="M551" s="4">
        <v>61049</v>
      </c>
      <c r="N551" s="5">
        <v>65352.9545</v>
      </c>
      <c r="O551" s="5">
        <v>65352.9545</v>
      </c>
      <c r="P551" s="6">
        <v>72755.25</v>
      </c>
      <c r="Q551" s="7">
        <v>72755.25</v>
      </c>
      <c r="R551" s="5">
        <f t="shared" si="66"/>
        <v>69054.102249999996</v>
      </c>
      <c r="S551" s="8">
        <f t="shared" si="67"/>
        <v>69054.102249999996</v>
      </c>
      <c r="T551" s="38"/>
    </row>
    <row r="552" spans="1:20" s="12" customFormat="1" ht="56.25" x14ac:dyDescent="0.2">
      <c r="A552" s="49" t="s">
        <v>16</v>
      </c>
      <c r="B552" s="50" t="s">
        <v>2015</v>
      </c>
      <c r="C552" s="51" t="s">
        <v>180</v>
      </c>
      <c r="D552" s="51">
        <v>1</v>
      </c>
      <c r="E552" s="52" t="s">
        <v>2016</v>
      </c>
      <c r="F552" s="53" t="s">
        <v>2017</v>
      </c>
      <c r="G552" s="53" t="s">
        <v>30</v>
      </c>
      <c r="H552" s="54" t="s">
        <v>2018</v>
      </c>
      <c r="I552" s="49" t="s">
        <v>64</v>
      </c>
      <c r="J552" s="49" t="s">
        <v>26</v>
      </c>
      <c r="K552" s="49" t="s">
        <v>1272</v>
      </c>
      <c r="L552" s="4">
        <v>105586</v>
      </c>
      <c r="M552" s="4">
        <v>105586</v>
      </c>
      <c r="N552" s="5">
        <v>113029.81299999999</v>
      </c>
      <c r="O552" s="5">
        <v>113029.81299999999</v>
      </c>
      <c r="P552" s="6">
        <v>108920.25</v>
      </c>
      <c r="Q552" s="7">
        <v>108920.25</v>
      </c>
      <c r="R552" s="5">
        <f t="shared" si="66"/>
        <v>110975.0315</v>
      </c>
      <c r="S552" s="8">
        <f t="shared" si="67"/>
        <v>110975.0315</v>
      </c>
      <c r="T552" s="38"/>
    </row>
    <row r="553" spans="1:20" s="12" customFormat="1" ht="22.5" x14ac:dyDescent="0.2">
      <c r="A553" s="49" t="s">
        <v>16</v>
      </c>
      <c r="B553" s="50" t="s">
        <v>2019</v>
      </c>
      <c r="C553" s="51" t="s">
        <v>180</v>
      </c>
      <c r="D553" s="51">
        <v>20</v>
      </c>
      <c r="E553" s="52" t="s">
        <v>2020</v>
      </c>
      <c r="F553" s="53" t="s">
        <v>2021</v>
      </c>
      <c r="G553" s="53" t="s">
        <v>30</v>
      </c>
      <c r="H553" s="54" t="s">
        <v>2022</v>
      </c>
      <c r="I553" s="49" t="s">
        <v>115</v>
      </c>
      <c r="J553" s="49" t="s">
        <v>33</v>
      </c>
      <c r="K553" s="49" t="s">
        <v>467</v>
      </c>
      <c r="L553" s="4">
        <v>2258.4</v>
      </c>
      <c r="M553" s="4">
        <v>45168</v>
      </c>
      <c r="N553" s="5">
        <v>2417.6172000000001</v>
      </c>
      <c r="O553" s="5">
        <v>48352.343999999997</v>
      </c>
      <c r="P553" s="6">
        <v>2622.8625000000002</v>
      </c>
      <c r="Q553" s="7">
        <v>52457.25</v>
      </c>
      <c r="R553" s="5">
        <f t="shared" si="66"/>
        <v>2520.2398499999999</v>
      </c>
      <c r="S553" s="8">
        <f t="shared" si="67"/>
        <v>50404.796999999999</v>
      </c>
      <c r="T553" s="38"/>
    </row>
    <row r="554" spans="1:20" s="12" customFormat="1" ht="22.5" x14ac:dyDescent="0.2">
      <c r="A554" s="49" t="s">
        <v>16</v>
      </c>
      <c r="B554" s="50" t="s">
        <v>2023</v>
      </c>
      <c r="C554" s="51" t="s">
        <v>180</v>
      </c>
      <c r="D554" s="51">
        <v>15</v>
      </c>
      <c r="E554" s="52" t="s">
        <v>2024</v>
      </c>
      <c r="F554" s="53" t="s">
        <v>2025</v>
      </c>
      <c r="G554" s="53" t="s">
        <v>30</v>
      </c>
      <c r="H554" s="54" t="s">
        <v>2026</v>
      </c>
      <c r="I554" s="49" t="s">
        <v>155</v>
      </c>
      <c r="J554" s="49" t="s">
        <v>33</v>
      </c>
      <c r="K554" s="49" t="s">
        <v>467</v>
      </c>
      <c r="L554" s="4">
        <v>6773.333333333333</v>
      </c>
      <c r="M554" s="4">
        <v>101600</v>
      </c>
      <c r="N554" s="5">
        <v>7250.8533333333326</v>
      </c>
      <c r="O554" s="5">
        <v>108762.8</v>
      </c>
      <c r="P554" s="6">
        <v>8706.0499999999993</v>
      </c>
      <c r="Q554" s="7">
        <v>130590.75</v>
      </c>
      <c r="R554" s="5">
        <f t="shared" si="66"/>
        <v>7978.4516666666659</v>
      </c>
      <c r="S554" s="8">
        <f t="shared" si="67"/>
        <v>119676.77499999999</v>
      </c>
      <c r="T554" s="38"/>
    </row>
    <row r="555" spans="1:20" s="12" customFormat="1" ht="22.5" x14ac:dyDescent="0.2">
      <c r="A555" s="49" t="s">
        <v>16</v>
      </c>
      <c r="B555" s="50" t="s">
        <v>2027</v>
      </c>
      <c r="C555" s="51" t="s">
        <v>180</v>
      </c>
      <c r="D555" s="51">
        <v>30</v>
      </c>
      <c r="E555" s="52" t="s">
        <v>2028</v>
      </c>
      <c r="F555" s="53" t="s">
        <v>2029</v>
      </c>
      <c r="G555" s="53" t="s">
        <v>30</v>
      </c>
      <c r="H555" s="54" t="s">
        <v>2030</v>
      </c>
      <c r="I555" s="49" t="s">
        <v>115</v>
      </c>
      <c r="J555" s="49" t="s">
        <v>33</v>
      </c>
      <c r="K555" s="49" t="s">
        <v>184</v>
      </c>
      <c r="L555" s="4">
        <v>2679.4666666666667</v>
      </c>
      <c r="M555" s="4">
        <v>80384</v>
      </c>
      <c r="N555" s="5">
        <v>2868.3690666666666</v>
      </c>
      <c r="O555" s="5">
        <v>86051.072</v>
      </c>
      <c r="P555" s="6">
        <v>3384.9353333333333</v>
      </c>
      <c r="Q555" s="7">
        <v>101548.06</v>
      </c>
      <c r="R555" s="5">
        <f t="shared" si="66"/>
        <v>3126.6522</v>
      </c>
      <c r="S555" s="8">
        <f t="shared" si="67"/>
        <v>93799.565999999992</v>
      </c>
      <c r="T555" s="38"/>
    </row>
    <row r="556" spans="1:20" s="12" customFormat="1" ht="45" x14ac:dyDescent="0.2">
      <c r="A556" s="49" t="s">
        <v>178</v>
      </c>
      <c r="B556" s="50" t="s">
        <v>2031</v>
      </c>
      <c r="C556" s="51" t="s">
        <v>180</v>
      </c>
      <c r="D556" s="51">
        <v>1</v>
      </c>
      <c r="E556" s="52" t="s">
        <v>2032</v>
      </c>
      <c r="F556" s="53" t="s">
        <v>2033</v>
      </c>
      <c r="G556" s="53" t="e">
        <v>#N/A</v>
      </c>
      <c r="H556" s="54" t="s">
        <v>535</v>
      </c>
      <c r="I556" s="49" t="s">
        <v>165</v>
      </c>
      <c r="J556" s="49" t="s">
        <v>636</v>
      </c>
      <c r="K556" s="49" t="s">
        <v>2034</v>
      </c>
      <c r="L556" s="4">
        <v>94818</v>
      </c>
      <c r="M556" s="4">
        <v>94818</v>
      </c>
      <c r="N556" s="5">
        <v>54300</v>
      </c>
      <c r="O556" s="5">
        <v>54300</v>
      </c>
      <c r="P556" s="27">
        <v>51703</v>
      </c>
      <c r="Q556" s="28">
        <v>51703</v>
      </c>
      <c r="R556" s="5">
        <v>54300</v>
      </c>
      <c r="S556" s="5">
        <v>54300</v>
      </c>
      <c r="T556" s="38"/>
    </row>
    <row r="557" spans="1:20" s="12" customFormat="1" ht="45" x14ac:dyDescent="0.2">
      <c r="A557" s="49" t="s">
        <v>16</v>
      </c>
      <c r="B557" s="50" t="s">
        <v>2035</v>
      </c>
      <c r="C557" s="51" t="s">
        <v>388</v>
      </c>
      <c r="D557" s="51">
        <v>1</v>
      </c>
      <c r="E557" s="52" t="s">
        <v>2036</v>
      </c>
      <c r="F557" s="53" t="s">
        <v>2037</v>
      </c>
      <c r="G557" s="53" t="s">
        <v>30</v>
      </c>
      <c r="H557" s="54" t="s">
        <v>535</v>
      </c>
      <c r="I557" s="49" t="s">
        <v>165</v>
      </c>
      <c r="J557" s="49" t="s">
        <v>33</v>
      </c>
      <c r="K557" s="49" t="s">
        <v>2038</v>
      </c>
      <c r="L557" s="4">
        <v>75658</v>
      </c>
      <c r="M557" s="4">
        <v>75658</v>
      </c>
      <c r="N557" s="5">
        <v>80991.888999999996</v>
      </c>
      <c r="O557" s="5">
        <v>80991.888999999996</v>
      </c>
      <c r="P557" s="6">
        <v>75857.72</v>
      </c>
      <c r="Q557" s="7">
        <v>75857.72</v>
      </c>
      <c r="R557" s="5">
        <f t="shared" ref="R557:R569" si="68">(N557+P557)/2</f>
        <v>78424.804499999998</v>
      </c>
      <c r="S557" s="8">
        <f t="shared" ref="S557:S569" si="69">(O557+Q557)/2</f>
        <v>78424.804499999998</v>
      </c>
      <c r="T557" s="38"/>
    </row>
    <row r="558" spans="1:20" s="12" customFormat="1" ht="45" x14ac:dyDescent="0.2">
      <c r="A558" s="49" t="s">
        <v>16</v>
      </c>
      <c r="B558" s="50" t="s">
        <v>2039</v>
      </c>
      <c r="C558" s="51" t="s">
        <v>180</v>
      </c>
      <c r="D558" s="51">
        <v>10</v>
      </c>
      <c r="E558" s="52" t="s">
        <v>2040</v>
      </c>
      <c r="F558" s="53" t="s">
        <v>2041</v>
      </c>
      <c r="G558" s="53" t="s">
        <v>30</v>
      </c>
      <c r="H558" s="54" t="s">
        <v>2042</v>
      </c>
      <c r="I558" s="49" t="s">
        <v>115</v>
      </c>
      <c r="J558" s="49" t="s">
        <v>33</v>
      </c>
      <c r="K558" s="49" t="s">
        <v>2043</v>
      </c>
      <c r="L558" s="4">
        <v>3891.2</v>
      </c>
      <c r="M558" s="4">
        <v>38912</v>
      </c>
      <c r="N558" s="5">
        <v>4165.5295999999998</v>
      </c>
      <c r="O558" s="5">
        <v>41655.296000000002</v>
      </c>
      <c r="P558" s="6">
        <v>5525.7</v>
      </c>
      <c r="Q558" s="7">
        <v>55257</v>
      </c>
      <c r="R558" s="5">
        <f t="shared" si="68"/>
        <v>4845.6147999999994</v>
      </c>
      <c r="S558" s="8">
        <f t="shared" si="69"/>
        <v>48456.148000000001</v>
      </c>
      <c r="T558" s="38"/>
    </row>
    <row r="559" spans="1:20" s="12" customFormat="1" ht="45" x14ac:dyDescent="0.2">
      <c r="A559" s="49" t="s">
        <v>16</v>
      </c>
      <c r="B559" s="50" t="s">
        <v>2044</v>
      </c>
      <c r="C559" s="51" t="s">
        <v>180</v>
      </c>
      <c r="D559" s="51">
        <v>10</v>
      </c>
      <c r="E559" s="52" t="s">
        <v>2040</v>
      </c>
      <c r="F559" s="53" t="s">
        <v>2041</v>
      </c>
      <c r="G559" s="53" t="s">
        <v>30</v>
      </c>
      <c r="H559" s="54" t="s">
        <v>2042</v>
      </c>
      <c r="I559" s="49" t="s">
        <v>115</v>
      </c>
      <c r="J559" s="49" t="s">
        <v>33</v>
      </c>
      <c r="K559" s="49" t="s">
        <v>2043</v>
      </c>
      <c r="L559" s="4">
        <v>3891.2</v>
      </c>
      <c r="M559" s="4">
        <v>38912</v>
      </c>
      <c r="N559" s="5">
        <v>4165.5295999999998</v>
      </c>
      <c r="O559" s="5">
        <v>41655.296000000002</v>
      </c>
      <c r="P559" s="6">
        <v>5525.7</v>
      </c>
      <c r="Q559" s="7">
        <v>55257</v>
      </c>
      <c r="R559" s="5">
        <f t="shared" si="68"/>
        <v>4845.6147999999994</v>
      </c>
      <c r="S559" s="8">
        <f t="shared" si="69"/>
        <v>48456.148000000001</v>
      </c>
      <c r="T559" s="38"/>
    </row>
    <row r="560" spans="1:20" s="12" customFormat="1" ht="45" x14ac:dyDescent="0.2">
      <c r="A560" s="49" t="s">
        <v>16</v>
      </c>
      <c r="B560" s="50" t="s">
        <v>2045</v>
      </c>
      <c r="C560" s="51" t="s">
        <v>180</v>
      </c>
      <c r="D560" s="51">
        <v>10</v>
      </c>
      <c r="E560" s="52" t="s">
        <v>2046</v>
      </c>
      <c r="F560" s="53" t="s">
        <v>2047</v>
      </c>
      <c r="G560" s="53" t="s">
        <v>30</v>
      </c>
      <c r="H560" s="54" t="s">
        <v>2042</v>
      </c>
      <c r="I560" s="49" t="s">
        <v>924</v>
      </c>
      <c r="J560" s="49" t="s">
        <v>33</v>
      </c>
      <c r="K560" s="49" t="s">
        <v>2043</v>
      </c>
      <c r="L560" s="4">
        <v>4594.2</v>
      </c>
      <c r="M560" s="4">
        <v>45942</v>
      </c>
      <c r="N560" s="5">
        <v>4918.0910999999996</v>
      </c>
      <c r="O560" s="5">
        <v>49180.911</v>
      </c>
      <c r="P560" s="6">
        <v>5525.7</v>
      </c>
      <c r="Q560" s="7">
        <v>55257</v>
      </c>
      <c r="R560" s="5">
        <f t="shared" si="68"/>
        <v>5221.8955499999993</v>
      </c>
      <c r="S560" s="8">
        <f t="shared" si="69"/>
        <v>52218.955499999996</v>
      </c>
      <c r="T560" s="38"/>
    </row>
    <row r="561" spans="1:20" s="12" customFormat="1" ht="22.5" x14ac:dyDescent="0.2">
      <c r="A561" s="49" t="s">
        <v>16</v>
      </c>
      <c r="B561" s="50" t="s">
        <v>2048</v>
      </c>
      <c r="C561" s="51" t="s">
        <v>180</v>
      </c>
      <c r="D561" s="51">
        <v>4</v>
      </c>
      <c r="E561" s="52" t="s">
        <v>2049</v>
      </c>
      <c r="F561" s="53" t="s">
        <v>2050</v>
      </c>
      <c r="G561" s="53" t="s">
        <v>30</v>
      </c>
      <c r="H561" s="54" t="s">
        <v>2051</v>
      </c>
      <c r="I561" s="49" t="s">
        <v>41</v>
      </c>
      <c r="J561" s="49" t="s">
        <v>33</v>
      </c>
      <c r="K561" s="49" t="s">
        <v>122</v>
      </c>
      <c r="L561" s="4">
        <v>12946.25</v>
      </c>
      <c r="M561" s="4">
        <v>51785</v>
      </c>
      <c r="N561" s="5">
        <v>13858.960625</v>
      </c>
      <c r="O561" s="5">
        <v>55435.842499999999</v>
      </c>
      <c r="P561" s="6">
        <v>19148.0625</v>
      </c>
      <c r="Q561" s="7">
        <v>76592.25</v>
      </c>
      <c r="R561" s="5">
        <f t="shared" si="68"/>
        <v>16503.5115625</v>
      </c>
      <c r="S561" s="8">
        <f t="shared" si="69"/>
        <v>66014.046249999999</v>
      </c>
      <c r="T561" s="38"/>
    </row>
    <row r="562" spans="1:20" s="12" customFormat="1" ht="22.5" x14ac:dyDescent="0.2">
      <c r="A562" s="49" t="s">
        <v>16</v>
      </c>
      <c r="B562" s="50" t="s">
        <v>2052</v>
      </c>
      <c r="C562" s="51" t="s">
        <v>180</v>
      </c>
      <c r="D562" s="51">
        <v>1</v>
      </c>
      <c r="E562" s="52" t="s">
        <v>2053</v>
      </c>
      <c r="F562" s="53" t="s">
        <v>2054</v>
      </c>
      <c r="G562" s="53" t="s">
        <v>30</v>
      </c>
      <c r="H562" s="54" t="s">
        <v>569</v>
      </c>
      <c r="I562" s="49" t="s">
        <v>340</v>
      </c>
      <c r="J562" s="49" t="s">
        <v>33</v>
      </c>
      <c r="K562" s="49" t="s">
        <v>47</v>
      </c>
      <c r="L562" s="4">
        <v>1500</v>
      </c>
      <c r="M562" s="4">
        <v>1500</v>
      </c>
      <c r="N562" s="5">
        <v>1605.75</v>
      </c>
      <c r="O562" s="5">
        <v>1605.75</v>
      </c>
      <c r="P562" s="6">
        <v>3000</v>
      </c>
      <c r="Q562" s="7">
        <v>3000</v>
      </c>
      <c r="R562" s="5">
        <f t="shared" si="68"/>
        <v>2302.875</v>
      </c>
      <c r="S562" s="8">
        <f t="shared" si="69"/>
        <v>2302.875</v>
      </c>
      <c r="T562" s="38"/>
    </row>
    <row r="563" spans="1:20" s="12" customFormat="1" ht="22.5" x14ac:dyDescent="0.2">
      <c r="A563" s="49" t="s">
        <v>16</v>
      </c>
      <c r="B563" s="50" t="s">
        <v>2055</v>
      </c>
      <c r="C563" s="51" t="s">
        <v>180</v>
      </c>
      <c r="D563" s="51">
        <v>4</v>
      </c>
      <c r="E563" s="52" t="s">
        <v>2056</v>
      </c>
      <c r="F563" s="53" t="s">
        <v>2057</v>
      </c>
      <c r="G563" s="53" t="s">
        <v>30</v>
      </c>
      <c r="H563" s="54" t="s">
        <v>569</v>
      </c>
      <c r="I563" s="49" t="s">
        <v>115</v>
      </c>
      <c r="J563" s="49" t="s">
        <v>33</v>
      </c>
      <c r="K563" s="49" t="s">
        <v>47</v>
      </c>
      <c r="L563" s="4">
        <v>1072.25</v>
      </c>
      <c r="M563" s="4">
        <v>4289</v>
      </c>
      <c r="N563" s="5">
        <v>1147.843625</v>
      </c>
      <c r="O563" s="5">
        <v>4591.3744999999999</v>
      </c>
      <c r="P563" s="6">
        <v>1852.75</v>
      </c>
      <c r="Q563" s="7">
        <v>7411</v>
      </c>
      <c r="R563" s="5">
        <f t="shared" si="68"/>
        <v>1500.2968125</v>
      </c>
      <c r="S563" s="8">
        <f t="shared" si="69"/>
        <v>6001.1872499999999</v>
      </c>
      <c r="T563" s="38"/>
    </row>
    <row r="564" spans="1:20" s="12" customFormat="1" ht="33.75" x14ac:dyDescent="0.2">
      <c r="A564" s="49" t="s">
        <v>16</v>
      </c>
      <c r="B564" s="50" t="s">
        <v>2058</v>
      </c>
      <c r="C564" s="51" t="s">
        <v>18</v>
      </c>
      <c r="D564" s="51">
        <v>1</v>
      </c>
      <c r="E564" s="52" t="s">
        <v>2059</v>
      </c>
      <c r="F564" s="53" t="s">
        <v>2060</v>
      </c>
      <c r="G564" s="53" t="s">
        <v>30</v>
      </c>
      <c r="H564" s="54" t="s">
        <v>2061</v>
      </c>
      <c r="I564" s="49" t="s">
        <v>32</v>
      </c>
      <c r="J564" s="49" t="s">
        <v>33</v>
      </c>
      <c r="K564" s="49" t="s">
        <v>2062</v>
      </c>
      <c r="L564" s="4">
        <v>15026</v>
      </c>
      <c r="M564" s="4">
        <v>15026</v>
      </c>
      <c r="N564" s="5">
        <v>16085.333000000001</v>
      </c>
      <c r="O564" s="5">
        <v>16085.333000000001</v>
      </c>
      <c r="P564" s="6">
        <v>18848.25</v>
      </c>
      <c r="Q564" s="7">
        <v>18848.25</v>
      </c>
      <c r="R564" s="5">
        <f t="shared" si="68"/>
        <v>17466.791499999999</v>
      </c>
      <c r="S564" s="8">
        <f t="shared" si="69"/>
        <v>17466.791499999999</v>
      </c>
      <c r="T564" s="38"/>
    </row>
    <row r="565" spans="1:20" s="12" customFormat="1" ht="33.75" x14ac:dyDescent="0.2">
      <c r="A565" s="49" t="s">
        <v>16</v>
      </c>
      <c r="B565" s="50" t="s">
        <v>2063</v>
      </c>
      <c r="C565" s="51" t="s">
        <v>180</v>
      </c>
      <c r="D565" s="51">
        <v>30</v>
      </c>
      <c r="E565" s="52" t="s">
        <v>2064</v>
      </c>
      <c r="F565" s="53" t="s">
        <v>2065</v>
      </c>
      <c r="G565" s="53" t="s">
        <v>77</v>
      </c>
      <c r="H565" s="54" t="s">
        <v>2061</v>
      </c>
      <c r="I565" s="49" t="s">
        <v>155</v>
      </c>
      <c r="J565" s="49" t="s">
        <v>33</v>
      </c>
      <c r="K565" s="49" t="s">
        <v>2062</v>
      </c>
      <c r="L565" s="4">
        <v>1001.13333333333</v>
      </c>
      <c r="M565" s="4">
        <v>30033.999999999902</v>
      </c>
      <c r="N565" s="5">
        <v>1071.7132333333298</v>
      </c>
      <c r="O565" s="5">
        <v>32151.396999999895</v>
      </c>
      <c r="P565" s="6">
        <v>1094.7249999999999</v>
      </c>
      <c r="Q565" s="7">
        <v>32841.75</v>
      </c>
      <c r="R565" s="5">
        <f t="shared" si="68"/>
        <v>1083.2191166666648</v>
      </c>
      <c r="S565" s="8">
        <f t="shared" si="69"/>
        <v>32496.573499999948</v>
      </c>
      <c r="T565" s="38"/>
    </row>
    <row r="566" spans="1:20" s="12" customFormat="1" ht="33.75" x14ac:dyDescent="0.2">
      <c r="A566" s="49" t="s">
        <v>16</v>
      </c>
      <c r="B566" s="55" t="s">
        <v>2066</v>
      </c>
      <c r="C566" s="51" t="s">
        <v>180</v>
      </c>
      <c r="D566" s="51">
        <v>30</v>
      </c>
      <c r="E566" s="52" t="s">
        <v>2067</v>
      </c>
      <c r="F566" s="53" t="s">
        <v>2068</v>
      </c>
      <c r="G566" s="53" t="s">
        <v>30</v>
      </c>
      <c r="H566" s="54" t="s">
        <v>2061</v>
      </c>
      <c r="I566" s="49" t="s">
        <v>155</v>
      </c>
      <c r="J566" s="49" t="s">
        <v>33</v>
      </c>
      <c r="K566" s="49" t="s">
        <v>2062</v>
      </c>
      <c r="L566" s="4">
        <v>593.33333333333337</v>
      </c>
      <c r="M566" s="4">
        <v>17800</v>
      </c>
      <c r="N566" s="5">
        <v>635.16333333333341</v>
      </c>
      <c r="O566" s="5">
        <v>19054.900000000001</v>
      </c>
      <c r="P566" s="6">
        <v>1392.3343333333332</v>
      </c>
      <c r="Q566" s="7">
        <v>41770.03</v>
      </c>
      <c r="R566" s="5">
        <f t="shared" si="68"/>
        <v>1013.7488333333333</v>
      </c>
      <c r="S566" s="8">
        <f t="shared" si="69"/>
        <v>30412.465</v>
      </c>
      <c r="T566" s="38"/>
    </row>
    <row r="567" spans="1:20" s="12" customFormat="1" ht="33.75" x14ac:dyDescent="0.2">
      <c r="A567" s="49" t="s">
        <v>16</v>
      </c>
      <c r="B567" s="50" t="s">
        <v>2069</v>
      </c>
      <c r="C567" s="51" t="s">
        <v>180</v>
      </c>
      <c r="D567" s="51">
        <v>30</v>
      </c>
      <c r="E567" s="52" t="s">
        <v>2070</v>
      </c>
      <c r="F567" s="53" t="s">
        <v>2071</v>
      </c>
      <c r="G567" s="53" t="s">
        <v>30</v>
      </c>
      <c r="H567" s="54" t="s">
        <v>2061</v>
      </c>
      <c r="I567" s="49" t="s">
        <v>155</v>
      </c>
      <c r="J567" s="49" t="s">
        <v>33</v>
      </c>
      <c r="K567" s="49" t="s">
        <v>2062</v>
      </c>
      <c r="L567" s="4">
        <v>1000</v>
      </c>
      <c r="M567" s="4">
        <v>30000</v>
      </c>
      <c r="N567" s="5">
        <v>1070.5</v>
      </c>
      <c r="O567" s="5">
        <v>32115</v>
      </c>
      <c r="P567" s="6">
        <v>2453.1750000000002</v>
      </c>
      <c r="Q567" s="7">
        <v>73595.25</v>
      </c>
      <c r="R567" s="5">
        <f t="shared" si="68"/>
        <v>1761.8375000000001</v>
      </c>
      <c r="S567" s="8">
        <f t="shared" si="69"/>
        <v>52855.125</v>
      </c>
      <c r="T567" s="38"/>
    </row>
    <row r="568" spans="1:20" s="12" customFormat="1" ht="33.75" x14ac:dyDescent="0.2">
      <c r="A568" s="49" t="s">
        <v>16</v>
      </c>
      <c r="B568" s="50" t="s">
        <v>2072</v>
      </c>
      <c r="C568" s="59" t="s">
        <v>267</v>
      </c>
      <c r="D568" s="59">
        <v>1</v>
      </c>
      <c r="E568" s="60" t="s">
        <v>2073</v>
      </c>
      <c r="F568" s="61" t="s">
        <v>2074</v>
      </c>
      <c r="G568" s="61" t="s">
        <v>30</v>
      </c>
      <c r="H568" s="54" t="s">
        <v>2075</v>
      </c>
      <c r="I568" s="49" t="s">
        <v>189</v>
      </c>
      <c r="J568" s="49" t="s">
        <v>128</v>
      </c>
      <c r="K568" s="49" t="s">
        <v>2076</v>
      </c>
      <c r="L568" s="4">
        <v>10000</v>
      </c>
      <c r="M568" s="4">
        <v>10000</v>
      </c>
      <c r="N568" s="5">
        <v>10705</v>
      </c>
      <c r="O568" s="5">
        <v>10705</v>
      </c>
      <c r="P568" s="30">
        <v>34714.5</v>
      </c>
      <c r="Q568" s="7">
        <v>34714.5</v>
      </c>
      <c r="R568" s="5">
        <f t="shared" si="68"/>
        <v>22709.75</v>
      </c>
      <c r="S568" s="8">
        <f t="shared" si="69"/>
        <v>22709.75</v>
      </c>
      <c r="T568" s="38"/>
    </row>
    <row r="569" spans="1:20" s="12" customFormat="1" ht="33.75" x14ac:dyDescent="0.2">
      <c r="A569" s="49" t="s">
        <v>16</v>
      </c>
      <c r="B569" s="50" t="s">
        <v>2077</v>
      </c>
      <c r="C569" s="51" t="s">
        <v>267</v>
      </c>
      <c r="D569" s="51">
        <v>1</v>
      </c>
      <c r="E569" s="52" t="s">
        <v>2078</v>
      </c>
      <c r="F569" s="53" t="s">
        <v>2079</v>
      </c>
      <c r="G569" s="53" t="s">
        <v>30</v>
      </c>
      <c r="H569" s="54" t="s">
        <v>2075</v>
      </c>
      <c r="I569" s="49" t="s">
        <v>189</v>
      </c>
      <c r="J569" s="49" t="s">
        <v>22</v>
      </c>
      <c r="K569" s="49" t="s">
        <v>271</v>
      </c>
      <c r="L569" s="4">
        <v>35405</v>
      </c>
      <c r="M569" s="4">
        <v>35405</v>
      </c>
      <c r="N569" s="5">
        <v>37901.052499999998</v>
      </c>
      <c r="O569" s="5">
        <v>37901.052499999998</v>
      </c>
      <c r="P569" s="6">
        <v>39360.75</v>
      </c>
      <c r="Q569" s="7">
        <v>39360.75</v>
      </c>
      <c r="R569" s="5">
        <f t="shared" si="68"/>
        <v>38630.901249999995</v>
      </c>
      <c r="S569" s="8">
        <f t="shared" si="69"/>
        <v>38630.901249999995</v>
      </c>
      <c r="T569" s="38"/>
    </row>
    <row r="570" spans="1:20" s="12" customFormat="1" ht="22.5" x14ac:dyDescent="0.2">
      <c r="A570" s="49" t="s">
        <v>16</v>
      </c>
      <c r="B570" s="50" t="s">
        <v>2080</v>
      </c>
      <c r="C570" s="51" t="s">
        <v>180</v>
      </c>
      <c r="D570" s="51">
        <v>20</v>
      </c>
      <c r="E570" s="52" t="s">
        <v>2081</v>
      </c>
      <c r="F570" s="53" t="s">
        <v>2082</v>
      </c>
      <c r="G570" s="53" t="s">
        <v>30</v>
      </c>
      <c r="H570" s="54" t="s">
        <v>2083</v>
      </c>
      <c r="I570" s="49" t="s">
        <v>41</v>
      </c>
      <c r="J570" s="49" t="s">
        <v>33</v>
      </c>
      <c r="K570" s="49" t="s">
        <v>59</v>
      </c>
      <c r="L570" s="4">
        <v>252.7</v>
      </c>
      <c r="M570" s="4">
        <v>5054</v>
      </c>
      <c r="N570" s="5">
        <v>270.51535000000001</v>
      </c>
      <c r="O570" s="5">
        <v>5410.3069999999998</v>
      </c>
      <c r="P570" s="6"/>
      <c r="Q570" s="7" t="s">
        <v>37</v>
      </c>
      <c r="R570" s="5">
        <v>271</v>
      </c>
      <c r="S570" s="8">
        <v>5410</v>
      </c>
      <c r="T570" s="38"/>
    </row>
    <row r="571" spans="1:20" s="12" customFormat="1" ht="22.5" x14ac:dyDescent="0.2">
      <c r="A571" s="49" t="s">
        <v>16</v>
      </c>
      <c r="B571" s="50" t="s">
        <v>2084</v>
      </c>
      <c r="C571" s="51" t="s">
        <v>70</v>
      </c>
      <c r="D571" s="51">
        <v>1</v>
      </c>
      <c r="E571" s="52" t="s">
        <v>2085</v>
      </c>
      <c r="F571" s="53" t="s">
        <v>2086</v>
      </c>
      <c r="G571" s="53" t="s">
        <v>77</v>
      </c>
      <c r="H571" s="54" t="s">
        <v>2087</v>
      </c>
      <c r="I571" s="49" t="s">
        <v>121</v>
      </c>
      <c r="J571" s="49" t="s">
        <v>22</v>
      </c>
      <c r="K571" s="49" t="s">
        <v>106</v>
      </c>
      <c r="L571" s="4">
        <v>83134</v>
      </c>
      <c r="M571" s="4">
        <v>83134</v>
      </c>
      <c r="N571" s="5">
        <v>88994.947</v>
      </c>
      <c r="O571" s="5">
        <v>88994.947</v>
      </c>
      <c r="P571" s="6"/>
      <c r="Q571" s="7" t="s">
        <v>37</v>
      </c>
      <c r="R571" s="5">
        <v>88995</v>
      </c>
      <c r="S571" s="8">
        <v>88995</v>
      </c>
      <c r="T571" s="38"/>
    </row>
    <row r="572" spans="1:20" s="12" customFormat="1" ht="22.5" x14ac:dyDescent="0.2">
      <c r="A572" s="49" t="s">
        <v>16</v>
      </c>
      <c r="B572" s="50" t="s">
        <v>2088</v>
      </c>
      <c r="C572" s="51" t="s">
        <v>180</v>
      </c>
      <c r="D572" s="51">
        <v>10</v>
      </c>
      <c r="E572" s="52" t="s">
        <v>2089</v>
      </c>
      <c r="F572" s="53" t="s">
        <v>2090</v>
      </c>
      <c r="G572" s="53" t="s">
        <v>30</v>
      </c>
      <c r="H572" s="54" t="s">
        <v>2091</v>
      </c>
      <c r="I572" s="49" t="s">
        <v>115</v>
      </c>
      <c r="J572" s="49" t="s">
        <v>33</v>
      </c>
      <c r="K572" s="49" t="s">
        <v>47</v>
      </c>
      <c r="L572" s="4">
        <v>235</v>
      </c>
      <c r="M572" s="4">
        <v>2350</v>
      </c>
      <c r="N572" s="5">
        <v>251.5675</v>
      </c>
      <c r="O572" s="5">
        <v>2515.6750000000002</v>
      </c>
      <c r="P572" s="6">
        <v>263.5</v>
      </c>
      <c r="Q572" s="7">
        <v>2635</v>
      </c>
      <c r="R572" s="5">
        <f t="shared" ref="R572:S579" si="70">(N572+P572)/2</f>
        <v>257.53375</v>
      </c>
      <c r="S572" s="8">
        <f t="shared" si="70"/>
        <v>2575.3375000000001</v>
      </c>
      <c r="T572" s="38"/>
    </row>
    <row r="573" spans="1:20" s="12" customFormat="1" ht="22.5" x14ac:dyDescent="0.2">
      <c r="A573" s="49" t="s">
        <v>16</v>
      </c>
      <c r="B573" s="50" t="s">
        <v>2092</v>
      </c>
      <c r="C573" s="51" t="s">
        <v>180</v>
      </c>
      <c r="D573" s="51">
        <v>14</v>
      </c>
      <c r="E573" s="52" t="s">
        <v>2093</v>
      </c>
      <c r="F573" s="53" t="s">
        <v>2094</v>
      </c>
      <c r="G573" s="53" t="s">
        <v>77</v>
      </c>
      <c r="H573" s="54" t="s">
        <v>2091</v>
      </c>
      <c r="I573" s="49" t="s">
        <v>115</v>
      </c>
      <c r="J573" s="49" t="s">
        <v>33</v>
      </c>
      <c r="K573" s="49" t="s">
        <v>47</v>
      </c>
      <c r="L573" s="4">
        <v>266.64285714285717</v>
      </c>
      <c r="M573" s="4">
        <v>3733</v>
      </c>
      <c r="N573" s="5">
        <v>285.44117857142862</v>
      </c>
      <c r="O573" s="5">
        <v>3996.1765</v>
      </c>
      <c r="P573" s="6">
        <v>467</v>
      </c>
      <c r="Q573" s="7">
        <v>6538</v>
      </c>
      <c r="R573" s="5">
        <f t="shared" si="70"/>
        <v>376.22058928571431</v>
      </c>
      <c r="S573" s="8">
        <f t="shared" si="70"/>
        <v>5267.0882499999998</v>
      </c>
      <c r="T573" s="38"/>
    </row>
    <row r="574" spans="1:20" s="12" customFormat="1" ht="45" x14ac:dyDescent="0.2">
      <c r="A574" s="49" t="s">
        <v>16</v>
      </c>
      <c r="B574" s="50" t="s">
        <v>2095</v>
      </c>
      <c r="C574" s="51" t="s">
        <v>267</v>
      </c>
      <c r="D574" s="51">
        <v>1</v>
      </c>
      <c r="E574" s="52" t="s">
        <v>2096</v>
      </c>
      <c r="F574" s="53" t="s">
        <v>2097</v>
      </c>
      <c r="G574" s="53" t="s">
        <v>77</v>
      </c>
      <c r="H574" s="54" t="s">
        <v>2098</v>
      </c>
      <c r="I574" s="49" t="s">
        <v>189</v>
      </c>
      <c r="J574" s="49" t="s">
        <v>128</v>
      </c>
      <c r="K574" s="49" t="s">
        <v>2099</v>
      </c>
      <c r="L574" s="4">
        <v>26700</v>
      </c>
      <c r="M574" s="4">
        <v>26700</v>
      </c>
      <c r="N574" s="5">
        <v>28582.35</v>
      </c>
      <c r="O574" s="5">
        <v>28582.35</v>
      </c>
      <c r="P574" s="6">
        <v>33402</v>
      </c>
      <c r="Q574" s="7">
        <v>33402</v>
      </c>
      <c r="R574" s="5">
        <f t="shared" si="70"/>
        <v>30992.174999999999</v>
      </c>
      <c r="S574" s="8">
        <f t="shared" si="70"/>
        <v>30992.174999999999</v>
      </c>
      <c r="T574" s="38"/>
    </row>
    <row r="575" spans="1:20" s="12" customFormat="1" ht="45" x14ac:dyDescent="0.2">
      <c r="A575" s="49" t="s">
        <v>16</v>
      </c>
      <c r="B575" s="50" t="s">
        <v>2100</v>
      </c>
      <c r="C575" s="51" t="s">
        <v>267</v>
      </c>
      <c r="D575" s="51">
        <v>1</v>
      </c>
      <c r="E575" s="52" t="s">
        <v>2101</v>
      </c>
      <c r="F575" s="53" t="s">
        <v>2102</v>
      </c>
      <c r="G575" s="53" t="s">
        <v>77</v>
      </c>
      <c r="H575" s="54" t="s">
        <v>2103</v>
      </c>
      <c r="I575" s="49" t="s">
        <v>189</v>
      </c>
      <c r="J575" s="49" t="s">
        <v>128</v>
      </c>
      <c r="K575" s="49" t="s">
        <v>2099</v>
      </c>
      <c r="L575" s="4">
        <v>45775</v>
      </c>
      <c r="M575" s="4">
        <v>45775</v>
      </c>
      <c r="N575" s="5">
        <v>49002.137499999997</v>
      </c>
      <c r="O575" s="5">
        <v>49002.137499999997</v>
      </c>
      <c r="P575" s="6">
        <v>50103.75</v>
      </c>
      <c r="Q575" s="7">
        <v>50103.75</v>
      </c>
      <c r="R575" s="5">
        <f t="shared" si="70"/>
        <v>49552.943749999999</v>
      </c>
      <c r="S575" s="8">
        <f t="shared" si="70"/>
        <v>49552.943749999999</v>
      </c>
      <c r="T575" s="38"/>
    </row>
    <row r="576" spans="1:20" s="12" customFormat="1" ht="33.75" x14ac:dyDescent="0.2">
      <c r="A576" s="49" t="s">
        <v>16</v>
      </c>
      <c r="B576" s="50" t="s">
        <v>2104</v>
      </c>
      <c r="C576" s="51" t="s">
        <v>180</v>
      </c>
      <c r="D576" s="51">
        <v>10</v>
      </c>
      <c r="E576" s="52" t="s">
        <v>2105</v>
      </c>
      <c r="F576" s="53" t="s">
        <v>2106</v>
      </c>
      <c r="G576" s="53" t="s">
        <v>77</v>
      </c>
      <c r="H576" s="54" t="s">
        <v>2107</v>
      </c>
      <c r="I576" s="49" t="s">
        <v>115</v>
      </c>
      <c r="J576" s="49" t="s">
        <v>33</v>
      </c>
      <c r="K576" s="49" t="s">
        <v>1064</v>
      </c>
      <c r="L576" s="4">
        <v>2148</v>
      </c>
      <c r="M576" s="4">
        <v>21480</v>
      </c>
      <c r="N576" s="5">
        <v>2299.4340000000002</v>
      </c>
      <c r="O576" s="5">
        <v>22994.34</v>
      </c>
      <c r="P576" s="6">
        <v>2804.7</v>
      </c>
      <c r="Q576" s="7">
        <v>28047</v>
      </c>
      <c r="R576" s="5">
        <f t="shared" si="70"/>
        <v>2552.067</v>
      </c>
      <c r="S576" s="8">
        <f t="shared" si="70"/>
        <v>25520.67</v>
      </c>
      <c r="T576" s="38"/>
    </row>
    <row r="577" spans="1:20" s="12" customFormat="1" ht="22.5" x14ac:dyDescent="0.2">
      <c r="A577" s="49" t="s">
        <v>16</v>
      </c>
      <c r="B577" s="50" t="s">
        <v>2108</v>
      </c>
      <c r="C577" s="51" t="s">
        <v>180</v>
      </c>
      <c r="D577" s="51">
        <v>28</v>
      </c>
      <c r="E577" s="52" t="s">
        <v>2109</v>
      </c>
      <c r="F577" s="53" t="s">
        <v>2110</v>
      </c>
      <c r="G577" s="53" t="s">
        <v>30</v>
      </c>
      <c r="H577" s="54" t="s">
        <v>401</v>
      </c>
      <c r="I577" s="49" t="s">
        <v>115</v>
      </c>
      <c r="J577" s="49" t="s">
        <v>33</v>
      </c>
      <c r="K577" s="49" t="s">
        <v>184</v>
      </c>
      <c r="L577" s="4">
        <v>5483.0357142857101</v>
      </c>
      <c r="M577" s="4">
        <v>153524.99999999988</v>
      </c>
      <c r="N577" s="5">
        <v>5869.5897321428529</v>
      </c>
      <c r="O577" s="5">
        <v>164348.51249999987</v>
      </c>
      <c r="P577" s="6">
        <v>6684.050714285715</v>
      </c>
      <c r="Q577" s="7">
        <v>187153.42</v>
      </c>
      <c r="R577" s="5">
        <f t="shared" si="70"/>
        <v>6276.8202232142839</v>
      </c>
      <c r="S577" s="8">
        <f t="shared" si="70"/>
        <v>175750.96624999994</v>
      </c>
      <c r="T577" s="38"/>
    </row>
    <row r="578" spans="1:20" s="12" customFormat="1" ht="45" x14ac:dyDescent="0.2">
      <c r="A578" s="49" t="s">
        <v>16</v>
      </c>
      <c r="B578" s="50" t="s">
        <v>2111</v>
      </c>
      <c r="C578" s="51" t="s">
        <v>18</v>
      </c>
      <c r="D578" s="51">
        <v>1</v>
      </c>
      <c r="E578" s="52" t="s">
        <v>2112</v>
      </c>
      <c r="F578" s="53" t="s">
        <v>2113</v>
      </c>
      <c r="G578" s="53" t="s">
        <v>30</v>
      </c>
      <c r="H578" s="54" t="s">
        <v>2114</v>
      </c>
      <c r="I578" s="49" t="s">
        <v>160</v>
      </c>
      <c r="J578" s="49" t="s">
        <v>26</v>
      </c>
      <c r="K578" s="49" t="s">
        <v>184</v>
      </c>
      <c r="L578" s="4">
        <v>83333</v>
      </c>
      <c r="M578" s="4">
        <v>83333</v>
      </c>
      <c r="N578" s="5">
        <v>89207.976500000004</v>
      </c>
      <c r="O578" s="5">
        <v>89207.976500000004</v>
      </c>
      <c r="P578" s="6">
        <v>110905.73</v>
      </c>
      <c r="Q578" s="7">
        <v>110905.73</v>
      </c>
      <c r="R578" s="5">
        <f t="shared" si="70"/>
        <v>100056.85325</v>
      </c>
      <c r="S578" s="8">
        <f t="shared" si="70"/>
        <v>100056.85325</v>
      </c>
      <c r="T578" s="38"/>
    </row>
    <row r="579" spans="1:20" s="12" customFormat="1" ht="45" x14ac:dyDescent="0.2">
      <c r="A579" s="49" t="s">
        <v>16</v>
      </c>
      <c r="B579" s="50" t="s">
        <v>2115</v>
      </c>
      <c r="C579" s="51" t="s">
        <v>18</v>
      </c>
      <c r="D579" s="51">
        <v>1</v>
      </c>
      <c r="E579" s="52" t="s">
        <v>2116</v>
      </c>
      <c r="F579" s="53" t="s">
        <v>2117</v>
      </c>
      <c r="G579" s="53" t="s">
        <v>30</v>
      </c>
      <c r="H579" s="54" t="s">
        <v>1588</v>
      </c>
      <c r="I579" s="49" t="s">
        <v>64</v>
      </c>
      <c r="J579" s="49" t="s">
        <v>26</v>
      </c>
      <c r="K579" s="49" t="s">
        <v>184</v>
      </c>
      <c r="L579" s="4">
        <v>87455</v>
      </c>
      <c r="M579" s="4">
        <v>87455</v>
      </c>
      <c r="N579" s="5">
        <v>93620.577499999999</v>
      </c>
      <c r="O579" s="5">
        <v>93620.577499999999</v>
      </c>
      <c r="P579" s="6">
        <v>110905.73</v>
      </c>
      <c r="Q579" s="7">
        <v>110905.73</v>
      </c>
      <c r="R579" s="5">
        <f t="shared" si="70"/>
        <v>102263.15375</v>
      </c>
      <c r="S579" s="8">
        <f t="shared" si="70"/>
        <v>102263.15375</v>
      </c>
      <c r="T579" s="38"/>
    </row>
    <row r="580" spans="1:20" s="12" customFormat="1" ht="33.75" x14ac:dyDescent="0.2">
      <c r="A580" s="49" t="s">
        <v>178</v>
      </c>
      <c r="B580" s="50" t="s">
        <v>2118</v>
      </c>
      <c r="C580" s="51" t="s">
        <v>180</v>
      </c>
      <c r="D580" s="51">
        <v>1</v>
      </c>
      <c r="E580" s="52" t="s">
        <v>2119</v>
      </c>
      <c r="F580" s="53" t="s">
        <v>2120</v>
      </c>
      <c r="G580" s="53" t="e">
        <v>#N/A</v>
      </c>
      <c r="H580" s="54" t="s">
        <v>2121</v>
      </c>
      <c r="I580" s="49" t="s">
        <v>2122</v>
      </c>
      <c r="J580" s="49" t="s">
        <v>407</v>
      </c>
      <c r="K580" s="49" t="s">
        <v>1230</v>
      </c>
      <c r="L580" s="4">
        <v>1018189</v>
      </c>
      <c r="M580" s="4">
        <v>1018189</v>
      </c>
      <c r="N580" s="5">
        <v>1108962</v>
      </c>
      <c r="O580" s="5">
        <v>1108962</v>
      </c>
      <c r="P580" s="27">
        <v>1018107</v>
      </c>
      <c r="Q580" s="28">
        <v>1018107</v>
      </c>
      <c r="R580" s="5">
        <v>1108962</v>
      </c>
      <c r="S580" s="5">
        <v>1108962</v>
      </c>
      <c r="T580" s="38"/>
    </row>
    <row r="581" spans="1:20" s="12" customFormat="1" ht="56.25" x14ac:dyDescent="0.2">
      <c r="A581" s="49" t="s">
        <v>16</v>
      </c>
      <c r="B581" s="50" t="s">
        <v>2123</v>
      </c>
      <c r="C581" s="51" t="s">
        <v>2124</v>
      </c>
      <c r="D581" s="51">
        <v>1</v>
      </c>
      <c r="E581" s="52" t="e">
        <v>#N/A</v>
      </c>
      <c r="F581" s="53" t="s">
        <v>2125</v>
      </c>
      <c r="G581" s="53" t="e">
        <v>#N/A</v>
      </c>
      <c r="H581" s="54" t="s">
        <v>1658</v>
      </c>
      <c r="I581" s="49" t="s">
        <v>924</v>
      </c>
      <c r="J581" s="49" t="s">
        <v>33</v>
      </c>
      <c r="K581" s="49" t="s">
        <v>925</v>
      </c>
      <c r="L581" s="4">
        <v>35555</v>
      </c>
      <c r="M581" s="4">
        <v>35555</v>
      </c>
      <c r="N581" s="5">
        <v>38061.627500000002</v>
      </c>
      <c r="O581" s="5">
        <v>38061.627500000002</v>
      </c>
      <c r="P581" s="6"/>
      <c r="Q581" s="7" t="s">
        <v>37</v>
      </c>
      <c r="R581" s="5">
        <v>38062</v>
      </c>
      <c r="S581" s="8">
        <v>38062</v>
      </c>
      <c r="T581" s="38"/>
    </row>
    <row r="582" spans="1:20" s="12" customFormat="1" ht="11.25" x14ac:dyDescent="0.2">
      <c r="A582" s="49" t="s">
        <v>16</v>
      </c>
      <c r="B582" s="50" t="s">
        <v>2126</v>
      </c>
      <c r="C582" s="51" t="s">
        <v>2124</v>
      </c>
      <c r="D582" s="51">
        <v>1</v>
      </c>
      <c r="E582" s="52" t="e">
        <v>#N/A</v>
      </c>
      <c r="F582" s="53"/>
      <c r="G582" s="53" t="e">
        <v>#N/A</v>
      </c>
      <c r="H582" s="54"/>
      <c r="I582" s="49"/>
      <c r="J582" s="49"/>
      <c r="K582" s="49"/>
      <c r="L582" s="4">
        <v>35636</v>
      </c>
      <c r="M582" s="4">
        <v>35636</v>
      </c>
      <c r="N582" s="5">
        <v>38148.338000000003</v>
      </c>
      <c r="O582" s="5">
        <v>38148.338000000003</v>
      </c>
      <c r="P582" s="6">
        <v>44661</v>
      </c>
      <c r="Q582" s="7">
        <v>44661</v>
      </c>
      <c r="R582" s="5">
        <f>(N582+P582)/2</f>
        <v>41404.669000000002</v>
      </c>
      <c r="S582" s="8">
        <f>(O582+Q582)/2</f>
        <v>41404.669000000002</v>
      </c>
      <c r="T582" s="38"/>
    </row>
    <row r="583" spans="1:20" s="12" customFormat="1" ht="22.5" x14ac:dyDescent="0.2">
      <c r="A583" s="49" t="s">
        <v>16</v>
      </c>
      <c r="B583" s="50" t="s">
        <v>2127</v>
      </c>
      <c r="C583" s="51" t="s">
        <v>180</v>
      </c>
      <c r="D583" s="51">
        <v>20</v>
      </c>
      <c r="E583" s="52" t="e">
        <v>#N/A</v>
      </c>
      <c r="F583" s="53" t="s">
        <v>2128</v>
      </c>
      <c r="G583" s="53" t="e">
        <v>#N/A</v>
      </c>
      <c r="H583" s="54" t="s">
        <v>2129</v>
      </c>
      <c r="I583" s="49" t="s">
        <v>115</v>
      </c>
      <c r="J583" s="49" t="s">
        <v>33</v>
      </c>
      <c r="K583" s="49" t="s">
        <v>184</v>
      </c>
      <c r="L583" s="4">
        <v>966</v>
      </c>
      <c r="M583" s="4">
        <v>19320</v>
      </c>
      <c r="N583" s="5">
        <v>1034.1030000000001</v>
      </c>
      <c r="O583" s="5">
        <v>20682.060000000001</v>
      </c>
      <c r="P583" s="6">
        <v>1328.5584999999999</v>
      </c>
      <c r="Q583" s="7">
        <v>26571.17</v>
      </c>
      <c r="R583" s="5">
        <f>(N583+P583)/2</f>
        <v>1181.3307500000001</v>
      </c>
      <c r="S583" s="8">
        <f>(O583+Q583)/2</f>
        <v>23626.614999999998</v>
      </c>
      <c r="T583" s="38"/>
    </row>
    <row r="584" spans="1:20" s="12" customFormat="1" ht="33.75" x14ac:dyDescent="0.2">
      <c r="A584" s="49" t="s">
        <v>178</v>
      </c>
      <c r="B584" s="50" t="s">
        <v>2130</v>
      </c>
      <c r="C584" s="51" t="s">
        <v>180</v>
      </c>
      <c r="D584" s="51">
        <v>28</v>
      </c>
      <c r="E584" s="52" t="s">
        <v>2131</v>
      </c>
      <c r="F584" s="53" t="s">
        <v>2132</v>
      </c>
      <c r="G584" s="53" t="s">
        <v>30</v>
      </c>
      <c r="H584" s="54" t="s">
        <v>2133</v>
      </c>
      <c r="I584" s="49" t="s">
        <v>41</v>
      </c>
      <c r="J584" s="49" t="s">
        <v>33</v>
      </c>
      <c r="K584" s="49" t="s">
        <v>487</v>
      </c>
      <c r="L584" s="4">
        <v>4117.8571428571431</v>
      </c>
      <c r="M584" s="4">
        <v>115300</v>
      </c>
      <c r="N584" s="5">
        <v>4346</v>
      </c>
      <c r="O584" s="5">
        <v>121678</v>
      </c>
      <c r="P584" s="27">
        <v>4020.3214285714284</v>
      </c>
      <c r="Q584" s="28">
        <v>112569</v>
      </c>
      <c r="R584" s="5">
        <v>4346</v>
      </c>
      <c r="S584" s="5">
        <v>121678</v>
      </c>
      <c r="T584" s="38"/>
    </row>
    <row r="585" spans="1:20" s="12" customFormat="1" ht="33.75" x14ac:dyDescent="0.2">
      <c r="A585" s="49" t="s">
        <v>16</v>
      </c>
      <c r="B585" s="50" t="s">
        <v>2134</v>
      </c>
      <c r="C585" s="51" t="s">
        <v>36</v>
      </c>
      <c r="D585" s="51">
        <v>10</v>
      </c>
      <c r="E585" s="52" t="s">
        <v>2135</v>
      </c>
      <c r="F585" s="53" t="s">
        <v>2136</v>
      </c>
      <c r="G585" s="53" t="e">
        <v>#N/A</v>
      </c>
      <c r="H585" s="54" t="s">
        <v>2137</v>
      </c>
      <c r="I585" s="49" t="s">
        <v>952</v>
      </c>
      <c r="J585" s="49" t="s">
        <v>407</v>
      </c>
      <c r="K585" s="49" t="s">
        <v>2138</v>
      </c>
      <c r="L585" s="4">
        <v>10718.75</v>
      </c>
      <c r="M585" s="4">
        <v>107187.5</v>
      </c>
      <c r="N585" s="5">
        <v>11474.421875</v>
      </c>
      <c r="O585" s="5">
        <v>114744.21875</v>
      </c>
      <c r="P585" s="6"/>
      <c r="Q585" s="7" t="s">
        <v>37</v>
      </c>
      <c r="R585" s="5">
        <v>11474</v>
      </c>
      <c r="S585" s="8">
        <v>114744</v>
      </c>
      <c r="T585" s="38"/>
    </row>
    <row r="586" spans="1:20" s="12" customFormat="1" ht="45" x14ac:dyDescent="0.2">
      <c r="A586" s="49" t="s">
        <v>16</v>
      </c>
      <c r="B586" s="50" t="s">
        <v>2139</v>
      </c>
      <c r="C586" s="51" t="s">
        <v>70</v>
      </c>
      <c r="D586" s="51">
        <v>1</v>
      </c>
      <c r="E586" s="52" t="s">
        <v>2140</v>
      </c>
      <c r="F586" s="53" t="s">
        <v>2141</v>
      </c>
      <c r="G586" s="53" t="s">
        <v>30</v>
      </c>
      <c r="H586" s="54" t="s">
        <v>2142</v>
      </c>
      <c r="I586" s="49" t="s">
        <v>25</v>
      </c>
      <c r="J586" s="49" t="s">
        <v>128</v>
      </c>
      <c r="K586" s="49" t="s">
        <v>2099</v>
      </c>
      <c r="L586" s="4">
        <v>22500</v>
      </c>
      <c r="M586" s="4">
        <v>22500</v>
      </c>
      <c r="N586" s="5">
        <v>24086.25</v>
      </c>
      <c r="O586" s="5">
        <v>24086.25</v>
      </c>
      <c r="P586" s="6">
        <v>56067.75</v>
      </c>
      <c r="Q586" s="7">
        <v>56067.75</v>
      </c>
      <c r="R586" s="5">
        <f t="shared" ref="R586:R596" si="71">(N586+P586)/2</f>
        <v>40077</v>
      </c>
      <c r="S586" s="8">
        <f t="shared" ref="S586:S596" si="72">(O586+Q586)/2</f>
        <v>40077</v>
      </c>
      <c r="T586" s="38"/>
    </row>
    <row r="587" spans="1:20" s="12" customFormat="1" ht="45" x14ac:dyDescent="0.2">
      <c r="A587" s="49" t="s">
        <v>16</v>
      </c>
      <c r="B587" s="50" t="s">
        <v>2143</v>
      </c>
      <c r="C587" s="51" t="s">
        <v>267</v>
      </c>
      <c r="D587" s="51">
        <v>1</v>
      </c>
      <c r="E587" s="52" t="s">
        <v>2144</v>
      </c>
      <c r="F587" s="53" t="s">
        <v>2145</v>
      </c>
      <c r="G587" s="53" t="s">
        <v>30</v>
      </c>
      <c r="H587" s="54" t="s">
        <v>2142</v>
      </c>
      <c r="I587" s="49" t="s">
        <v>25</v>
      </c>
      <c r="J587" s="49" t="s">
        <v>128</v>
      </c>
      <c r="K587" s="49" t="s">
        <v>2099</v>
      </c>
      <c r="L587" s="4">
        <v>20833</v>
      </c>
      <c r="M587" s="4">
        <v>20833</v>
      </c>
      <c r="N587" s="5">
        <v>22301.726500000001</v>
      </c>
      <c r="O587" s="5">
        <v>22301.726500000001</v>
      </c>
      <c r="P587" s="6">
        <v>48910.5</v>
      </c>
      <c r="Q587" s="7">
        <v>48910.5</v>
      </c>
      <c r="R587" s="5">
        <f t="shared" si="71"/>
        <v>35606.113250000002</v>
      </c>
      <c r="S587" s="8">
        <f t="shared" si="72"/>
        <v>35606.113250000002</v>
      </c>
      <c r="T587" s="38"/>
    </row>
    <row r="588" spans="1:20" s="12" customFormat="1" ht="45" x14ac:dyDescent="0.2">
      <c r="A588" s="49" t="s">
        <v>16</v>
      </c>
      <c r="B588" s="50" t="s">
        <v>2146</v>
      </c>
      <c r="C588" s="51" t="s">
        <v>70</v>
      </c>
      <c r="D588" s="51">
        <v>1</v>
      </c>
      <c r="E588" s="52" t="s">
        <v>2147</v>
      </c>
      <c r="F588" s="53" t="s">
        <v>2148</v>
      </c>
      <c r="G588" s="53" t="s">
        <v>30</v>
      </c>
      <c r="H588" s="54" t="s">
        <v>2149</v>
      </c>
      <c r="I588" s="49" t="s">
        <v>101</v>
      </c>
      <c r="J588" s="49" t="s">
        <v>26</v>
      </c>
      <c r="K588" s="49" t="s">
        <v>141</v>
      </c>
      <c r="L588" s="4">
        <v>62245</v>
      </c>
      <c r="M588" s="4">
        <v>62245</v>
      </c>
      <c r="N588" s="5">
        <v>66633.272499999992</v>
      </c>
      <c r="O588" s="5">
        <v>66633.272499999992</v>
      </c>
      <c r="P588" s="6">
        <v>70204.39</v>
      </c>
      <c r="Q588" s="7">
        <v>70204.39</v>
      </c>
      <c r="R588" s="5">
        <f t="shared" si="71"/>
        <v>68418.831249999988</v>
      </c>
      <c r="S588" s="8">
        <f t="shared" si="72"/>
        <v>68418.831249999988</v>
      </c>
      <c r="T588" s="38"/>
    </row>
    <row r="589" spans="1:20" s="12" customFormat="1" ht="45" x14ac:dyDescent="0.2">
      <c r="A589" s="49" t="s">
        <v>16</v>
      </c>
      <c r="B589" s="50" t="s">
        <v>2150</v>
      </c>
      <c r="C589" s="51" t="s">
        <v>70</v>
      </c>
      <c r="D589" s="51">
        <v>1</v>
      </c>
      <c r="E589" s="52" t="s">
        <v>2151</v>
      </c>
      <c r="F589" s="53" t="s">
        <v>2152</v>
      </c>
      <c r="G589" s="53" t="s">
        <v>30</v>
      </c>
      <c r="H589" s="54" t="s">
        <v>100</v>
      </c>
      <c r="I589" s="49" t="s">
        <v>101</v>
      </c>
      <c r="J589" s="49" t="s">
        <v>26</v>
      </c>
      <c r="K589" s="49" t="s">
        <v>141</v>
      </c>
      <c r="L589" s="4">
        <v>59441</v>
      </c>
      <c r="M589" s="4">
        <v>59441</v>
      </c>
      <c r="N589" s="5">
        <v>63631.590499999998</v>
      </c>
      <c r="O589" s="5">
        <v>63631.590499999998</v>
      </c>
      <c r="P589" s="6">
        <v>67043.11</v>
      </c>
      <c r="Q589" s="7">
        <v>67043.11</v>
      </c>
      <c r="R589" s="5">
        <f t="shared" si="71"/>
        <v>65337.350250000003</v>
      </c>
      <c r="S589" s="8">
        <f t="shared" si="72"/>
        <v>65337.350250000003</v>
      </c>
      <c r="T589" s="38"/>
    </row>
    <row r="590" spans="1:20" s="12" customFormat="1" ht="45" x14ac:dyDescent="0.2">
      <c r="A590" s="49" t="s">
        <v>16</v>
      </c>
      <c r="B590" s="50" t="s">
        <v>2153</v>
      </c>
      <c r="C590" s="51" t="s">
        <v>70</v>
      </c>
      <c r="D590" s="51">
        <v>1</v>
      </c>
      <c r="E590" s="52" t="s">
        <v>2154</v>
      </c>
      <c r="F590" s="53" t="s">
        <v>2155</v>
      </c>
      <c r="G590" s="53" t="s">
        <v>30</v>
      </c>
      <c r="H590" s="54" t="s">
        <v>2156</v>
      </c>
      <c r="I590" s="49" t="s">
        <v>101</v>
      </c>
      <c r="J590" s="49" t="s">
        <v>26</v>
      </c>
      <c r="K590" s="49" t="s">
        <v>141</v>
      </c>
      <c r="L590" s="4">
        <v>62805</v>
      </c>
      <c r="M590" s="4">
        <v>62805</v>
      </c>
      <c r="N590" s="5">
        <v>67232.752500000002</v>
      </c>
      <c r="O590" s="5">
        <v>67232.752500000002</v>
      </c>
      <c r="P590" s="6">
        <v>70800.86</v>
      </c>
      <c r="Q590" s="7">
        <v>70800.86</v>
      </c>
      <c r="R590" s="5">
        <f t="shared" si="71"/>
        <v>69016.806249999994</v>
      </c>
      <c r="S590" s="8">
        <f t="shared" si="72"/>
        <v>69016.806249999994</v>
      </c>
      <c r="T590" s="38"/>
    </row>
    <row r="591" spans="1:20" s="12" customFormat="1" ht="45" x14ac:dyDescent="0.2">
      <c r="A591" s="49" t="s">
        <v>16</v>
      </c>
      <c r="B591" s="50" t="s">
        <v>2157</v>
      </c>
      <c r="C591" s="51" t="s">
        <v>70</v>
      </c>
      <c r="D591" s="51">
        <v>1</v>
      </c>
      <c r="E591" s="52" t="s">
        <v>2158</v>
      </c>
      <c r="F591" s="53" t="s">
        <v>2159</v>
      </c>
      <c r="G591" s="53" t="s">
        <v>30</v>
      </c>
      <c r="H591" s="54" t="s">
        <v>2160</v>
      </c>
      <c r="I591" s="49" t="s">
        <v>101</v>
      </c>
      <c r="J591" s="49" t="s">
        <v>26</v>
      </c>
      <c r="K591" s="49" t="s">
        <v>122</v>
      </c>
      <c r="L591" s="4">
        <v>22846</v>
      </c>
      <c r="M591" s="4">
        <v>22846</v>
      </c>
      <c r="N591" s="5">
        <v>24456.643</v>
      </c>
      <c r="O591" s="5">
        <v>24456.643</v>
      </c>
      <c r="P591" s="6">
        <v>33638.25</v>
      </c>
      <c r="Q591" s="7">
        <v>33638.25</v>
      </c>
      <c r="R591" s="5">
        <f t="shared" si="71"/>
        <v>29047.446499999998</v>
      </c>
      <c r="S591" s="8">
        <f t="shared" si="72"/>
        <v>29047.446499999998</v>
      </c>
      <c r="T591" s="38"/>
    </row>
    <row r="592" spans="1:20" s="12" customFormat="1" ht="45" x14ac:dyDescent="0.2">
      <c r="A592" s="49" t="s">
        <v>16</v>
      </c>
      <c r="B592" s="50" t="s">
        <v>2161</v>
      </c>
      <c r="C592" s="51" t="s">
        <v>18</v>
      </c>
      <c r="D592" s="51">
        <v>1</v>
      </c>
      <c r="E592" s="52" t="s">
        <v>2162</v>
      </c>
      <c r="F592" s="53" t="s">
        <v>2163</v>
      </c>
      <c r="G592" s="53" t="s">
        <v>30</v>
      </c>
      <c r="H592" s="54" t="s">
        <v>2160</v>
      </c>
      <c r="I592" s="49" t="s">
        <v>21</v>
      </c>
      <c r="J592" s="49" t="s">
        <v>26</v>
      </c>
      <c r="K592" s="49" t="s">
        <v>122</v>
      </c>
      <c r="L592" s="4">
        <v>28833</v>
      </c>
      <c r="M592" s="4">
        <v>28833</v>
      </c>
      <c r="N592" s="5">
        <v>30865.726500000001</v>
      </c>
      <c r="O592" s="5">
        <v>30865.726500000001</v>
      </c>
      <c r="P592" s="6">
        <v>39975</v>
      </c>
      <c r="Q592" s="7">
        <v>39975</v>
      </c>
      <c r="R592" s="5">
        <f t="shared" si="71"/>
        <v>35420.363250000002</v>
      </c>
      <c r="S592" s="8">
        <f t="shared" si="72"/>
        <v>35420.363250000002</v>
      </c>
      <c r="T592" s="38"/>
    </row>
    <row r="593" spans="1:20" s="12" customFormat="1" ht="45" x14ac:dyDescent="0.2">
      <c r="A593" s="49" t="s">
        <v>16</v>
      </c>
      <c r="B593" s="50" t="s">
        <v>2164</v>
      </c>
      <c r="C593" s="51" t="s">
        <v>70</v>
      </c>
      <c r="D593" s="51">
        <v>1</v>
      </c>
      <c r="E593" s="52" t="s">
        <v>2165</v>
      </c>
      <c r="F593" s="53" t="s">
        <v>2166</v>
      </c>
      <c r="G593" s="53" t="s">
        <v>30</v>
      </c>
      <c r="H593" s="54" t="s">
        <v>2167</v>
      </c>
      <c r="I593" s="49" t="s">
        <v>101</v>
      </c>
      <c r="J593" s="49" t="s">
        <v>26</v>
      </c>
      <c r="K593" s="49" t="s">
        <v>251</v>
      </c>
      <c r="L593" s="4">
        <v>31802</v>
      </c>
      <c r="M593" s="4">
        <v>31802</v>
      </c>
      <c r="N593" s="5">
        <v>34044.040999999997</v>
      </c>
      <c r="O593" s="5">
        <v>34044.040999999997</v>
      </c>
      <c r="P593" s="6">
        <v>33359.25</v>
      </c>
      <c r="Q593" s="7">
        <v>33359.25</v>
      </c>
      <c r="R593" s="5">
        <f t="shared" si="71"/>
        <v>33701.645499999999</v>
      </c>
      <c r="S593" s="8">
        <f t="shared" si="72"/>
        <v>33701.645499999999</v>
      </c>
      <c r="T593" s="38"/>
    </row>
    <row r="594" spans="1:20" s="12" customFormat="1" ht="22.5" x14ac:dyDescent="0.2">
      <c r="A594" s="49" t="s">
        <v>16</v>
      </c>
      <c r="B594" s="50" t="s">
        <v>2168</v>
      </c>
      <c r="C594" s="51" t="s">
        <v>180</v>
      </c>
      <c r="D594" s="51">
        <v>100</v>
      </c>
      <c r="E594" s="52" t="s">
        <v>2169</v>
      </c>
      <c r="F594" s="53" t="s">
        <v>2170</v>
      </c>
      <c r="G594" s="53" t="s">
        <v>30</v>
      </c>
      <c r="H594" s="54" t="s">
        <v>2171</v>
      </c>
      <c r="I594" s="49" t="s">
        <v>41</v>
      </c>
      <c r="J594" s="49" t="s">
        <v>33</v>
      </c>
      <c r="K594" s="49" t="s">
        <v>47</v>
      </c>
      <c r="L594" s="4">
        <v>50</v>
      </c>
      <c r="M594" s="4">
        <v>5000</v>
      </c>
      <c r="N594" s="5">
        <v>53.524999999999999</v>
      </c>
      <c r="O594" s="5">
        <v>5352.5</v>
      </c>
      <c r="P594" s="6">
        <v>109.03</v>
      </c>
      <c r="Q594" s="7">
        <v>10903</v>
      </c>
      <c r="R594" s="5">
        <f t="shared" si="71"/>
        <v>81.277500000000003</v>
      </c>
      <c r="S594" s="8">
        <f t="shared" si="72"/>
        <v>8127.75</v>
      </c>
      <c r="T594" s="38"/>
    </row>
    <row r="595" spans="1:20" s="12" customFormat="1" ht="22.5" x14ac:dyDescent="0.2">
      <c r="A595" s="49" t="s">
        <v>16</v>
      </c>
      <c r="B595" s="50" t="s">
        <v>2172</v>
      </c>
      <c r="C595" s="51" t="s">
        <v>180</v>
      </c>
      <c r="D595" s="51">
        <v>300</v>
      </c>
      <c r="E595" s="52" t="s">
        <v>2173</v>
      </c>
      <c r="F595" s="53" t="s">
        <v>2174</v>
      </c>
      <c r="G595" s="53" t="s">
        <v>30</v>
      </c>
      <c r="H595" s="54" t="s">
        <v>2171</v>
      </c>
      <c r="I595" s="49" t="s">
        <v>41</v>
      </c>
      <c r="J595" s="49" t="s">
        <v>33</v>
      </c>
      <c r="K595" s="49" t="s">
        <v>59</v>
      </c>
      <c r="L595" s="4">
        <v>75</v>
      </c>
      <c r="M595" s="4">
        <v>22500</v>
      </c>
      <c r="N595" s="5">
        <v>80.287499999999994</v>
      </c>
      <c r="O595" s="5">
        <v>24086.25</v>
      </c>
      <c r="P595" s="6">
        <v>101.49333333333334</v>
      </c>
      <c r="Q595" s="7">
        <v>30448</v>
      </c>
      <c r="R595" s="5">
        <f t="shared" si="71"/>
        <v>90.890416666666667</v>
      </c>
      <c r="S595" s="8">
        <f t="shared" si="72"/>
        <v>27267.125</v>
      </c>
      <c r="T595" s="38"/>
    </row>
    <row r="596" spans="1:20" s="12" customFormat="1" ht="45" x14ac:dyDescent="0.2">
      <c r="A596" s="49" t="s">
        <v>16</v>
      </c>
      <c r="B596" s="50" t="s">
        <v>2175</v>
      </c>
      <c r="C596" s="51" t="s">
        <v>70</v>
      </c>
      <c r="D596" s="51">
        <v>1</v>
      </c>
      <c r="E596" s="52" t="s">
        <v>2176</v>
      </c>
      <c r="F596" s="53" t="s">
        <v>2177</v>
      </c>
      <c r="G596" s="53" t="e">
        <v>#N/A</v>
      </c>
      <c r="H596" s="54" t="s">
        <v>144</v>
      </c>
      <c r="I596" s="49" t="s">
        <v>121</v>
      </c>
      <c r="J596" s="49" t="s">
        <v>26</v>
      </c>
      <c r="K596" s="49" t="s">
        <v>1064</v>
      </c>
      <c r="L596" s="4">
        <v>17300</v>
      </c>
      <c r="M596" s="4">
        <v>17300</v>
      </c>
      <c r="N596" s="5">
        <v>18519.650000000001</v>
      </c>
      <c r="O596" s="5">
        <v>18519.650000000001</v>
      </c>
      <c r="P596" s="6">
        <v>19858.5</v>
      </c>
      <c r="Q596" s="7">
        <v>19858.5</v>
      </c>
      <c r="R596" s="5">
        <f t="shared" si="71"/>
        <v>19189.075000000001</v>
      </c>
      <c r="S596" s="8">
        <f t="shared" si="72"/>
        <v>19189.075000000001</v>
      </c>
      <c r="T596" s="38"/>
    </row>
    <row r="597" spans="1:20" s="12" customFormat="1" ht="33.75" x14ac:dyDescent="0.2">
      <c r="A597" s="49" t="s">
        <v>178</v>
      </c>
      <c r="B597" s="50" t="s">
        <v>2178</v>
      </c>
      <c r="C597" s="51" t="s">
        <v>267</v>
      </c>
      <c r="D597" s="51">
        <v>1</v>
      </c>
      <c r="E597" s="52" t="s">
        <v>2179</v>
      </c>
      <c r="F597" s="53" t="s">
        <v>2180</v>
      </c>
      <c r="G597" s="53" t="s">
        <v>30</v>
      </c>
      <c r="H597" s="54" t="s">
        <v>2181</v>
      </c>
      <c r="I597" s="49" t="s">
        <v>189</v>
      </c>
      <c r="J597" s="49" t="s">
        <v>128</v>
      </c>
      <c r="K597" s="49" t="s">
        <v>2182</v>
      </c>
      <c r="L597" s="4">
        <v>18750</v>
      </c>
      <c r="M597" s="4">
        <v>18750</v>
      </c>
      <c r="N597" s="5">
        <v>21386</v>
      </c>
      <c r="O597" s="5">
        <v>21386</v>
      </c>
      <c r="P597" s="27">
        <v>20155</v>
      </c>
      <c r="Q597" s="28">
        <v>20155</v>
      </c>
      <c r="R597" s="5">
        <v>21386</v>
      </c>
      <c r="S597" s="5">
        <v>21386</v>
      </c>
      <c r="T597" s="38"/>
    </row>
    <row r="598" spans="1:20" s="12" customFormat="1" ht="22.5" x14ac:dyDescent="0.2">
      <c r="A598" s="49" t="s">
        <v>16</v>
      </c>
      <c r="B598" s="50" t="s">
        <v>2183</v>
      </c>
      <c r="C598" s="51" t="s">
        <v>180</v>
      </c>
      <c r="D598" s="51">
        <v>30</v>
      </c>
      <c r="E598" s="52" t="s">
        <v>2184</v>
      </c>
      <c r="F598" s="53" t="s">
        <v>2185</v>
      </c>
      <c r="G598" s="53" t="s">
        <v>30</v>
      </c>
      <c r="H598" s="54" t="s">
        <v>2186</v>
      </c>
      <c r="I598" s="49" t="s">
        <v>115</v>
      </c>
      <c r="J598" s="49" t="s">
        <v>33</v>
      </c>
      <c r="K598" s="49" t="s">
        <v>59</v>
      </c>
      <c r="L598" s="4">
        <v>316.66666666666669</v>
      </c>
      <c r="M598" s="4">
        <v>9500</v>
      </c>
      <c r="N598" s="5">
        <v>338.99166666666667</v>
      </c>
      <c r="O598" s="5">
        <v>10169.75</v>
      </c>
      <c r="P598" s="6">
        <v>336.93333333333334</v>
      </c>
      <c r="Q598" s="7">
        <v>10108</v>
      </c>
      <c r="R598" s="5">
        <f t="shared" ref="R598:R616" si="73">(N598+P598)/2</f>
        <v>337.96249999999998</v>
      </c>
      <c r="S598" s="8">
        <f t="shared" ref="S598:S616" si="74">(O598+Q598)/2</f>
        <v>10138.875</v>
      </c>
      <c r="T598" s="38"/>
    </row>
    <row r="599" spans="1:20" s="12" customFormat="1" ht="22.5" x14ac:dyDescent="0.2">
      <c r="A599" s="49" t="s">
        <v>16</v>
      </c>
      <c r="B599" s="50" t="s">
        <v>2187</v>
      </c>
      <c r="C599" s="51" t="s">
        <v>180</v>
      </c>
      <c r="D599" s="51">
        <v>30</v>
      </c>
      <c r="E599" s="52" t="s">
        <v>2188</v>
      </c>
      <c r="F599" s="53" t="s">
        <v>2189</v>
      </c>
      <c r="G599" s="53" t="s">
        <v>30</v>
      </c>
      <c r="H599" s="54" t="s">
        <v>2186</v>
      </c>
      <c r="I599" s="49" t="s">
        <v>115</v>
      </c>
      <c r="J599" s="49" t="s">
        <v>33</v>
      </c>
      <c r="K599" s="49" t="s">
        <v>59</v>
      </c>
      <c r="L599" s="4">
        <v>466.66666666666703</v>
      </c>
      <c r="M599" s="4">
        <v>14000.000000000011</v>
      </c>
      <c r="N599" s="5">
        <v>499.56666666666706</v>
      </c>
      <c r="O599" s="5">
        <v>14987.000000000011</v>
      </c>
      <c r="P599" s="6">
        <v>438</v>
      </c>
      <c r="Q599" s="7">
        <v>13140</v>
      </c>
      <c r="R599" s="5">
        <f t="shared" si="73"/>
        <v>468.78333333333353</v>
      </c>
      <c r="S599" s="8">
        <f t="shared" si="74"/>
        <v>14063.500000000005</v>
      </c>
      <c r="T599" s="38"/>
    </row>
    <row r="600" spans="1:20" s="12" customFormat="1" ht="22.5" x14ac:dyDescent="0.2">
      <c r="A600" s="49" t="s">
        <v>16</v>
      </c>
      <c r="B600" s="50" t="s">
        <v>2190</v>
      </c>
      <c r="C600" s="51" t="s">
        <v>180</v>
      </c>
      <c r="D600" s="51">
        <v>30</v>
      </c>
      <c r="E600" s="52" t="s">
        <v>2191</v>
      </c>
      <c r="F600" s="53" t="s">
        <v>2192</v>
      </c>
      <c r="G600" s="53" t="s">
        <v>30</v>
      </c>
      <c r="H600" s="54" t="s">
        <v>2186</v>
      </c>
      <c r="I600" s="49" t="s">
        <v>115</v>
      </c>
      <c r="J600" s="49" t="s">
        <v>33</v>
      </c>
      <c r="K600" s="49" t="s">
        <v>913</v>
      </c>
      <c r="L600" s="4">
        <v>395.96666666666664</v>
      </c>
      <c r="M600" s="4">
        <v>11879</v>
      </c>
      <c r="N600" s="5">
        <v>423.88231666666661</v>
      </c>
      <c r="O600" s="5">
        <v>12716.469499999999</v>
      </c>
      <c r="P600" s="6">
        <v>392.7956666666667</v>
      </c>
      <c r="Q600" s="7">
        <v>11783.87</v>
      </c>
      <c r="R600" s="5">
        <f t="shared" si="73"/>
        <v>408.33899166666663</v>
      </c>
      <c r="S600" s="8">
        <f t="shared" si="74"/>
        <v>12250.169750000001</v>
      </c>
      <c r="T600" s="38"/>
    </row>
    <row r="601" spans="1:20" s="12" customFormat="1" ht="33.75" x14ac:dyDescent="0.2">
      <c r="A601" s="49" t="s">
        <v>16</v>
      </c>
      <c r="B601" s="50" t="s">
        <v>2193</v>
      </c>
      <c r="C601" s="51" t="s">
        <v>180</v>
      </c>
      <c r="D601" s="51">
        <v>56</v>
      </c>
      <c r="E601" s="52" t="s">
        <v>2194</v>
      </c>
      <c r="F601" s="53" t="s">
        <v>2195</v>
      </c>
      <c r="G601" s="53" t="s">
        <v>77</v>
      </c>
      <c r="H601" s="54" t="s">
        <v>2196</v>
      </c>
      <c r="I601" s="49" t="s">
        <v>56</v>
      </c>
      <c r="J601" s="49" t="s">
        <v>33</v>
      </c>
      <c r="K601" s="49" t="s">
        <v>540</v>
      </c>
      <c r="L601" s="4">
        <v>1497.0714285714287</v>
      </c>
      <c r="M601" s="4">
        <v>83836</v>
      </c>
      <c r="N601" s="5">
        <v>1602.6149642857144</v>
      </c>
      <c r="O601" s="5">
        <v>89746.437999999995</v>
      </c>
      <c r="P601" s="6">
        <v>1615.2321428571429</v>
      </c>
      <c r="Q601" s="7">
        <v>90453</v>
      </c>
      <c r="R601" s="5">
        <f t="shared" si="73"/>
        <v>1608.9235535714288</v>
      </c>
      <c r="S601" s="8">
        <f t="shared" si="74"/>
        <v>90099.718999999997</v>
      </c>
      <c r="T601" s="38"/>
    </row>
    <row r="602" spans="1:20" s="12" customFormat="1" ht="33.75" x14ac:dyDescent="0.2">
      <c r="A602" s="49" t="s">
        <v>16</v>
      </c>
      <c r="B602" s="50" t="s">
        <v>2197</v>
      </c>
      <c r="C602" s="51" t="s">
        <v>180</v>
      </c>
      <c r="D602" s="51">
        <v>28</v>
      </c>
      <c r="E602" s="52" t="s">
        <v>2198</v>
      </c>
      <c r="F602" s="53" t="s">
        <v>2199</v>
      </c>
      <c r="G602" s="53" t="s">
        <v>77</v>
      </c>
      <c r="H602" s="54" t="s">
        <v>2200</v>
      </c>
      <c r="I602" s="49" t="s">
        <v>56</v>
      </c>
      <c r="J602" s="49" t="s">
        <v>33</v>
      </c>
      <c r="K602" s="49" t="s">
        <v>540</v>
      </c>
      <c r="L602" s="4">
        <v>1617.8571428571429</v>
      </c>
      <c r="M602" s="4">
        <v>45300</v>
      </c>
      <c r="N602" s="5">
        <v>1731.9160714285715</v>
      </c>
      <c r="O602" s="5">
        <v>48493.65</v>
      </c>
      <c r="P602" s="6">
        <v>1745.5714285714287</v>
      </c>
      <c r="Q602" s="7">
        <v>48876</v>
      </c>
      <c r="R602" s="5">
        <f t="shared" si="73"/>
        <v>1738.7437500000001</v>
      </c>
      <c r="S602" s="8">
        <f t="shared" si="74"/>
        <v>48684.824999999997</v>
      </c>
      <c r="T602" s="38"/>
    </row>
    <row r="603" spans="1:20" s="12" customFormat="1" ht="33.75" x14ac:dyDescent="0.2">
      <c r="A603" s="49" t="s">
        <v>16</v>
      </c>
      <c r="B603" s="50" t="s">
        <v>2201</v>
      </c>
      <c r="C603" s="51" t="s">
        <v>180</v>
      </c>
      <c r="D603" s="51">
        <v>28</v>
      </c>
      <c r="E603" s="52" t="s">
        <v>2202</v>
      </c>
      <c r="F603" s="53" t="s">
        <v>2203</v>
      </c>
      <c r="G603" s="53" t="s">
        <v>30</v>
      </c>
      <c r="H603" s="54" t="s">
        <v>2200</v>
      </c>
      <c r="I603" s="49" t="s">
        <v>56</v>
      </c>
      <c r="J603" s="49" t="s">
        <v>33</v>
      </c>
      <c r="K603" s="49" t="s">
        <v>540</v>
      </c>
      <c r="L603" s="4">
        <v>1617.8571428571429</v>
      </c>
      <c r="M603" s="4">
        <v>45300</v>
      </c>
      <c r="N603" s="5">
        <v>1731.9160714285715</v>
      </c>
      <c r="O603" s="5">
        <v>48493.65</v>
      </c>
      <c r="P603" s="6">
        <v>1116.3792857142857</v>
      </c>
      <c r="Q603" s="7">
        <v>31258.62</v>
      </c>
      <c r="R603" s="5">
        <f t="shared" si="73"/>
        <v>1424.1476785714285</v>
      </c>
      <c r="S603" s="8">
        <f t="shared" si="74"/>
        <v>39876.135000000002</v>
      </c>
      <c r="T603" s="38"/>
    </row>
    <row r="604" spans="1:20" s="12" customFormat="1" ht="22.5" x14ac:dyDescent="0.2">
      <c r="A604" s="49" t="s">
        <v>16</v>
      </c>
      <c r="B604" s="50" t="s">
        <v>2204</v>
      </c>
      <c r="C604" s="51" t="s">
        <v>180</v>
      </c>
      <c r="D604" s="51">
        <v>14</v>
      </c>
      <c r="E604" s="52" t="s">
        <v>2205</v>
      </c>
      <c r="F604" s="53" t="s">
        <v>2206</v>
      </c>
      <c r="G604" s="53" t="s">
        <v>77</v>
      </c>
      <c r="H604" s="54" t="s">
        <v>2207</v>
      </c>
      <c r="I604" s="49" t="s">
        <v>41</v>
      </c>
      <c r="J604" s="49" t="s">
        <v>22</v>
      </c>
      <c r="K604" s="49" t="s">
        <v>570</v>
      </c>
      <c r="L604" s="4">
        <v>7342.2857142857101</v>
      </c>
      <c r="M604" s="4">
        <v>102791.99999999994</v>
      </c>
      <c r="N604" s="5">
        <v>7859.9168571428527</v>
      </c>
      <c r="O604" s="5">
        <v>110038.83599999994</v>
      </c>
      <c r="P604" s="6">
        <v>9096.6428571428569</v>
      </c>
      <c r="Q604" s="7">
        <v>127353</v>
      </c>
      <c r="R604" s="5">
        <f t="shared" si="73"/>
        <v>8478.2798571428539</v>
      </c>
      <c r="S604" s="8">
        <f t="shared" si="74"/>
        <v>118695.91799999998</v>
      </c>
      <c r="T604" s="38"/>
    </row>
    <row r="605" spans="1:20" s="12" customFormat="1" ht="22.5" x14ac:dyDescent="0.2">
      <c r="A605" s="49" t="s">
        <v>16</v>
      </c>
      <c r="B605" s="50" t="s">
        <v>2208</v>
      </c>
      <c r="C605" s="51" t="s">
        <v>180</v>
      </c>
      <c r="D605" s="51">
        <v>28</v>
      </c>
      <c r="E605" s="52" t="s">
        <v>2209</v>
      </c>
      <c r="F605" s="53" t="s">
        <v>2210</v>
      </c>
      <c r="G605" s="53" t="s">
        <v>77</v>
      </c>
      <c r="H605" s="54" t="s">
        <v>2207</v>
      </c>
      <c r="I605" s="49" t="s">
        <v>41</v>
      </c>
      <c r="J605" s="49" t="s">
        <v>33</v>
      </c>
      <c r="K605" s="49" t="s">
        <v>570</v>
      </c>
      <c r="L605" s="4">
        <v>7342.3214285714284</v>
      </c>
      <c r="M605" s="4">
        <v>205585</v>
      </c>
      <c r="N605" s="5">
        <v>7859.9550892857142</v>
      </c>
      <c r="O605" s="5">
        <v>220078.74249999999</v>
      </c>
      <c r="P605" s="6">
        <v>8154.3214285714284</v>
      </c>
      <c r="Q605" s="7">
        <v>228321</v>
      </c>
      <c r="R605" s="5">
        <f t="shared" si="73"/>
        <v>8007.1382589285713</v>
      </c>
      <c r="S605" s="8">
        <f t="shared" si="74"/>
        <v>224199.87125</v>
      </c>
      <c r="T605" s="38"/>
    </row>
    <row r="606" spans="1:20" s="12" customFormat="1" ht="33.75" x14ac:dyDescent="0.2">
      <c r="A606" s="49" t="s">
        <v>16</v>
      </c>
      <c r="B606" s="50" t="s">
        <v>2211</v>
      </c>
      <c r="C606" s="51" t="s">
        <v>267</v>
      </c>
      <c r="D606" s="51">
        <v>1</v>
      </c>
      <c r="E606" s="52" t="s">
        <v>2212</v>
      </c>
      <c r="F606" s="53" t="s">
        <v>2213</v>
      </c>
      <c r="G606" s="53" t="s">
        <v>30</v>
      </c>
      <c r="H606" s="54" t="s">
        <v>2214</v>
      </c>
      <c r="I606" s="49" t="s">
        <v>189</v>
      </c>
      <c r="J606" s="49" t="s">
        <v>128</v>
      </c>
      <c r="K606" s="49" t="s">
        <v>271</v>
      </c>
      <c r="L606" s="4">
        <v>33116</v>
      </c>
      <c r="M606" s="4">
        <v>33116</v>
      </c>
      <c r="N606" s="5">
        <v>35450.678</v>
      </c>
      <c r="O606" s="5">
        <v>35450.678</v>
      </c>
      <c r="P606" s="6">
        <v>88773</v>
      </c>
      <c r="Q606" s="7">
        <v>88773</v>
      </c>
      <c r="R606" s="5">
        <f t="shared" si="73"/>
        <v>62111.839</v>
      </c>
      <c r="S606" s="8">
        <f t="shared" si="74"/>
        <v>62111.839</v>
      </c>
      <c r="T606" s="38"/>
    </row>
    <row r="607" spans="1:20" s="12" customFormat="1" ht="33.75" x14ac:dyDescent="0.2">
      <c r="A607" s="49" t="s">
        <v>16</v>
      </c>
      <c r="B607" s="50" t="s">
        <v>2215</v>
      </c>
      <c r="C607" s="51" t="s">
        <v>180</v>
      </c>
      <c r="D607" s="51">
        <v>30</v>
      </c>
      <c r="E607" s="52" t="s">
        <v>2216</v>
      </c>
      <c r="F607" s="53" t="s">
        <v>2217</v>
      </c>
      <c r="G607" s="53" t="s">
        <v>30</v>
      </c>
      <c r="H607" s="54" t="s">
        <v>763</v>
      </c>
      <c r="I607" s="49" t="s">
        <v>41</v>
      </c>
      <c r="J607" s="49" t="s">
        <v>33</v>
      </c>
      <c r="K607" s="49" t="s">
        <v>851</v>
      </c>
      <c r="L607" s="4">
        <v>2394.6333333333332</v>
      </c>
      <c r="M607" s="4">
        <v>71839</v>
      </c>
      <c r="N607" s="5">
        <v>2563.4549833333331</v>
      </c>
      <c r="O607" s="5">
        <v>76903.6495</v>
      </c>
      <c r="P607" s="6">
        <v>2799</v>
      </c>
      <c r="Q607" s="7">
        <v>83970</v>
      </c>
      <c r="R607" s="5">
        <f t="shared" si="73"/>
        <v>2681.2274916666665</v>
      </c>
      <c r="S607" s="8">
        <f t="shared" si="74"/>
        <v>80436.82475</v>
      </c>
      <c r="T607" s="38"/>
    </row>
    <row r="608" spans="1:20" s="12" customFormat="1" ht="33.75" x14ac:dyDescent="0.2">
      <c r="A608" s="49" t="s">
        <v>16</v>
      </c>
      <c r="B608" s="50" t="s">
        <v>2218</v>
      </c>
      <c r="C608" s="51" t="s">
        <v>18</v>
      </c>
      <c r="D608" s="51">
        <v>1</v>
      </c>
      <c r="E608" s="52" t="e">
        <v>#N/A</v>
      </c>
      <c r="F608" s="53" t="s">
        <v>2219</v>
      </c>
      <c r="G608" s="53" t="e">
        <v>#N/A</v>
      </c>
      <c r="H608" s="54" t="s">
        <v>2220</v>
      </c>
      <c r="I608" s="49" t="s">
        <v>197</v>
      </c>
      <c r="J608" s="49" t="s">
        <v>33</v>
      </c>
      <c r="K608" s="49" t="s">
        <v>2221</v>
      </c>
      <c r="L608" s="4">
        <v>45903</v>
      </c>
      <c r="M608" s="4">
        <v>45903</v>
      </c>
      <c r="N608" s="5">
        <v>49139.161500000002</v>
      </c>
      <c r="O608" s="5">
        <v>49139.161500000002</v>
      </c>
      <c r="P608" s="6">
        <v>57669.71</v>
      </c>
      <c r="Q608" s="7">
        <v>57669.71</v>
      </c>
      <c r="R608" s="5">
        <f t="shared" si="73"/>
        <v>53404.435750000004</v>
      </c>
      <c r="S608" s="8">
        <f t="shared" si="74"/>
        <v>53404.435750000004</v>
      </c>
      <c r="T608" s="38"/>
    </row>
    <row r="609" spans="1:20" s="12" customFormat="1" ht="33.75" x14ac:dyDescent="0.2">
      <c r="A609" s="49" t="s">
        <v>16</v>
      </c>
      <c r="B609" s="50" t="s">
        <v>2222</v>
      </c>
      <c r="C609" s="51" t="s">
        <v>180</v>
      </c>
      <c r="D609" s="51">
        <v>12</v>
      </c>
      <c r="E609" s="52" t="e">
        <v>#N/A</v>
      </c>
      <c r="F609" s="53" t="s">
        <v>2223</v>
      </c>
      <c r="G609" s="53" t="e">
        <v>#N/A</v>
      </c>
      <c r="H609" s="54" t="s">
        <v>2220</v>
      </c>
      <c r="I609" s="49" t="s">
        <v>2224</v>
      </c>
      <c r="J609" s="49" t="s">
        <v>33</v>
      </c>
      <c r="K609" s="49" t="s">
        <v>2221</v>
      </c>
      <c r="L609" s="4">
        <v>1766</v>
      </c>
      <c r="M609" s="4">
        <v>21192</v>
      </c>
      <c r="N609" s="5">
        <v>1890.5029999999999</v>
      </c>
      <c r="O609" s="5">
        <v>22686.036</v>
      </c>
      <c r="P609" s="6">
        <v>2218.7000000000003</v>
      </c>
      <c r="Q609" s="7">
        <v>26624.400000000001</v>
      </c>
      <c r="R609" s="5">
        <f t="shared" si="73"/>
        <v>2054.6015000000002</v>
      </c>
      <c r="S609" s="8">
        <f t="shared" si="74"/>
        <v>24655.218000000001</v>
      </c>
      <c r="T609" s="38"/>
    </row>
    <row r="610" spans="1:20" s="12" customFormat="1" ht="33.75" x14ac:dyDescent="0.2">
      <c r="A610" s="49" t="s">
        <v>16</v>
      </c>
      <c r="B610" s="50" t="s">
        <v>2225</v>
      </c>
      <c r="C610" s="51" t="s">
        <v>180</v>
      </c>
      <c r="D610" s="51">
        <v>12</v>
      </c>
      <c r="E610" s="52" t="s">
        <v>2226</v>
      </c>
      <c r="F610" s="52" t="e">
        <v>#N/A</v>
      </c>
      <c r="G610" s="53" t="e">
        <v>#N/A</v>
      </c>
      <c r="H610" s="54" t="s">
        <v>2220</v>
      </c>
      <c r="I610" s="54" t="s">
        <v>2224</v>
      </c>
      <c r="J610" s="49" t="s">
        <v>33</v>
      </c>
      <c r="K610" s="49" t="s">
        <v>2221</v>
      </c>
      <c r="L610" s="4">
        <v>1470.6666666666667</v>
      </c>
      <c r="M610" s="4">
        <v>17648</v>
      </c>
      <c r="N610" s="5">
        <v>1574.3486666666668</v>
      </c>
      <c r="O610" s="5">
        <v>18892.184000000001</v>
      </c>
      <c r="P610" s="6">
        <v>1788.8141666666668</v>
      </c>
      <c r="Q610" s="7">
        <v>21465.77</v>
      </c>
      <c r="R610" s="5">
        <f t="shared" si="73"/>
        <v>1681.5814166666669</v>
      </c>
      <c r="S610" s="8">
        <f t="shared" si="74"/>
        <v>20178.976999999999</v>
      </c>
      <c r="T610" s="38"/>
    </row>
    <row r="611" spans="1:20" s="12" customFormat="1" ht="33.75" x14ac:dyDescent="0.2">
      <c r="A611" s="49" t="s">
        <v>16</v>
      </c>
      <c r="B611" s="50" t="s">
        <v>2227</v>
      </c>
      <c r="C611" s="51" t="s">
        <v>18</v>
      </c>
      <c r="D611" s="51">
        <v>1</v>
      </c>
      <c r="E611" s="52" t="e">
        <v>#N/A</v>
      </c>
      <c r="F611" s="53" t="s">
        <v>2226</v>
      </c>
      <c r="G611" s="53" t="e">
        <v>#N/A</v>
      </c>
      <c r="H611" s="54" t="s">
        <v>2220</v>
      </c>
      <c r="I611" s="49" t="s">
        <v>2224</v>
      </c>
      <c r="J611" s="49" t="s">
        <v>33</v>
      </c>
      <c r="K611" s="49" t="s">
        <v>2221</v>
      </c>
      <c r="L611" s="4">
        <v>38433</v>
      </c>
      <c r="M611" s="4">
        <v>38433</v>
      </c>
      <c r="N611" s="5">
        <v>41142.5265</v>
      </c>
      <c r="O611" s="5">
        <v>41142.5265</v>
      </c>
      <c r="P611" s="6">
        <v>46748.19</v>
      </c>
      <c r="Q611" s="7">
        <v>46748.19</v>
      </c>
      <c r="R611" s="5">
        <f t="shared" si="73"/>
        <v>43945.358250000005</v>
      </c>
      <c r="S611" s="8">
        <f t="shared" si="74"/>
        <v>43945.358250000005</v>
      </c>
      <c r="T611" s="38"/>
    </row>
    <row r="612" spans="1:20" s="12" customFormat="1" ht="45" x14ac:dyDescent="0.2">
      <c r="A612" s="49" t="s">
        <v>16</v>
      </c>
      <c r="B612" s="50" t="s">
        <v>2228</v>
      </c>
      <c r="C612" s="51" t="s">
        <v>180</v>
      </c>
      <c r="D612" s="51">
        <v>1</v>
      </c>
      <c r="E612" s="52" t="e">
        <v>#N/A</v>
      </c>
      <c r="F612" s="53" t="s">
        <v>2229</v>
      </c>
      <c r="G612" s="53" t="e">
        <v>#N/A</v>
      </c>
      <c r="H612" s="54" t="s">
        <v>2230</v>
      </c>
      <c r="I612" s="49" t="s">
        <v>121</v>
      </c>
      <c r="J612" s="49" t="s">
        <v>26</v>
      </c>
      <c r="K612" s="49" t="s">
        <v>1097</v>
      </c>
      <c r="L612" s="4">
        <v>28354</v>
      </c>
      <c r="M612" s="4">
        <v>28354</v>
      </c>
      <c r="N612" s="5">
        <v>30352.956999999999</v>
      </c>
      <c r="O612" s="5">
        <v>30352.956999999999</v>
      </c>
      <c r="P612" s="6">
        <v>29492.05</v>
      </c>
      <c r="Q612" s="7">
        <v>29492.05</v>
      </c>
      <c r="R612" s="5">
        <f t="shared" si="73"/>
        <v>29922.503499999999</v>
      </c>
      <c r="S612" s="8">
        <f t="shared" si="74"/>
        <v>29922.503499999999</v>
      </c>
      <c r="T612" s="38"/>
    </row>
    <row r="613" spans="1:20" s="12" customFormat="1" ht="33.75" x14ac:dyDescent="0.2">
      <c r="A613" s="49" t="s">
        <v>16</v>
      </c>
      <c r="B613" s="50" t="s">
        <v>2231</v>
      </c>
      <c r="C613" s="51" t="s">
        <v>180</v>
      </c>
      <c r="D613" s="51">
        <v>1</v>
      </c>
      <c r="E613" s="52" t="s">
        <v>2232</v>
      </c>
      <c r="F613" s="53" t="s">
        <v>2233</v>
      </c>
      <c r="G613" s="53" t="e">
        <v>#N/A</v>
      </c>
      <c r="H613" s="54" t="s">
        <v>2234</v>
      </c>
      <c r="I613" s="49" t="s">
        <v>672</v>
      </c>
      <c r="J613" s="49" t="s">
        <v>589</v>
      </c>
      <c r="K613" s="49" t="s">
        <v>2235</v>
      </c>
      <c r="L613" s="4">
        <v>4502</v>
      </c>
      <c r="M613" s="4">
        <v>4502</v>
      </c>
      <c r="N613" s="5">
        <v>4819.3909999999996</v>
      </c>
      <c r="O613" s="5">
        <v>4819.3909999999996</v>
      </c>
      <c r="P613" s="6">
        <v>4500</v>
      </c>
      <c r="Q613" s="7">
        <v>4500</v>
      </c>
      <c r="R613" s="5">
        <f t="shared" si="73"/>
        <v>4659.6954999999998</v>
      </c>
      <c r="S613" s="8">
        <f t="shared" si="74"/>
        <v>4659.6954999999998</v>
      </c>
      <c r="T613" s="38"/>
    </row>
    <row r="614" spans="1:20" s="12" customFormat="1" ht="22.5" x14ac:dyDescent="0.2">
      <c r="A614" s="49" t="s">
        <v>16</v>
      </c>
      <c r="B614" s="50" t="s">
        <v>2236</v>
      </c>
      <c r="C614" s="51" t="s">
        <v>267</v>
      </c>
      <c r="D614" s="51">
        <v>1</v>
      </c>
      <c r="E614" s="52" t="s">
        <v>2237</v>
      </c>
      <c r="F614" s="53" t="s">
        <v>2238</v>
      </c>
      <c r="G614" s="53" t="s">
        <v>30</v>
      </c>
      <c r="H614" s="54" t="s">
        <v>2234</v>
      </c>
      <c r="I614" s="49" t="s">
        <v>25</v>
      </c>
      <c r="J614" s="49" t="s">
        <v>128</v>
      </c>
      <c r="K614" s="49" t="s">
        <v>42</v>
      </c>
      <c r="L614" s="4">
        <v>4294</v>
      </c>
      <c r="M614" s="4">
        <v>4294</v>
      </c>
      <c r="N614" s="5">
        <v>4596.7269999999999</v>
      </c>
      <c r="O614" s="5">
        <v>4596.7269999999999</v>
      </c>
      <c r="P614" s="6">
        <v>8234.25</v>
      </c>
      <c r="Q614" s="7">
        <v>8234.25</v>
      </c>
      <c r="R614" s="5">
        <f t="shared" si="73"/>
        <v>6415.4884999999995</v>
      </c>
      <c r="S614" s="8">
        <f t="shared" si="74"/>
        <v>6415.4884999999995</v>
      </c>
      <c r="T614" s="38"/>
    </row>
    <row r="615" spans="1:20" s="12" customFormat="1" ht="33.75" x14ac:dyDescent="0.2">
      <c r="A615" s="49" t="s">
        <v>16</v>
      </c>
      <c r="B615" s="50" t="s">
        <v>2239</v>
      </c>
      <c r="C615" s="51" t="s">
        <v>70</v>
      </c>
      <c r="D615" s="51">
        <v>1</v>
      </c>
      <c r="E615" s="52" t="s">
        <v>2240</v>
      </c>
      <c r="F615" s="53" t="s">
        <v>2241</v>
      </c>
      <c r="G615" s="53" t="s">
        <v>77</v>
      </c>
      <c r="H615" s="54" t="s">
        <v>2242</v>
      </c>
      <c r="I615" s="49" t="s">
        <v>121</v>
      </c>
      <c r="J615" s="49" t="s">
        <v>128</v>
      </c>
      <c r="K615" s="49" t="s">
        <v>2243</v>
      </c>
      <c r="L615" s="4">
        <v>52373</v>
      </c>
      <c r="M615" s="4">
        <v>52373</v>
      </c>
      <c r="N615" s="5">
        <v>56065.296499999997</v>
      </c>
      <c r="O615" s="5">
        <v>56065.296499999997</v>
      </c>
      <c r="P615" s="6">
        <v>64448.1</v>
      </c>
      <c r="Q615" s="7">
        <v>64448.1</v>
      </c>
      <c r="R615" s="5">
        <f t="shared" si="73"/>
        <v>60256.698250000001</v>
      </c>
      <c r="S615" s="8">
        <f t="shared" si="74"/>
        <v>60256.698250000001</v>
      </c>
      <c r="T615" s="38"/>
    </row>
    <row r="616" spans="1:20" s="12" customFormat="1" ht="22.5" x14ac:dyDescent="0.2">
      <c r="A616" s="49" t="s">
        <v>16</v>
      </c>
      <c r="B616" s="50" t="s">
        <v>2244</v>
      </c>
      <c r="C616" s="51" t="s">
        <v>180</v>
      </c>
      <c r="D616" s="51">
        <v>10</v>
      </c>
      <c r="E616" s="52" t="s">
        <v>2245</v>
      </c>
      <c r="F616" s="53" t="s">
        <v>2246</v>
      </c>
      <c r="G616" s="53" t="s">
        <v>30</v>
      </c>
      <c r="H616" s="54" t="s">
        <v>2247</v>
      </c>
      <c r="I616" s="49" t="s">
        <v>41</v>
      </c>
      <c r="J616" s="49" t="s">
        <v>33</v>
      </c>
      <c r="K616" s="49" t="s">
        <v>129</v>
      </c>
      <c r="L616" s="4">
        <v>2714.1</v>
      </c>
      <c r="M616" s="4">
        <v>27141</v>
      </c>
      <c r="N616" s="5">
        <v>2905.4440500000001</v>
      </c>
      <c r="O616" s="5">
        <v>29054.440500000001</v>
      </c>
      <c r="P616" s="6">
        <v>2912.3249999999998</v>
      </c>
      <c r="Q616" s="7">
        <v>29123.25</v>
      </c>
      <c r="R616" s="5">
        <f t="shared" si="73"/>
        <v>2908.8845249999999</v>
      </c>
      <c r="S616" s="8">
        <f t="shared" si="74"/>
        <v>29088.845249999998</v>
      </c>
      <c r="T616" s="38"/>
    </row>
    <row r="617" spans="1:20" s="12" customFormat="1" ht="22.5" x14ac:dyDescent="0.2">
      <c r="A617" s="49" t="s">
        <v>16</v>
      </c>
      <c r="B617" s="50" t="s">
        <v>2248</v>
      </c>
      <c r="C617" s="51" t="s">
        <v>180</v>
      </c>
      <c r="D617" s="51">
        <v>30</v>
      </c>
      <c r="E617" s="52" t="s">
        <v>2249</v>
      </c>
      <c r="F617" s="53" t="s">
        <v>2250</v>
      </c>
      <c r="G617" s="53" t="s">
        <v>77</v>
      </c>
      <c r="H617" s="54" t="s">
        <v>2251</v>
      </c>
      <c r="I617" s="49" t="s">
        <v>41</v>
      </c>
      <c r="J617" s="49" t="s">
        <v>33</v>
      </c>
      <c r="K617" s="49" t="s">
        <v>47</v>
      </c>
      <c r="L617" s="4">
        <v>152.06666666666666</v>
      </c>
      <c r="M617" s="4">
        <v>4562</v>
      </c>
      <c r="N617" s="5">
        <v>162.78736666666666</v>
      </c>
      <c r="O617" s="5">
        <v>4883.6210000000001</v>
      </c>
      <c r="P617" s="6"/>
      <c r="Q617" s="7" t="s">
        <v>37</v>
      </c>
      <c r="R617" s="5">
        <v>163</v>
      </c>
      <c r="S617" s="8">
        <v>4884</v>
      </c>
      <c r="T617" s="38"/>
    </row>
    <row r="618" spans="1:20" s="12" customFormat="1" ht="33.75" x14ac:dyDescent="0.2">
      <c r="A618" s="49" t="s">
        <v>16</v>
      </c>
      <c r="B618" s="50" t="s">
        <v>2252</v>
      </c>
      <c r="C618" s="51" t="s">
        <v>18</v>
      </c>
      <c r="D618" s="51">
        <v>1</v>
      </c>
      <c r="E618" s="52" t="e">
        <v>#N/A</v>
      </c>
      <c r="F618" s="53" t="s">
        <v>2253</v>
      </c>
      <c r="G618" s="53" t="e">
        <v>#N/A</v>
      </c>
      <c r="H618" s="54" t="s">
        <v>2254</v>
      </c>
      <c r="I618" s="49" t="s">
        <v>1659</v>
      </c>
      <c r="J618" s="49" t="s">
        <v>22</v>
      </c>
      <c r="K618" s="49" t="s">
        <v>2255</v>
      </c>
      <c r="L618" s="4">
        <v>782</v>
      </c>
      <c r="M618" s="4">
        <v>782</v>
      </c>
      <c r="N618" s="5">
        <v>837.13099999999997</v>
      </c>
      <c r="O618" s="5">
        <v>837.13099999999997</v>
      </c>
      <c r="P618" s="6">
        <v>3000</v>
      </c>
      <c r="Q618" s="7">
        <v>3000</v>
      </c>
      <c r="R618" s="5">
        <f t="shared" ref="R618:R628" si="75">(N618+P618)/2</f>
        <v>1918.5654999999999</v>
      </c>
      <c r="S618" s="8">
        <f t="shared" ref="S618:S628" si="76">(O618+Q618)/2</f>
        <v>1918.5654999999999</v>
      </c>
      <c r="T618" s="38"/>
    </row>
    <row r="619" spans="1:20" s="12" customFormat="1" ht="33.75" x14ac:dyDescent="0.2">
      <c r="A619" s="49" t="s">
        <v>16</v>
      </c>
      <c r="B619" s="50" t="s">
        <v>2256</v>
      </c>
      <c r="C619" s="51" t="s">
        <v>2124</v>
      </c>
      <c r="D619" s="51">
        <v>1</v>
      </c>
      <c r="E619" s="52" t="s">
        <v>2257</v>
      </c>
      <c r="F619" s="53" t="s">
        <v>2258</v>
      </c>
      <c r="G619" s="53" t="e">
        <v>#N/A</v>
      </c>
      <c r="H619" s="54" t="s">
        <v>1665</v>
      </c>
      <c r="I619" s="49" t="s">
        <v>165</v>
      </c>
      <c r="J619" s="49" t="s">
        <v>22</v>
      </c>
      <c r="K619" s="49" t="s">
        <v>1660</v>
      </c>
      <c r="L619" s="4">
        <v>43100</v>
      </c>
      <c r="M619" s="4">
        <v>43100</v>
      </c>
      <c r="N619" s="5">
        <v>46138.55</v>
      </c>
      <c r="O619" s="5">
        <v>46138.55</v>
      </c>
      <c r="P619" s="6">
        <v>49303</v>
      </c>
      <c r="Q619" s="7">
        <v>49303</v>
      </c>
      <c r="R619" s="5">
        <f t="shared" si="75"/>
        <v>47720.775000000001</v>
      </c>
      <c r="S619" s="8">
        <f t="shared" si="76"/>
        <v>47720.775000000001</v>
      </c>
      <c r="T619" s="38"/>
    </row>
    <row r="620" spans="1:20" s="12" customFormat="1" ht="22.5" x14ac:dyDescent="0.2">
      <c r="A620" s="49" t="s">
        <v>16</v>
      </c>
      <c r="B620" s="50" t="s">
        <v>2259</v>
      </c>
      <c r="C620" s="51" t="s">
        <v>180</v>
      </c>
      <c r="D620" s="51">
        <v>30</v>
      </c>
      <c r="E620" s="52" t="s">
        <v>2260</v>
      </c>
      <c r="F620" s="53" t="s">
        <v>2261</v>
      </c>
      <c r="G620" s="53" t="s">
        <v>30</v>
      </c>
      <c r="H620" s="54" t="s">
        <v>2262</v>
      </c>
      <c r="I620" s="49" t="s">
        <v>41</v>
      </c>
      <c r="J620" s="49" t="s">
        <v>33</v>
      </c>
      <c r="K620" s="49" t="s">
        <v>362</v>
      </c>
      <c r="L620" s="4">
        <v>2336.3000000000002</v>
      </c>
      <c r="M620" s="4">
        <v>70089</v>
      </c>
      <c r="N620" s="5">
        <v>2501.0091500000003</v>
      </c>
      <c r="O620" s="5">
        <v>75030.2745</v>
      </c>
      <c r="P620" s="6">
        <v>3096.4</v>
      </c>
      <c r="Q620" s="7">
        <v>92892</v>
      </c>
      <c r="R620" s="5">
        <f t="shared" si="75"/>
        <v>2798.7045750000002</v>
      </c>
      <c r="S620" s="8">
        <f t="shared" si="76"/>
        <v>83961.13725</v>
      </c>
      <c r="T620" s="38"/>
    </row>
    <row r="621" spans="1:20" s="12" customFormat="1" ht="22.5" x14ac:dyDescent="0.2">
      <c r="A621" s="49" t="s">
        <v>16</v>
      </c>
      <c r="B621" s="50" t="s">
        <v>2263</v>
      </c>
      <c r="C621" s="51" t="s">
        <v>180</v>
      </c>
      <c r="D621" s="51">
        <v>30</v>
      </c>
      <c r="E621" s="52" t="s">
        <v>2264</v>
      </c>
      <c r="F621" s="53" t="s">
        <v>2265</v>
      </c>
      <c r="G621" s="53" t="s">
        <v>30</v>
      </c>
      <c r="H621" s="54" t="s">
        <v>2262</v>
      </c>
      <c r="I621" s="49" t="s">
        <v>41</v>
      </c>
      <c r="J621" s="49" t="s">
        <v>33</v>
      </c>
      <c r="K621" s="49" t="s">
        <v>362</v>
      </c>
      <c r="L621" s="4">
        <v>1835.2</v>
      </c>
      <c r="M621" s="4">
        <v>55056</v>
      </c>
      <c r="N621" s="5">
        <v>1964.5816</v>
      </c>
      <c r="O621" s="5">
        <v>58937.447999999997</v>
      </c>
      <c r="P621" s="6">
        <v>2397.8000000000002</v>
      </c>
      <c r="Q621" s="7">
        <v>71934</v>
      </c>
      <c r="R621" s="5">
        <f t="shared" si="75"/>
        <v>2181.1908000000003</v>
      </c>
      <c r="S621" s="8">
        <f t="shared" si="76"/>
        <v>65435.724000000002</v>
      </c>
      <c r="T621" s="38"/>
    </row>
    <row r="622" spans="1:20" s="12" customFormat="1" ht="22.5" x14ac:dyDescent="0.2">
      <c r="A622" s="49" t="s">
        <v>16</v>
      </c>
      <c r="B622" s="50" t="s">
        <v>2266</v>
      </c>
      <c r="C622" s="51" t="s">
        <v>180</v>
      </c>
      <c r="D622" s="51">
        <v>30</v>
      </c>
      <c r="E622" s="52" t="s">
        <v>2267</v>
      </c>
      <c r="F622" s="53" t="s">
        <v>2268</v>
      </c>
      <c r="G622" s="53" t="s">
        <v>30</v>
      </c>
      <c r="H622" s="54" t="s">
        <v>2262</v>
      </c>
      <c r="I622" s="49" t="s">
        <v>41</v>
      </c>
      <c r="J622" s="49" t="s">
        <v>33</v>
      </c>
      <c r="K622" s="49" t="s">
        <v>362</v>
      </c>
      <c r="L622" s="4">
        <v>2194.8333333333335</v>
      </c>
      <c r="M622" s="4">
        <v>65845</v>
      </c>
      <c r="N622" s="5">
        <v>2349.5690833333333</v>
      </c>
      <c r="O622" s="5">
        <v>70487.072499999995</v>
      </c>
      <c r="P622" s="6">
        <v>2867.7</v>
      </c>
      <c r="Q622" s="7">
        <v>86031</v>
      </c>
      <c r="R622" s="5">
        <f t="shared" si="75"/>
        <v>2608.6345416666663</v>
      </c>
      <c r="S622" s="8">
        <f t="shared" si="76"/>
        <v>78259.036250000005</v>
      </c>
      <c r="T622" s="38"/>
    </row>
    <row r="623" spans="1:20" s="12" customFormat="1" ht="22.5" x14ac:dyDescent="0.2">
      <c r="A623" s="49" t="s">
        <v>16</v>
      </c>
      <c r="B623" s="50" t="s">
        <v>2269</v>
      </c>
      <c r="C623" s="51" t="s">
        <v>180</v>
      </c>
      <c r="D623" s="51">
        <v>30</v>
      </c>
      <c r="E623" s="52" t="s">
        <v>2270</v>
      </c>
      <c r="F623" s="53" t="s">
        <v>2271</v>
      </c>
      <c r="G623" s="53" t="s">
        <v>30</v>
      </c>
      <c r="H623" s="54" t="s">
        <v>2262</v>
      </c>
      <c r="I623" s="49" t="s">
        <v>41</v>
      </c>
      <c r="J623" s="49" t="s">
        <v>33</v>
      </c>
      <c r="K623" s="49" t="s">
        <v>362</v>
      </c>
      <c r="L623" s="4">
        <v>3091.9</v>
      </c>
      <c r="M623" s="4">
        <v>92757</v>
      </c>
      <c r="N623" s="5">
        <v>3309.8789500000003</v>
      </c>
      <c r="O623" s="5">
        <v>99296.368499999997</v>
      </c>
      <c r="P623" s="6">
        <v>4158.3249999999998</v>
      </c>
      <c r="Q623" s="7">
        <v>124749.75</v>
      </c>
      <c r="R623" s="5">
        <f t="shared" si="75"/>
        <v>3734.101975</v>
      </c>
      <c r="S623" s="8">
        <f t="shared" si="76"/>
        <v>112023.05924999999</v>
      </c>
      <c r="T623" s="38"/>
    </row>
    <row r="624" spans="1:20" s="12" customFormat="1" ht="22.5" x14ac:dyDescent="0.2">
      <c r="A624" s="49" t="s">
        <v>16</v>
      </c>
      <c r="B624" s="50" t="s">
        <v>2272</v>
      </c>
      <c r="C624" s="51" t="s">
        <v>180</v>
      </c>
      <c r="D624" s="51">
        <v>30</v>
      </c>
      <c r="E624" s="52" t="s">
        <v>2273</v>
      </c>
      <c r="F624" s="53" t="s">
        <v>2274</v>
      </c>
      <c r="G624" s="53" t="s">
        <v>30</v>
      </c>
      <c r="H624" s="54" t="s">
        <v>2262</v>
      </c>
      <c r="I624" s="49" t="s">
        <v>41</v>
      </c>
      <c r="J624" s="49" t="s">
        <v>33</v>
      </c>
      <c r="K624" s="49" t="s">
        <v>362</v>
      </c>
      <c r="L624" s="4">
        <v>1871.6333333333334</v>
      </c>
      <c r="M624" s="4">
        <v>56149</v>
      </c>
      <c r="N624" s="5">
        <v>2003.5834833333333</v>
      </c>
      <c r="O624" s="5">
        <v>60107.504500000003</v>
      </c>
      <c r="P624" s="6">
        <v>2517.1750000000002</v>
      </c>
      <c r="Q624" s="7">
        <v>75515.25</v>
      </c>
      <c r="R624" s="5">
        <f t="shared" si="75"/>
        <v>2260.3792416666665</v>
      </c>
      <c r="S624" s="8">
        <f t="shared" si="76"/>
        <v>67811.377250000005</v>
      </c>
      <c r="T624" s="38"/>
    </row>
    <row r="625" spans="1:20" s="12" customFormat="1" ht="22.5" x14ac:dyDescent="0.2">
      <c r="A625" s="49" t="s">
        <v>16</v>
      </c>
      <c r="B625" s="50" t="s">
        <v>2275</v>
      </c>
      <c r="C625" s="51" t="s">
        <v>180</v>
      </c>
      <c r="D625" s="51">
        <v>30</v>
      </c>
      <c r="E625" s="52" t="s">
        <v>2276</v>
      </c>
      <c r="F625" s="53" t="s">
        <v>2277</v>
      </c>
      <c r="G625" s="53" t="s">
        <v>30</v>
      </c>
      <c r="H625" s="54" t="s">
        <v>2262</v>
      </c>
      <c r="I625" s="49" t="s">
        <v>41</v>
      </c>
      <c r="J625" s="49" t="s">
        <v>33</v>
      </c>
      <c r="K625" s="49" t="s">
        <v>362</v>
      </c>
      <c r="L625" s="4">
        <v>102975</v>
      </c>
      <c r="M625" s="4">
        <v>3089250</v>
      </c>
      <c r="N625" s="5">
        <v>110234.7375</v>
      </c>
      <c r="O625" s="5">
        <v>3307042.125</v>
      </c>
      <c r="P625" s="6">
        <v>4158.3249999999998</v>
      </c>
      <c r="Q625" s="7">
        <v>124749.75</v>
      </c>
      <c r="R625" s="5">
        <f t="shared" si="75"/>
        <v>57196.53125</v>
      </c>
      <c r="S625" s="8">
        <f t="shared" si="76"/>
        <v>1715895.9375</v>
      </c>
      <c r="T625" s="38"/>
    </row>
    <row r="626" spans="1:20" s="12" customFormat="1" ht="45" x14ac:dyDescent="0.2">
      <c r="A626" s="49" t="s">
        <v>16</v>
      </c>
      <c r="B626" s="50" t="s">
        <v>2278</v>
      </c>
      <c r="C626" s="51" t="s">
        <v>180</v>
      </c>
      <c r="D626" s="51">
        <v>50</v>
      </c>
      <c r="E626" s="52" t="e">
        <v>#N/A</v>
      </c>
      <c r="F626" s="53" t="s">
        <v>2279</v>
      </c>
      <c r="G626" s="53" t="e">
        <v>#N/A</v>
      </c>
      <c r="H626" s="54" t="s">
        <v>2280</v>
      </c>
      <c r="I626" s="49" t="s">
        <v>2280</v>
      </c>
      <c r="J626" s="49" t="s">
        <v>26</v>
      </c>
      <c r="K626" s="49" t="s">
        <v>529</v>
      </c>
      <c r="L626" s="4">
        <v>334.28</v>
      </c>
      <c r="M626" s="4">
        <v>16714</v>
      </c>
      <c r="N626" s="5">
        <v>357.84673999999995</v>
      </c>
      <c r="O626" s="5">
        <v>17892.337</v>
      </c>
      <c r="P626" s="6">
        <v>290.685</v>
      </c>
      <c r="Q626" s="7">
        <v>14534.25</v>
      </c>
      <c r="R626" s="5">
        <f t="shared" si="75"/>
        <v>324.26586999999995</v>
      </c>
      <c r="S626" s="8">
        <f t="shared" si="76"/>
        <v>16213.2935</v>
      </c>
      <c r="T626" s="38"/>
    </row>
    <row r="627" spans="1:20" s="12" customFormat="1" ht="22.5" x14ac:dyDescent="0.2">
      <c r="A627" s="49" t="s">
        <v>16</v>
      </c>
      <c r="B627" s="50" t="s">
        <v>2281</v>
      </c>
      <c r="C627" s="51" t="s">
        <v>180</v>
      </c>
      <c r="D627" s="51">
        <v>50</v>
      </c>
      <c r="E627" s="52" t="e">
        <v>#N/A</v>
      </c>
      <c r="F627" s="53" t="s">
        <v>2282</v>
      </c>
      <c r="G627" s="53" t="e">
        <v>#N/A</v>
      </c>
      <c r="H627" s="54" t="s">
        <v>1593</v>
      </c>
      <c r="I627" s="49" t="s">
        <v>2283</v>
      </c>
      <c r="J627" s="49" t="s">
        <v>22</v>
      </c>
      <c r="K627" s="49" t="s">
        <v>529</v>
      </c>
      <c r="L627" s="4">
        <v>676.46</v>
      </c>
      <c r="M627" s="4">
        <v>33823</v>
      </c>
      <c r="N627" s="5">
        <v>724.15043000000003</v>
      </c>
      <c r="O627" s="5">
        <v>36207.521500000003</v>
      </c>
      <c r="P627" s="6">
        <v>1469.9549999999999</v>
      </c>
      <c r="Q627" s="7">
        <v>73497.75</v>
      </c>
      <c r="R627" s="5">
        <f t="shared" si="75"/>
        <v>1097.052715</v>
      </c>
      <c r="S627" s="8">
        <f t="shared" si="76"/>
        <v>54852.635750000001</v>
      </c>
      <c r="T627" s="38"/>
    </row>
    <row r="628" spans="1:20" s="12" customFormat="1" ht="22.5" x14ac:dyDescent="0.2">
      <c r="A628" s="49" t="s">
        <v>16</v>
      </c>
      <c r="B628" s="50" t="s">
        <v>2284</v>
      </c>
      <c r="C628" s="51" t="s">
        <v>180</v>
      </c>
      <c r="D628" s="51">
        <v>50</v>
      </c>
      <c r="E628" s="52" t="e">
        <v>#N/A</v>
      </c>
      <c r="F628" s="52" t="e">
        <v>#N/A</v>
      </c>
      <c r="G628" s="53" t="e">
        <v>#N/A</v>
      </c>
      <c r="H628" s="54" t="s">
        <v>2285</v>
      </c>
      <c r="I628" s="49" t="s">
        <v>2283</v>
      </c>
      <c r="J628" s="49" t="s">
        <v>22</v>
      </c>
      <c r="K628" s="49" t="s">
        <v>529</v>
      </c>
      <c r="L628" s="4">
        <v>1420.46</v>
      </c>
      <c r="M628" s="4">
        <v>71023</v>
      </c>
      <c r="N628" s="5">
        <v>1520.6024299999999</v>
      </c>
      <c r="O628" s="5">
        <v>76030.121499999994</v>
      </c>
      <c r="P628" s="6">
        <v>1469.9549999999999</v>
      </c>
      <c r="Q628" s="7">
        <v>73497.75</v>
      </c>
      <c r="R628" s="5">
        <f t="shared" si="75"/>
        <v>1495.2787149999999</v>
      </c>
      <c r="S628" s="8">
        <f t="shared" si="76"/>
        <v>74763.935750000004</v>
      </c>
      <c r="T628" s="38"/>
    </row>
    <row r="629" spans="1:20" s="12" customFormat="1" ht="34.5" x14ac:dyDescent="0.25">
      <c r="A629" s="49" t="s">
        <v>16</v>
      </c>
      <c r="B629" s="50" t="s">
        <v>2286</v>
      </c>
      <c r="C629" s="51" t="s">
        <v>180</v>
      </c>
      <c r="D629" s="51">
        <v>50</v>
      </c>
      <c r="E629" s="52" t="s">
        <v>2287</v>
      </c>
      <c r="F629" s="53" t="s">
        <v>2288</v>
      </c>
      <c r="G629" s="53" t="s">
        <v>30</v>
      </c>
      <c r="H629" s="54" t="s">
        <v>2026</v>
      </c>
      <c r="I629" s="49" t="s">
        <v>115</v>
      </c>
      <c r="J629" s="49" t="s">
        <v>33</v>
      </c>
      <c r="K629" s="49" t="s">
        <v>2289</v>
      </c>
      <c r="L629" s="20">
        <v>722.32</v>
      </c>
      <c r="M629" s="20">
        <v>36116</v>
      </c>
      <c r="N629" s="5">
        <v>773.24356</v>
      </c>
      <c r="O629" s="5">
        <v>38662.178</v>
      </c>
      <c r="P629" s="29">
        <v>740.87139999999999</v>
      </c>
      <c r="Q629" s="21">
        <v>37043.57</v>
      </c>
      <c r="R629" s="5">
        <v>757.05747999999994</v>
      </c>
      <c r="S629" s="31">
        <v>37852.873999999996</v>
      </c>
      <c r="T629" s="38"/>
    </row>
    <row r="630" spans="1:20" s="12" customFormat="1" ht="33.75" x14ac:dyDescent="0.2">
      <c r="A630" s="49" t="s">
        <v>16</v>
      </c>
      <c r="B630" s="50" t="s">
        <v>2290</v>
      </c>
      <c r="C630" s="51" t="s">
        <v>180</v>
      </c>
      <c r="D630" s="51">
        <v>15</v>
      </c>
      <c r="E630" s="52" t="s">
        <v>2291</v>
      </c>
      <c r="F630" s="53" t="s">
        <v>2292</v>
      </c>
      <c r="G630" s="53" t="s">
        <v>30</v>
      </c>
      <c r="H630" s="54" t="s">
        <v>2026</v>
      </c>
      <c r="I630" s="49" t="s">
        <v>155</v>
      </c>
      <c r="J630" s="49" t="s">
        <v>33</v>
      </c>
      <c r="K630" s="49" t="s">
        <v>2289</v>
      </c>
      <c r="L630" s="4">
        <v>2011</v>
      </c>
      <c r="M630" s="4">
        <v>30165</v>
      </c>
      <c r="N630" s="5">
        <v>2152.7755000000002</v>
      </c>
      <c r="O630" s="5">
        <v>32291.6325</v>
      </c>
      <c r="P630" s="6"/>
      <c r="Q630" s="7" t="s">
        <v>37</v>
      </c>
      <c r="R630" s="5">
        <v>2153</v>
      </c>
      <c r="S630" s="8">
        <v>32292</v>
      </c>
      <c r="T630" s="38"/>
    </row>
    <row r="631" spans="1:20" s="12" customFormat="1" ht="22.5" x14ac:dyDescent="0.2">
      <c r="A631" s="49" t="s">
        <v>16</v>
      </c>
      <c r="B631" s="50" t="s">
        <v>2293</v>
      </c>
      <c r="C631" s="51" t="s">
        <v>180</v>
      </c>
      <c r="D631" s="51">
        <v>30</v>
      </c>
      <c r="E631" s="52" t="s">
        <v>2294</v>
      </c>
      <c r="F631" s="53" t="s">
        <v>2295</v>
      </c>
      <c r="G631" s="53" t="s">
        <v>77</v>
      </c>
      <c r="H631" s="54" t="s">
        <v>2296</v>
      </c>
      <c r="I631" s="49" t="s">
        <v>115</v>
      </c>
      <c r="J631" s="49" t="s">
        <v>33</v>
      </c>
      <c r="K631" s="49" t="s">
        <v>184</v>
      </c>
      <c r="L631" s="4">
        <v>2647.8</v>
      </c>
      <c r="M631" s="4">
        <v>79434</v>
      </c>
      <c r="N631" s="5">
        <v>2834.4699000000001</v>
      </c>
      <c r="O631" s="5">
        <v>85034.096999999994</v>
      </c>
      <c r="P631" s="6">
        <v>3049.9076666666665</v>
      </c>
      <c r="Q631" s="7">
        <v>91497.23</v>
      </c>
      <c r="R631" s="5">
        <f t="shared" ref="R631:R653" si="77">(N631+P631)/2</f>
        <v>2942.188783333333</v>
      </c>
      <c r="S631" s="8">
        <f t="shared" ref="S631:S653" si="78">(O631+Q631)/2</f>
        <v>88265.663499999995</v>
      </c>
      <c r="T631" s="38"/>
    </row>
    <row r="632" spans="1:20" s="12" customFormat="1" ht="33.75" x14ac:dyDescent="0.2">
      <c r="A632" s="49" t="s">
        <v>16</v>
      </c>
      <c r="B632" s="50" t="s">
        <v>2297</v>
      </c>
      <c r="C632" s="51" t="s">
        <v>18</v>
      </c>
      <c r="D632" s="51">
        <v>1</v>
      </c>
      <c r="E632" s="52" t="s">
        <v>2298</v>
      </c>
      <c r="F632" s="53" t="s">
        <v>2299</v>
      </c>
      <c r="G632" s="53" t="s">
        <v>30</v>
      </c>
      <c r="H632" s="54" t="s">
        <v>2300</v>
      </c>
      <c r="I632" s="49" t="s">
        <v>32</v>
      </c>
      <c r="J632" s="49" t="s">
        <v>33</v>
      </c>
      <c r="K632" s="49" t="s">
        <v>34</v>
      </c>
      <c r="L632" s="4">
        <v>6500</v>
      </c>
      <c r="M632" s="4">
        <v>6500</v>
      </c>
      <c r="N632" s="5">
        <v>6958.25</v>
      </c>
      <c r="O632" s="5">
        <v>6958.25</v>
      </c>
      <c r="P632" s="6">
        <v>10951</v>
      </c>
      <c r="Q632" s="7">
        <v>10951</v>
      </c>
      <c r="R632" s="5">
        <f t="shared" si="77"/>
        <v>8954.625</v>
      </c>
      <c r="S632" s="8">
        <f t="shared" si="78"/>
        <v>8954.625</v>
      </c>
      <c r="T632" s="38"/>
    </row>
    <row r="633" spans="1:20" s="12" customFormat="1" ht="22.5" x14ac:dyDescent="0.2">
      <c r="A633" s="49" t="s">
        <v>16</v>
      </c>
      <c r="B633" s="50" t="s">
        <v>2301</v>
      </c>
      <c r="C633" s="51" t="s">
        <v>180</v>
      </c>
      <c r="D633" s="51">
        <v>3</v>
      </c>
      <c r="E633" s="52" t="s">
        <v>2302</v>
      </c>
      <c r="F633" s="53" t="s">
        <v>2303</v>
      </c>
      <c r="G633" s="53" t="s">
        <v>30</v>
      </c>
      <c r="H633" s="54" t="s">
        <v>1117</v>
      </c>
      <c r="I633" s="49" t="s">
        <v>1785</v>
      </c>
      <c r="J633" s="49" t="s">
        <v>1105</v>
      </c>
      <c r="K633" s="49" t="s">
        <v>122</v>
      </c>
      <c r="L633" s="4">
        <v>19153.666666666701</v>
      </c>
      <c r="M633" s="4">
        <v>57461.000000000102</v>
      </c>
      <c r="N633" s="5">
        <v>20504.000166666701</v>
      </c>
      <c r="O633" s="5">
        <v>61512.000500000111</v>
      </c>
      <c r="P633" s="6">
        <v>27504.75</v>
      </c>
      <c r="Q633" s="7">
        <v>82514.25</v>
      </c>
      <c r="R633" s="5">
        <f t="shared" si="77"/>
        <v>24004.375083333351</v>
      </c>
      <c r="S633" s="8">
        <f t="shared" si="78"/>
        <v>72013.125250000056</v>
      </c>
      <c r="T633" s="38"/>
    </row>
    <row r="634" spans="1:20" s="12" customFormat="1" ht="22.5" x14ac:dyDescent="0.2">
      <c r="A634" s="49" t="s">
        <v>16</v>
      </c>
      <c r="B634" s="50" t="s">
        <v>2304</v>
      </c>
      <c r="C634" s="51" t="s">
        <v>180</v>
      </c>
      <c r="D634" s="51">
        <v>1</v>
      </c>
      <c r="E634" s="52" t="s">
        <v>2305</v>
      </c>
      <c r="F634" s="53" t="s">
        <v>2306</v>
      </c>
      <c r="G634" s="53" t="s">
        <v>30</v>
      </c>
      <c r="H634" s="54" t="s">
        <v>1117</v>
      </c>
      <c r="I634" s="49" t="s">
        <v>1104</v>
      </c>
      <c r="J634" s="49" t="s">
        <v>1105</v>
      </c>
      <c r="K634" s="49" t="s">
        <v>122</v>
      </c>
      <c r="L634" s="4">
        <v>53205</v>
      </c>
      <c r="M634" s="4">
        <v>53205</v>
      </c>
      <c r="N634" s="5">
        <v>56955.952499999999</v>
      </c>
      <c r="O634" s="5">
        <v>56955.952499999999</v>
      </c>
      <c r="P634" s="6">
        <v>74253</v>
      </c>
      <c r="Q634" s="7">
        <v>74253</v>
      </c>
      <c r="R634" s="5">
        <f t="shared" si="77"/>
        <v>65604.476250000007</v>
      </c>
      <c r="S634" s="8">
        <f t="shared" si="78"/>
        <v>65604.476250000007</v>
      </c>
      <c r="T634" s="38"/>
    </row>
    <row r="635" spans="1:20" s="12" customFormat="1" ht="22.5" x14ac:dyDescent="0.2">
      <c r="A635" s="49" t="s">
        <v>16</v>
      </c>
      <c r="B635" s="50" t="s">
        <v>2307</v>
      </c>
      <c r="C635" s="51" t="s">
        <v>180</v>
      </c>
      <c r="D635" s="51">
        <v>4</v>
      </c>
      <c r="E635" s="52" t="s">
        <v>2308</v>
      </c>
      <c r="F635" s="53" t="s">
        <v>2309</v>
      </c>
      <c r="G635" s="53" t="s">
        <v>30</v>
      </c>
      <c r="H635" s="54" t="s">
        <v>2051</v>
      </c>
      <c r="I635" s="49" t="s">
        <v>41</v>
      </c>
      <c r="J635" s="49" t="s">
        <v>33</v>
      </c>
      <c r="K635" s="49" t="s">
        <v>122</v>
      </c>
      <c r="L635" s="4">
        <v>17480.75</v>
      </c>
      <c r="M635" s="4">
        <v>69923</v>
      </c>
      <c r="N635" s="5">
        <v>18713.142875000001</v>
      </c>
      <c r="O635" s="5">
        <v>74852.571500000005</v>
      </c>
      <c r="P635" s="6">
        <v>19519.875</v>
      </c>
      <c r="Q635" s="7">
        <v>78079.5</v>
      </c>
      <c r="R635" s="5">
        <f t="shared" si="77"/>
        <v>19116.508937500003</v>
      </c>
      <c r="S635" s="8">
        <f t="shared" si="78"/>
        <v>76466.03575000001</v>
      </c>
      <c r="T635" s="38"/>
    </row>
    <row r="636" spans="1:20" s="12" customFormat="1" ht="22.5" x14ac:dyDescent="0.2">
      <c r="A636" s="49" t="s">
        <v>16</v>
      </c>
      <c r="B636" s="50" t="s">
        <v>2310</v>
      </c>
      <c r="C636" s="51" t="s">
        <v>180</v>
      </c>
      <c r="D636" s="51">
        <v>30</v>
      </c>
      <c r="E636" s="52" t="s">
        <v>2311</v>
      </c>
      <c r="F636" s="53" t="s">
        <v>2312</v>
      </c>
      <c r="G636" s="53" t="s">
        <v>30</v>
      </c>
      <c r="H636" s="54" t="s">
        <v>2313</v>
      </c>
      <c r="I636" s="49" t="s">
        <v>41</v>
      </c>
      <c r="J636" s="49" t="s">
        <v>33</v>
      </c>
      <c r="K636" s="49" t="s">
        <v>122</v>
      </c>
      <c r="L636" s="4">
        <v>2421.2333333333331</v>
      </c>
      <c r="M636" s="4">
        <v>72637</v>
      </c>
      <c r="N636" s="5">
        <v>2591.9302833333331</v>
      </c>
      <c r="O636" s="5">
        <v>77757.908500000005</v>
      </c>
      <c r="P636" s="6">
        <v>2775.35</v>
      </c>
      <c r="Q636" s="7">
        <v>83260.5</v>
      </c>
      <c r="R636" s="5">
        <f t="shared" si="77"/>
        <v>2683.6401416666668</v>
      </c>
      <c r="S636" s="8">
        <f t="shared" si="78"/>
        <v>80509.20425000001</v>
      </c>
      <c r="T636" s="38"/>
    </row>
    <row r="637" spans="1:20" s="12" customFormat="1" ht="33.75" x14ac:dyDescent="0.2">
      <c r="A637" s="49" t="s">
        <v>16</v>
      </c>
      <c r="B637" s="50" t="s">
        <v>2314</v>
      </c>
      <c r="C637" s="51" t="s">
        <v>267</v>
      </c>
      <c r="D637" s="51">
        <v>1</v>
      </c>
      <c r="E637" s="52" t="s">
        <v>2315</v>
      </c>
      <c r="F637" s="53" t="s">
        <v>2316</v>
      </c>
      <c r="G637" s="53" t="s">
        <v>77</v>
      </c>
      <c r="H637" s="54" t="s">
        <v>2317</v>
      </c>
      <c r="I637" s="49" t="s">
        <v>25</v>
      </c>
      <c r="J637" s="49" t="s">
        <v>33</v>
      </c>
      <c r="K637" s="49" t="s">
        <v>590</v>
      </c>
      <c r="L637" s="4">
        <v>3666</v>
      </c>
      <c r="M637" s="4">
        <v>3666</v>
      </c>
      <c r="N637" s="5">
        <v>3924.453</v>
      </c>
      <c r="O637" s="5">
        <v>3924.453</v>
      </c>
      <c r="P637" s="6">
        <v>5189.87</v>
      </c>
      <c r="Q637" s="7">
        <v>5189.87</v>
      </c>
      <c r="R637" s="5">
        <f t="shared" si="77"/>
        <v>4557.1615000000002</v>
      </c>
      <c r="S637" s="8">
        <f t="shared" si="78"/>
        <v>4557.1615000000002</v>
      </c>
      <c r="T637" s="38"/>
    </row>
    <row r="638" spans="1:20" s="12" customFormat="1" ht="56.25" x14ac:dyDescent="0.2">
      <c r="A638" s="49" t="s">
        <v>16</v>
      </c>
      <c r="B638" s="50" t="s">
        <v>2318</v>
      </c>
      <c r="C638" s="51" t="s">
        <v>180</v>
      </c>
      <c r="D638" s="51">
        <v>30</v>
      </c>
      <c r="E638" s="52" t="s">
        <v>2319</v>
      </c>
      <c r="F638" s="53" t="s">
        <v>2320</v>
      </c>
      <c r="G638" s="53" t="s">
        <v>77</v>
      </c>
      <c r="H638" s="54" t="s">
        <v>1424</v>
      </c>
      <c r="I638" s="49" t="s">
        <v>41</v>
      </c>
      <c r="J638" s="49" t="s">
        <v>33</v>
      </c>
      <c r="K638" s="49" t="s">
        <v>2321</v>
      </c>
      <c r="L638" s="4">
        <v>3756.9666666666699</v>
      </c>
      <c r="M638" s="4">
        <v>112709.0000000001</v>
      </c>
      <c r="N638" s="5">
        <v>4021.8328166666702</v>
      </c>
      <c r="O638" s="5">
        <v>120654.98450000011</v>
      </c>
      <c r="P638" s="6">
        <v>4543.2266666666665</v>
      </c>
      <c r="Q638" s="7">
        <v>136296.79999999999</v>
      </c>
      <c r="R638" s="5">
        <f t="shared" si="77"/>
        <v>4282.5297416666681</v>
      </c>
      <c r="S638" s="8">
        <f t="shared" si="78"/>
        <v>128475.89225000005</v>
      </c>
      <c r="T638" s="38"/>
    </row>
    <row r="639" spans="1:20" s="12" customFormat="1" ht="45" x14ac:dyDescent="0.2">
      <c r="A639" s="49" t="s">
        <v>16</v>
      </c>
      <c r="B639" s="50" t="s">
        <v>2322</v>
      </c>
      <c r="C639" s="51" t="s">
        <v>267</v>
      </c>
      <c r="D639" s="51">
        <v>1</v>
      </c>
      <c r="E639" s="52" t="s">
        <v>2323</v>
      </c>
      <c r="F639" s="53" t="s">
        <v>2324</v>
      </c>
      <c r="G639" s="53" t="s">
        <v>30</v>
      </c>
      <c r="H639" s="54" t="s">
        <v>2325</v>
      </c>
      <c r="I639" s="49" t="s">
        <v>189</v>
      </c>
      <c r="J639" s="49" t="s">
        <v>128</v>
      </c>
      <c r="K639" s="49" t="s">
        <v>2099</v>
      </c>
      <c r="L639" s="4">
        <v>23528</v>
      </c>
      <c r="M639" s="4">
        <v>23528</v>
      </c>
      <c r="N639" s="5">
        <v>25186.723999999998</v>
      </c>
      <c r="O639" s="5">
        <v>25186.723999999998</v>
      </c>
      <c r="P639" s="6">
        <v>35788.5</v>
      </c>
      <c r="Q639" s="7">
        <v>35788.5</v>
      </c>
      <c r="R639" s="5">
        <f t="shared" si="77"/>
        <v>30487.612000000001</v>
      </c>
      <c r="S639" s="8">
        <f t="shared" si="78"/>
        <v>30487.612000000001</v>
      </c>
      <c r="T639" s="38"/>
    </row>
    <row r="640" spans="1:20" s="12" customFormat="1" ht="45" x14ac:dyDescent="0.2">
      <c r="A640" s="49" t="s">
        <v>16</v>
      </c>
      <c r="B640" s="50" t="s">
        <v>2326</v>
      </c>
      <c r="C640" s="51" t="s">
        <v>267</v>
      </c>
      <c r="D640" s="51">
        <v>1</v>
      </c>
      <c r="E640" s="52" t="s">
        <v>2327</v>
      </c>
      <c r="F640" s="53" t="s">
        <v>2324</v>
      </c>
      <c r="G640" s="53" t="s">
        <v>30</v>
      </c>
      <c r="H640" s="54" t="s">
        <v>2325</v>
      </c>
      <c r="I640" s="49" t="s">
        <v>189</v>
      </c>
      <c r="J640" s="49" t="s">
        <v>128</v>
      </c>
      <c r="K640" s="49" t="s">
        <v>2099</v>
      </c>
      <c r="L640" s="4">
        <v>31371</v>
      </c>
      <c r="M640" s="4">
        <v>31371</v>
      </c>
      <c r="N640" s="5">
        <v>33582.655500000001</v>
      </c>
      <c r="O640" s="5">
        <v>33582.655500000001</v>
      </c>
      <c r="P640" s="6">
        <v>52489.5</v>
      </c>
      <c r="Q640" s="7">
        <v>52489.5</v>
      </c>
      <c r="R640" s="5">
        <f t="shared" si="77"/>
        <v>43036.077749999997</v>
      </c>
      <c r="S640" s="8">
        <f t="shared" si="78"/>
        <v>43036.077749999997</v>
      </c>
      <c r="T640" s="38"/>
    </row>
    <row r="641" spans="1:20" s="12" customFormat="1" ht="22.5" x14ac:dyDescent="0.2">
      <c r="A641" s="49" t="s">
        <v>16</v>
      </c>
      <c r="B641" s="50" t="s">
        <v>2328</v>
      </c>
      <c r="C641" s="51" t="s">
        <v>180</v>
      </c>
      <c r="D641" s="51">
        <v>20</v>
      </c>
      <c r="E641" s="52" t="s">
        <v>2329</v>
      </c>
      <c r="F641" s="53" t="s">
        <v>2330</v>
      </c>
      <c r="G641" s="53" t="s">
        <v>77</v>
      </c>
      <c r="H641" s="54" t="s">
        <v>2331</v>
      </c>
      <c r="I641" s="49" t="s">
        <v>41</v>
      </c>
      <c r="J641" s="49" t="s">
        <v>33</v>
      </c>
      <c r="K641" s="49" t="s">
        <v>122</v>
      </c>
      <c r="L641" s="4">
        <v>2593.3000000000002</v>
      </c>
      <c r="M641" s="4">
        <v>51866</v>
      </c>
      <c r="N641" s="5">
        <v>2776.1276500000004</v>
      </c>
      <c r="O641" s="5">
        <v>55522.553</v>
      </c>
      <c r="P641" s="6">
        <v>2727.15</v>
      </c>
      <c r="Q641" s="7">
        <v>54543</v>
      </c>
      <c r="R641" s="5">
        <f t="shared" si="77"/>
        <v>2751.638825</v>
      </c>
      <c r="S641" s="8">
        <f t="shared" si="78"/>
        <v>55032.7765</v>
      </c>
      <c r="T641" s="38"/>
    </row>
    <row r="642" spans="1:20" s="12" customFormat="1" ht="22.5" x14ac:dyDescent="0.2">
      <c r="A642" s="49" t="s">
        <v>16</v>
      </c>
      <c r="B642" s="50" t="s">
        <v>2332</v>
      </c>
      <c r="C642" s="51" t="s">
        <v>180</v>
      </c>
      <c r="D642" s="51">
        <v>4</v>
      </c>
      <c r="E642" s="52" t="e">
        <v>#N/A</v>
      </c>
      <c r="F642" s="53" t="s">
        <v>2333</v>
      </c>
      <c r="G642" s="53" t="e">
        <v>#N/A</v>
      </c>
      <c r="H642" s="54" t="s">
        <v>1691</v>
      </c>
      <c r="I642" s="49" t="s">
        <v>2224</v>
      </c>
      <c r="J642" s="49" t="s">
        <v>33</v>
      </c>
      <c r="K642" s="49" t="s">
        <v>42</v>
      </c>
      <c r="L642" s="4">
        <v>2175</v>
      </c>
      <c r="M642" s="4">
        <v>8700</v>
      </c>
      <c r="N642" s="5">
        <v>2328.3375000000001</v>
      </c>
      <c r="O642" s="5">
        <v>9313.35</v>
      </c>
      <c r="P642" s="6">
        <v>2699.5875000000001</v>
      </c>
      <c r="Q642" s="7">
        <v>10798.35</v>
      </c>
      <c r="R642" s="5">
        <f t="shared" si="77"/>
        <v>2513.9625000000001</v>
      </c>
      <c r="S642" s="8">
        <f t="shared" si="78"/>
        <v>10055.85</v>
      </c>
      <c r="T642" s="38"/>
    </row>
    <row r="643" spans="1:20" s="12" customFormat="1" ht="22.5" x14ac:dyDescent="0.2">
      <c r="A643" s="49" t="s">
        <v>16</v>
      </c>
      <c r="B643" s="50" t="s">
        <v>2334</v>
      </c>
      <c r="C643" s="51" t="s">
        <v>180</v>
      </c>
      <c r="D643" s="51">
        <v>4</v>
      </c>
      <c r="E643" s="52" t="e">
        <v>#N/A</v>
      </c>
      <c r="F643" s="53" t="s">
        <v>2333</v>
      </c>
      <c r="G643" s="53" t="e">
        <v>#N/A</v>
      </c>
      <c r="H643" s="54" t="s">
        <v>1691</v>
      </c>
      <c r="I643" s="49" t="s">
        <v>2224</v>
      </c>
      <c r="J643" s="49" t="s">
        <v>33</v>
      </c>
      <c r="K643" s="49" t="s">
        <v>42</v>
      </c>
      <c r="L643" s="4">
        <v>2175</v>
      </c>
      <c r="M643" s="4">
        <v>8700</v>
      </c>
      <c r="N643" s="5">
        <v>2328.3375000000001</v>
      </c>
      <c r="O643" s="5">
        <v>9313.35</v>
      </c>
      <c r="P643" s="6">
        <v>2714.0625</v>
      </c>
      <c r="Q643" s="7">
        <v>10856.25</v>
      </c>
      <c r="R643" s="5">
        <f t="shared" si="77"/>
        <v>2521.1999999999998</v>
      </c>
      <c r="S643" s="8">
        <f t="shared" si="78"/>
        <v>10084.799999999999</v>
      </c>
      <c r="T643" s="38"/>
    </row>
    <row r="644" spans="1:20" s="12" customFormat="1" ht="33.75" x14ac:dyDescent="0.2">
      <c r="A644" s="49" t="s">
        <v>16</v>
      </c>
      <c r="B644" s="50" t="s">
        <v>2335</v>
      </c>
      <c r="C644" s="51" t="s">
        <v>180</v>
      </c>
      <c r="D644" s="51">
        <v>1</v>
      </c>
      <c r="E644" s="52" t="e">
        <v>#N/A</v>
      </c>
      <c r="F644" s="53" t="s">
        <v>2336</v>
      </c>
      <c r="G644" s="53" t="e">
        <v>#N/A</v>
      </c>
      <c r="H644" s="54" t="s">
        <v>1691</v>
      </c>
      <c r="I644" s="49" t="s">
        <v>165</v>
      </c>
      <c r="J644" s="49" t="s">
        <v>33</v>
      </c>
      <c r="K644" s="49" t="s">
        <v>42</v>
      </c>
      <c r="L644" s="4">
        <v>7942</v>
      </c>
      <c r="M644" s="4">
        <v>7942</v>
      </c>
      <c r="N644" s="5">
        <v>8501.9110000000001</v>
      </c>
      <c r="O644" s="5">
        <v>8501.9110000000001</v>
      </c>
      <c r="P644" s="6">
        <v>7714.39</v>
      </c>
      <c r="Q644" s="7">
        <v>7714.39</v>
      </c>
      <c r="R644" s="5">
        <f t="shared" si="77"/>
        <v>8108.1504999999997</v>
      </c>
      <c r="S644" s="8">
        <f t="shared" si="78"/>
        <v>8108.1504999999997</v>
      </c>
      <c r="T644" s="38"/>
    </row>
    <row r="645" spans="1:20" s="12" customFormat="1" ht="22.5" x14ac:dyDescent="0.2">
      <c r="A645" s="49" t="s">
        <v>16</v>
      </c>
      <c r="B645" s="50" t="s">
        <v>2337</v>
      </c>
      <c r="C645" s="51" t="s">
        <v>180</v>
      </c>
      <c r="D645" s="51">
        <v>4</v>
      </c>
      <c r="E645" s="52" t="e">
        <v>#N/A</v>
      </c>
      <c r="F645" s="53" t="s">
        <v>2338</v>
      </c>
      <c r="G645" s="53" t="e">
        <v>#N/A</v>
      </c>
      <c r="H645" s="54" t="s">
        <v>1691</v>
      </c>
      <c r="I645" s="49" t="s">
        <v>2224</v>
      </c>
      <c r="J645" s="49" t="s">
        <v>33</v>
      </c>
      <c r="K645" s="49" t="s">
        <v>42</v>
      </c>
      <c r="L645" s="4">
        <v>2175</v>
      </c>
      <c r="M645" s="4">
        <v>8700</v>
      </c>
      <c r="N645" s="5">
        <v>2328.3375000000001</v>
      </c>
      <c r="O645" s="5">
        <v>9313.35</v>
      </c>
      <c r="P645" s="6">
        <v>2699.5875000000001</v>
      </c>
      <c r="Q645" s="7">
        <v>10798.35</v>
      </c>
      <c r="R645" s="5">
        <f t="shared" si="77"/>
        <v>2513.9625000000001</v>
      </c>
      <c r="S645" s="8">
        <f t="shared" si="78"/>
        <v>10055.85</v>
      </c>
      <c r="T645" s="38"/>
    </row>
    <row r="646" spans="1:20" s="12" customFormat="1" ht="22.5" x14ac:dyDescent="0.2">
      <c r="A646" s="49" t="s">
        <v>16</v>
      </c>
      <c r="B646" s="50" t="s">
        <v>2339</v>
      </c>
      <c r="C646" s="51" t="s">
        <v>180</v>
      </c>
      <c r="D646" s="51">
        <v>5</v>
      </c>
      <c r="E646" s="52" t="s">
        <v>2340</v>
      </c>
      <c r="F646" s="53" t="s">
        <v>2341</v>
      </c>
      <c r="G646" s="53" t="s">
        <v>30</v>
      </c>
      <c r="H646" s="54" t="s">
        <v>1691</v>
      </c>
      <c r="I646" s="49" t="s">
        <v>2224</v>
      </c>
      <c r="J646" s="49" t="s">
        <v>33</v>
      </c>
      <c r="K646" s="49" t="s">
        <v>42</v>
      </c>
      <c r="L646" s="4">
        <v>1740</v>
      </c>
      <c r="M646" s="4">
        <v>8700</v>
      </c>
      <c r="N646" s="5">
        <v>1862.67</v>
      </c>
      <c r="O646" s="5">
        <v>9313.35</v>
      </c>
      <c r="P646" s="6">
        <v>2375.8599999999997</v>
      </c>
      <c r="Q646" s="7">
        <v>11879.3</v>
      </c>
      <c r="R646" s="5">
        <f t="shared" si="77"/>
        <v>2119.2649999999999</v>
      </c>
      <c r="S646" s="8">
        <f t="shared" si="78"/>
        <v>10596.325000000001</v>
      </c>
      <c r="T646" s="38"/>
    </row>
    <row r="647" spans="1:20" s="12" customFormat="1" ht="22.5" x14ac:dyDescent="0.2">
      <c r="A647" s="49" t="s">
        <v>16</v>
      </c>
      <c r="B647" s="50" t="s">
        <v>2342</v>
      </c>
      <c r="C647" s="51" t="s">
        <v>180</v>
      </c>
      <c r="D647" s="51">
        <v>30</v>
      </c>
      <c r="E647" s="52" t="s">
        <v>2343</v>
      </c>
      <c r="F647" s="53" t="s">
        <v>2344</v>
      </c>
      <c r="G647" s="53" t="s">
        <v>77</v>
      </c>
      <c r="H647" s="54" t="s">
        <v>2345</v>
      </c>
      <c r="I647" s="49" t="s">
        <v>41</v>
      </c>
      <c r="J647" s="49" t="s">
        <v>33</v>
      </c>
      <c r="K647" s="49" t="s">
        <v>47</v>
      </c>
      <c r="L647" s="4">
        <v>30</v>
      </c>
      <c r="M647" s="4">
        <v>900</v>
      </c>
      <c r="N647" s="5">
        <v>32.115000000000002</v>
      </c>
      <c r="O647" s="5">
        <v>963.45</v>
      </c>
      <c r="P647" s="6">
        <v>87.166666666666671</v>
      </c>
      <c r="Q647" s="7">
        <v>2615</v>
      </c>
      <c r="R647" s="5">
        <f t="shared" si="77"/>
        <v>59.640833333333333</v>
      </c>
      <c r="S647" s="8">
        <f t="shared" si="78"/>
        <v>1789.2249999999999</v>
      </c>
      <c r="T647" s="38"/>
    </row>
    <row r="648" spans="1:20" s="12" customFormat="1" ht="22.5" x14ac:dyDescent="0.2">
      <c r="A648" s="49" t="s">
        <v>16</v>
      </c>
      <c r="B648" s="50" t="s">
        <v>2346</v>
      </c>
      <c r="C648" s="51" t="s">
        <v>180</v>
      </c>
      <c r="D648" s="51">
        <v>30</v>
      </c>
      <c r="E648" s="52" t="s">
        <v>2347</v>
      </c>
      <c r="F648" s="53" t="s">
        <v>2348</v>
      </c>
      <c r="G648" s="53" t="e">
        <v>#N/A</v>
      </c>
      <c r="H648" s="54" t="s">
        <v>2345</v>
      </c>
      <c r="I648" s="49" t="s">
        <v>41</v>
      </c>
      <c r="J648" s="49" t="s">
        <v>33</v>
      </c>
      <c r="K648" s="49" t="s">
        <v>59</v>
      </c>
      <c r="L648" s="4">
        <v>101.23333333333333</v>
      </c>
      <c r="M648" s="4">
        <v>3037</v>
      </c>
      <c r="N648" s="5">
        <v>108.37028333333333</v>
      </c>
      <c r="O648" s="5">
        <v>3251.1084999999998</v>
      </c>
      <c r="P648" s="6">
        <v>110.43333333333334</v>
      </c>
      <c r="Q648" s="7">
        <v>3313</v>
      </c>
      <c r="R648" s="5">
        <f t="shared" si="77"/>
        <v>109.40180833333334</v>
      </c>
      <c r="S648" s="8">
        <f t="shared" si="78"/>
        <v>3282.0542500000001</v>
      </c>
      <c r="T648" s="38"/>
    </row>
    <row r="649" spans="1:20" s="12" customFormat="1" ht="45" x14ac:dyDescent="0.2">
      <c r="A649" s="49" t="s">
        <v>16</v>
      </c>
      <c r="B649" s="50" t="s">
        <v>2349</v>
      </c>
      <c r="C649" s="51" t="s">
        <v>70</v>
      </c>
      <c r="D649" s="51">
        <v>1</v>
      </c>
      <c r="E649" s="52" t="s">
        <v>2350</v>
      </c>
      <c r="F649" s="53" t="s">
        <v>2351</v>
      </c>
      <c r="G649" s="53" t="s">
        <v>30</v>
      </c>
      <c r="H649" s="54" t="s">
        <v>1607</v>
      </c>
      <c r="I649" s="49" t="s">
        <v>101</v>
      </c>
      <c r="J649" s="49" t="s">
        <v>26</v>
      </c>
      <c r="K649" s="49" t="s">
        <v>34</v>
      </c>
      <c r="L649" s="4">
        <v>2500</v>
      </c>
      <c r="M649" s="4">
        <v>2500</v>
      </c>
      <c r="N649" s="5">
        <v>2676.25</v>
      </c>
      <c r="O649" s="5">
        <v>2676.25</v>
      </c>
      <c r="P649" s="6">
        <v>5300</v>
      </c>
      <c r="Q649" s="7">
        <v>5300</v>
      </c>
      <c r="R649" s="5">
        <f t="shared" si="77"/>
        <v>3988.125</v>
      </c>
      <c r="S649" s="8">
        <f t="shared" si="78"/>
        <v>3988.125</v>
      </c>
      <c r="T649" s="38"/>
    </row>
    <row r="650" spans="1:20" s="12" customFormat="1" ht="45" x14ac:dyDescent="0.2">
      <c r="A650" s="49" t="s">
        <v>16</v>
      </c>
      <c r="B650" s="50" t="s">
        <v>2352</v>
      </c>
      <c r="C650" s="51" t="s">
        <v>70</v>
      </c>
      <c r="D650" s="51">
        <v>1</v>
      </c>
      <c r="E650" s="52" t="s">
        <v>2353</v>
      </c>
      <c r="F650" s="53" t="s">
        <v>2354</v>
      </c>
      <c r="G650" s="53" t="s">
        <v>30</v>
      </c>
      <c r="H650" s="54" t="s">
        <v>1607</v>
      </c>
      <c r="I650" s="49" t="s">
        <v>101</v>
      </c>
      <c r="J650" s="49" t="s">
        <v>26</v>
      </c>
      <c r="K650" s="49" t="s">
        <v>59</v>
      </c>
      <c r="L650" s="4">
        <v>3823</v>
      </c>
      <c r="M650" s="4">
        <v>3823</v>
      </c>
      <c r="N650" s="5">
        <v>4092.5214999999998</v>
      </c>
      <c r="O650" s="5">
        <v>4092.5214999999998</v>
      </c>
      <c r="P650" s="6">
        <v>5300</v>
      </c>
      <c r="Q650" s="7">
        <v>5300</v>
      </c>
      <c r="R650" s="5">
        <f t="shared" si="77"/>
        <v>4696.2607499999995</v>
      </c>
      <c r="S650" s="8">
        <f t="shared" si="78"/>
        <v>4696.2607499999995</v>
      </c>
      <c r="T650" s="38"/>
    </row>
    <row r="651" spans="1:20" s="12" customFormat="1" ht="22.5" x14ac:dyDescent="0.2">
      <c r="A651" s="49" t="s">
        <v>16</v>
      </c>
      <c r="B651" s="50" t="s">
        <v>2355</v>
      </c>
      <c r="C651" s="51" t="s">
        <v>180</v>
      </c>
      <c r="D651" s="51">
        <v>20</v>
      </c>
      <c r="E651" s="52" t="s">
        <v>2356</v>
      </c>
      <c r="F651" s="53" t="s">
        <v>2357</v>
      </c>
      <c r="G651" s="53" t="s">
        <v>30</v>
      </c>
      <c r="H651" s="54" t="s">
        <v>2331</v>
      </c>
      <c r="I651" s="49" t="s">
        <v>41</v>
      </c>
      <c r="J651" s="49" t="s">
        <v>33</v>
      </c>
      <c r="K651" s="49" t="s">
        <v>47</v>
      </c>
      <c r="L651" s="4">
        <v>115</v>
      </c>
      <c r="M651" s="4">
        <v>2300</v>
      </c>
      <c r="N651" s="5">
        <v>123.1075</v>
      </c>
      <c r="O651" s="5">
        <v>2462.15</v>
      </c>
      <c r="P651" s="6">
        <v>185.3</v>
      </c>
      <c r="Q651" s="7">
        <v>3706</v>
      </c>
      <c r="R651" s="5">
        <f t="shared" si="77"/>
        <v>154.20375000000001</v>
      </c>
      <c r="S651" s="8">
        <f t="shared" si="78"/>
        <v>3084.0749999999998</v>
      </c>
      <c r="T651" s="38"/>
    </row>
    <row r="652" spans="1:20" s="12" customFormat="1" ht="22.5" x14ac:dyDescent="0.2">
      <c r="A652" s="49" t="s">
        <v>16</v>
      </c>
      <c r="B652" s="50" t="s">
        <v>2358</v>
      </c>
      <c r="C652" s="51" t="s">
        <v>18</v>
      </c>
      <c r="D652" s="51">
        <v>1</v>
      </c>
      <c r="E652" s="52" t="e">
        <v>#N/A</v>
      </c>
      <c r="F652" s="53" t="s">
        <v>2359</v>
      </c>
      <c r="G652" s="53" t="e">
        <v>#N/A</v>
      </c>
      <c r="H652" s="54" t="s">
        <v>2360</v>
      </c>
      <c r="I652" s="49" t="s">
        <v>197</v>
      </c>
      <c r="J652" s="49" t="s">
        <v>33</v>
      </c>
      <c r="K652" s="49" t="s">
        <v>42</v>
      </c>
      <c r="L652" s="4">
        <v>18764</v>
      </c>
      <c r="M652" s="4">
        <v>18764</v>
      </c>
      <c r="N652" s="5">
        <v>20086.862000000001</v>
      </c>
      <c r="O652" s="5">
        <v>20086.862000000001</v>
      </c>
      <c r="P652" s="6">
        <v>18785.25</v>
      </c>
      <c r="Q652" s="7">
        <v>18785.25</v>
      </c>
      <c r="R652" s="5">
        <f t="shared" si="77"/>
        <v>19436.056</v>
      </c>
      <c r="S652" s="8">
        <f t="shared" si="78"/>
        <v>19436.056</v>
      </c>
      <c r="T652" s="38"/>
    </row>
    <row r="653" spans="1:20" s="12" customFormat="1" ht="22.5" x14ac:dyDescent="0.2">
      <c r="A653" s="49" t="s">
        <v>16</v>
      </c>
      <c r="B653" s="50" t="s">
        <v>2361</v>
      </c>
      <c r="C653" s="51" t="s">
        <v>18</v>
      </c>
      <c r="D653" s="51">
        <v>1</v>
      </c>
      <c r="E653" s="52" t="e">
        <v>#N/A</v>
      </c>
      <c r="F653" s="53" t="s">
        <v>2359</v>
      </c>
      <c r="G653" s="53" t="e">
        <v>#N/A</v>
      </c>
      <c r="H653" s="54" t="s">
        <v>2360</v>
      </c>
      <c r="I653" s="49" t="s">
        <v>197</v>
      </c>
      <c r="J653" s="49" t="s">
        <v>33</v>
      </c>
      <c r="K653" s="49" t="s">
        <v>42</v>
      </c>
      <c r="L653" s="4">
        <v>18764</v>
      </c>
      <c r="M653" s="4">
        <v>18764</v>
      </c>
      <c r="N653" s="5">
        <v>20086.862000000001</v>
      </c>
      <c r="O653" s="5">
        <v>20086.862000000001</v>
      </c>
      <c r="P653" s="6">
        <v>6300</v>
      </c>
      <c r="Q653" s="7">
        <v>6300</v>
      </c>
      <c r="R653" s="5">
        <f t="shared" si="77"/>
        <v>13193.431</v>
      </c>
      <c r="S653" s="8">
        <f t="shared" si="78"/>
        <v>13193.431</v>
      </c>
      <c r="T653" s="38"/>
    </row>
    <row r="654" spans="1:20" s="12" customFormat="1" ht="22.5" x14ac:dyDescent="0.2">
      <c r="A654" s="49" t="s">
        <v>16</v>
      </c>
      <c r="B654" s="50" t="s">
        <v>2362</v>
      </c>
      <c r="C654" s="51" t="s">
        <v>180</v>
      </c>
      <c r="D654" s="51">
        <v>400</v>
      </c>
      <c r="E654" s="52" t="s">
        <v>2363</v>
      </c>
      <c r="F654" s="53" t="s">
        <v>2364</v>
      </c>
      <c r="G654" s="53" t="s">
        <v>30</v>
      </c>
      <c r="H654" s="54" t="s">
        <v>2365</v>
      </c>
      <c r="I654" s="49" t="s">
        <v>1429</v>
      </c>
      <c r="J654" s="49" t="s">
        <v>22</v>
      </c>
      <c r="K654" s="49" t="s">
        <v>869</v>
      </c>
      <c r="L654" s="4">
        <v>365.73250000000002</v>
      </c>
      <c r="M654" s="4">
        <v>146293</v>
      </c>
      <c r="N654" s="5">
        <v>391.51664125000002</v>
      </c>
      <c r="O654" s="5">
        <v>156606.65650000001</v>
      </c>
      <c r="P654" s="6"/>
      <c r="Q654" s="7" t="s">
        <v>37</v>
      </c>
      <c r="R654" s="5">
        <v>392</v>
      </c>
      <c r="S654" s="8">
        <v>156607</v>
      </c>
      <c r="T654" s="38"/>
    </row>
    <row r="655" spans="1:20" s="12" customFormat="1" ht="22.5" x14ac:dyDescent="0.2">
      <c r="A655" s="49" t="s">
        <v>16</v>
      </c>
      <c r="B655" s="50" t="s">
        <v>2366</v>
      </c>
      <c r="C655" s="51" t="s">
        <v>267</v>
      </c>
      <c r="D655" s="51">
        <v>1</v>
      </c>
      <c r="E655" s="52" t="s">
        <v>2367</v>
      </c>
      <c r="F655" s="53" t="s">
        <v>2368</v>
      </c>
      <c r="G655" s="53" t="s">
        <v>77</v>
      </c>
      <c r="H655" s="54" t="s">
        <v>2242</v>
      </c>
      <c r="I655" s="49" t="s">
        <v>189</v>
      </c>
      <c r="J655" s="49" t="s">
        <v>128</v>
      </c>
      <c r="K655" s="49" t="s">
        <v>42</v>
      </c>
      <c r="L655" s="4">
        <v>14456</v>
      </c>
      <c r="M655" s="4">
        <v>14456</v>
      </c>
      <c r="N655" s="5">
        <v>15475.147999999999</v>
      </c>
      <c r="O655" s="5">
        <v>15475.147999999999</v>
      </c>
      <c r="P655" s="6">
        <v>36695.25</v>
      </c>
      <c r="Q655" s="7">
        <v>36695.25</v>
      </c>
      <c r="R655" s="5">
        <f t="shared" ref="R655:R666" si="79">(N655+P655)/2</f>
        <v>26085.199000000001</v>
      </c>
      <c r="S655" s="8">
        <f t="shared" ref="S655:S666" si="80">(O655+Q655)/2</f>
        <v>26085.199000000001</v>
      </c>
      <c r="T655" s="38"/>
    </row>
    <row r="656" spans="1:20" s="12" customFormat="1" ht="22.5" x14ac:dyDescent="0.2">
      <c r="A656" s="49" t="s">
        <v>16</v>
      </c>
      <c r="B656" s="50" t="s">
        <v>2369</v>
      </c>
      <c r="C656" s="51" t="s">
        <v>180</v>
      </c>
      <c r="D656" s="51">
        <v>4</v>
      </c>
      <c r="E656" s="52" t="e">
        <v>#N/A</v>
      </c>
      <c r="F656" s="53" t="s">
        <v>2370</v>
      </c>
      <c r="G656" s="53" t="e">
        <v>#N/A</v>
      </c>
      <c r="H656" s="54" t="s">
        <v>2371</v>
      </c>
      <c r="I656" s="49" t="s">
        <v>1681</v>
      </c>
      <c r="J656" s="49" t="s">
        <v>33</v>
      </c>
      <c r="K656" s="49" t="s">
        <v>1008</v>
      </c>
      <c r="L656" s="4">
        <v>47141</v>
      </c>
      <c r="M656" s="4">
        <v>188564</v>
      </c>
      <c r="N656" s="5">
        <v>50464.440499999997</v>
      </c>
      <c r="O656" s="5">
        <v>201857.76199999999</v>
      </c>
      <c r="P656" s="6">
        <v>12952.1075</v>
      </c>
      <c r="Q656" s="7">
        <v>51808.43</v>
      </c>
      <c r="R656" s="5">
        <f t="shared" si="79"/>
        <v>31708.273999999998</v>
      </c>
      <c r="S656" s="8">
        <f t="shared" si="80"/>
        <v>126833.09599999999</v>
      </c>
      <c r="T656" s="38"/>
    </row>
    <row r="657" spans="1:20" s="12" customFormat="1" ht="33.75" x14ac:dyDescent="0.2">
      <c r="A657" s="49" t="s">
        <v>16</v>
      </c>
      <c r="B657" s="50" t="s">
        <v>2372</v>
      </c>
      <c r="C657" s="51" t="s">
        <v>267</v>
      </c>
      <c r="D657" s="51">
        <v>1</v>
      </c>
      <c r="E657" s="52" t="s">
        <v>2373</v>
      </c>
      <c r="F657" s="53" t="s">
        <v>2374</v>
      </c>
      <c r="G657" s="53" t="s">
        <v>30</v>
      </c>
      <c r="H657" s="54" t="s">
        <v>2375</v>
      </c>
      <c r="I657" s="49" t="s">
        <v>189</v>
      </c>
      <c r="J657" s="49" t="s">
        <v>128</v>
      </c>
      <c r="K657" s="49" t="s">
        <v>2076</v>
      </c>
      <c r="L657" s="4">
        <v>45072</v>
      </c>
      <c r="M657" s="4">
        <v>45072</v>
      </c>
      <c r="N657" s="5">
        <v>48249.576000000001</v>
      </c>
      <c r="O657" s="5">
        <v>48249.576000000001</v>
      </c>
      <c r="P657" s="6">
        <v>46763.25</v>
      </c>
      <c r="Q657" s="7">
        <v>46763.25</v>
      </c>
      <c r="R657" s="5">
        <f t="shared" si="79"/>
        <v>47506.413</v>
      </c>
      <c r="S657" s="8">
        <f t="shared" si="80"/>
        <v>47506.413</v>
      </c>
      <c r="T657" s="38"/>
    </row>
    <row r="658" spans="1:20" s="12" customFormat="1" ht="45" x14ac:dyDescent="0.2">
      <c r="A658" s="49" t="s">
        <v>16</v>
      </c>
      <c r="B658" s="50" t="s">
        <v>2376</v>
      </c>
      <c r="C658" s="51" t="s">
        <v>18</v>
      </c>
      <c r="D658" s="51">
        <v>1</v>
      </c>
      <c r="E658" s="52" t="e">
        <v>#N/A</v>
      </c>
      <c r="F658" s="53" t="s">
        <v>2377</v>
      </c>
      <c r="G658" s="53" t="e">
        <v>#N/A</v>
      </c>
      <c r="H658" s="54" t="s">
        <v>2325</v>
      </c>
      <c r="I658" s="49" t="s">
        <v>165</v>
      </c>
      <c r="J658" s="49" t="s">
        <v>22</v>
      </c>
      <c r="K658" s="49" t="s">
        <v>23</v>
      </c>
      <c r="L658" s="4">
        <v>54739</v>
      </c>
      <c r="M658" s="4">
        <v>54739</v>
      </c>
      <c r="N658" s="5">
        <v>58598.099499999997</v>
      </c>
      <c r="O658" s="5">
        <v>58598.099499999997</v>
      </c>
      <c r="P658" s="6">
        <v>51561.61</v>
      </c>
      <c r="Q658" s="7">
        <v>51561.61</v>
      </c>
      <c r="R658" s="5">
        <f t="shared" si="79"/>
        <v>55079.854749999999</v>
      </c>
      <c r="S658" s="8">
        <f t="shared" si="80"/>
        <v>55079.854749999999</v>
      </c>
      <c r="T658" s="38"/>
    </row>
    <row r="659" spans="1:20" s="12" customFormat="1" ht="22.5" x14ac:dyDescent="0.2">
      <c r="A659" s="49" t="s">
        <v>16</v>
      </c>
      <c r="B659" s="50" t="s">
        <v>2378</v>
      </c>
      <c r="C659" s="51" t="s">
        <v>180</v>
      </c>
      <c r="D659" s="51">
        <v>1</v>
      </c>
      <c r="E659" s="52" t="s">
        <v>2379</v>
      </c>
      <c r="F659" s="53" t="s">
        <v>2380</v>
      </c>
      <c r="G659" s="53" t="s">
        <v>30</v>
      </c>
      <c r="H659" s="54" t="s">
        <v>2381</v>
      </c>
      <c r="I659" s="49" t="s">
        <v>1429</v>
      </c>
      <c r="J659" s="49" t="s">
        <v>33</v>
      </c>
      <c r="K659" s="49" t="s">
        <v>122</v>
      </c>
      <c r="L659" s="4">
        <v>202265</v>
      </c>
      <c r="M659" s="4">
        <v>202265</v>
      </c>
      <c r="N659" s="5">
        <v>216524.6825</v>
      </c>
      <c r="O659" s="5">
        <v>216524.6825</v>
      </c>
      <c r="P659" s="6">
        <v>225162</v>
      </c>
      <c r="Q659" s="7">
        <v>225162</v>
      </c>
      <c r="R659" s="5">
        <f t="shared" si="79"/>
        <v>220843.34125</v>
      </c>
      <c r="S659" s="8">
        <f t="shared" si="80"/>
        <v>220843.34125</v>
      </c>
      <c r="T659" s="38"/>
    </row>
    <row r="660" spans="1:20" s="12" customFormat="1" ht="22.5" x14ac:dyDescent="0.2">
      <c r="A660" s="49" t="s">
        <v>16</v>
      </c>
      <c r="B660" s="50" t="s">
        <v>2382</v>
      </c>
      <c r="C660" s="51" t="s">
        <v>180</v>
      </c>
      <c r="D660" s="51">
        <v>100</v>
      </c>
      <c r="E660" s="52" t="s">
        <v>2383</v>
      </c>
      <c r="F660" s="53" t="s">
        <v>2384</v>
      </c>
      <c r="G660" s="53" t="s">
        <v>30</v>
      </c>
      <c r="H660" s="54" t="s">
        <v>144</v>
      </c>
      <c r="I660" s="49" t="s">
        <v>41</v>
      </c>
      <c r="J660" s="49" t="s">
        <v>33</v>
      </c>
      <c r="K660" s="49" t="s">
        <v>47</v>
      </c>
      <c r="L660" s="4">
        <v>118.86</v>
      </c>
      <c r="M660" s="4">
        <v>11886</v>
      </c>
      <c r="N660" s="5">
        <v>127.23963000000001</v>
      </c>
      <c r="O660" s="5">
        <v>12723.963</v>
      </c>
      <c r="P660" s="6">
        <v>200</v>
      </c>
      <c r="Q660" s="7">
        <v>20000</v>
      </c>
      <c r="R660" s="5">
        <f t="shared" si="79"/>
        <v>163.61981500000002</v>
      </c>
      <c r="S660" s="8">
        <f t="shared" si="80"/>
        <v>16361.9815</v>
      </c>
      <c r="T660" s="38"/>
    </row>
    <row r="661" spans="1:20" s="12" customFormat="1" ht="22.5" x14ac:dyDescent="0.2">
      <c r="A661" s="49" t="s">
        <v>16</v>
      </c>
      <c r="B661" s="50" t="s">
        <v>2385</v>
      </c>
      <c r="C661" s="51" t="s">
        <v>180</v>
      </c>
      <c r="D661" s="51">
        <v>7</v>
      </c>
      <c r="E661" s="52" t="e">
        <v>#N/A</v>
      </c>
      <c r="F661" s="53" t="s">
        <v>2386</v>
      </c>
      <c r="G661" s="53" t="e">
        <v>#N/A</v>
      </c>
      <c r="H661" s="54" t="s">
        <v>2387</v>
      </c>
      <c r="I661" s="49" t="s">
        <v>41</v>
      </c>
      <c r="J661" s="49" t="s">
        <v>33</v>
      </c>
      <c r="K661" s="49" t="s">
        <v>184</v>
      </c>
      <c r="L661" s="4">
        <v>6877.2857142857147</v>
      </c>
      <c r="M661" s="4">
        <v>48141</v>
      </c>
      <c r="N661" s="5">
        <v>7362.1343571428579</v>
      </c>
      <c r="O661" s="5">
        <v>51534.940499999997</v>
      </c>
      <c r="P661" s="6">
        <v>8037.3642857142859</v>
      </c>
      <c r="Q661" s="7">
        <v>56261.55</v>
      </c>
      <c r="R661" s="5">
        <f t="shared" si="79"/>
        <v>7699.7493214285714</v>
      </c>
      <c r="S661" s="8">
        <f t="shared" si="80"/>
        <v>53898.24525</v>
      </c>
      <c r="T661" s="38"/>
    </row>
    <row r="662" spans="1:20" s="12" customFormat="1" ht="45" x14ac:dyDescent="0.2">
      <c r="A662" s="49" t="s">
        <v>16</v>
      </c>
      <c r="B662" s="50" t="s">
        <v>2388</v>
      </c>
      <c r="C662" s="51" t="s">
        <v>18</v>
      </c>
      <c r="D662" s="51">
        <v>1</v>
      </c>
      <c r="E662" s="52" t="s">
        <v>2389</v>
      </c>
      <c r="F662" s="53" t="s">
        <v>2390</v>
      </c>
      <c r="G662" s="53" t="s">
        <v>30</v>
      </c>
      <c r="H662" s="54" t="s">
        <v>755</v>
      </c>
      <c r="I662" s="49" t="s">
        <v>160</v>
      </c>
      <c r="J662" s="49" t="s">
        <v>26</v>
      </c>
      <c r="K662" s="49" t="s">
        <v>42</v>
      </c>
      <c r="L662" s="4">
        <v>57701</v>
      </c>
      <c r="M662" s="4">
        <v>57701</v>
      </c>
      <c r="N662" s="5">
        <v>61768.9205</v>
      </c>
      <c r="O662" s="5">
        <v>61768.9205</v>
      </c>
      <c r="P662" s="6">
        <v>63570</v>
      </c>
      <c r="Q662" s="7">
        <v>63570</v>
      </c>
      <c r="R662" s="5">
        <f t="shared" si="79"/>
        <v>62669.460250000004</v>
      </c>
      <c r="S662" s="8">
        <f t="shared" si="80"/>
        <v>62669.460250000004</v>
      </c>
      <c r="T662" s="38"/>
    </row>
    <row r="663" spans="1:20" s="12" customFormat="1" ht="33.75" x14ac:dyDescent="0.2">
      <c r="A663" s="49" t="s">
        <v>16</v>
      </c>
      <c r="B663" s="50" t="s">
        <v>2391</v>
      </c>
      <c r="C663" s="51" t="s">
        <v>180</v>
      </c>
      <c r="D663" s="51">
        <v>20</v>
      </c>
      <c r="E663" s="52" t="e">
        <v>#N/A</v>
      </c>
      <c r="F663" s="53" t="s">
        <v>2392</v>
      </c>
      <c r="G663" s="53" t="e">
        <v>#N/A</v>
      </c>
      <c r="H663" s="54" t="s">
        <v>2393</v>
      </c>
      <c r="I663" s="49" t="s">
        <v>41</v>
      </c>
      <c r="J663" s="49" t="s">
        <v>33</v>
      </c>
      <c r="K663" s="49" t="s">
        <v>590</v>
      </c>
      <c r="L663" s="4">
        <v>610</v>
      </c>
      <c r="M663" s="4">
        <v>12200</v>
      </c>
      <c r="N663" s="5">
        <v>653.005</v>
      </c>
      <c r="O663" s="5">
        <v>13060.1</v>
      </c>
      <c r="P663" s="6">
        <v>720</v>
      </c>
      <c r="Q663" s="7">
        <v>14400</v>
      </c>
      <c r="R663" s="5">
        <f t="shared" si="79"/>
        <v>686.50250000000005</v>
      </c>
      <c r="S663" s="8">
        <f t="shared" si="80"/>
        <v>13730.05</v>
      </c>
      <c r="T663" s="38"/>
    </row>
    <row r="664" spans="1:20" s="12" customFormat="1" ht="33.75" x14ac:dyDescent="0.2">
      <c r="A664" s="49" t="s">
        <v>16</v>
      </c>
      <c r="B664" s="50" t="s">
        <v>2394</v>
      </c>
      <c r="C664" s="51" t="s">
        <v>180</v>
      </c>
      <c r="D664" s="51">
        <v>50</v>
      </c>
      <c r="E664" s="52" t="s">
        <v>2395</v>
      </c>
      <c r="F664" s="53" t="s">
        <v>2396</v>
      </c>
      <c r="G664" s="53" t="e">
        <v>#N/A</v>
      </c>
      <c r="H664" s="54" t="s">
        <v>2393</v>
      </c>
      <c r="I664" s="49" t="s">
        <v>1429</v>
      </c>
      <c r="J664" s="49" t="s">
        <v>22</v>
      </c>
      <c r="K664" s="49" t="s">
        <v>590</v>
      </c>
      <c r="L664" s="4">
        <v>123.34</v>
      </c>
      <c r="M664" s="4">
        <v>6167</v>
      </c>
      <c r="N664" s="5">
        <v>132.03547</v>
      </c>
      <c r="O664" s="5">
        <v>6601.7735000000002</v>
      </c>
      <c r="P664" s="6">
        <v>490</v>
      </c>
      <c r="Q664" s="7">
        <v>24500</v>
      </c>
      <c r="R664" s="5">
        <f t="shared" si="79"/>
        <v>311.01773500000002</v>
      </c>
      <c r="S664" s="8">
        <f t="shared" si="80"/>
        <v>15550.88675</v>
      </c>
      <c r="T664" s="38"/>
    </row>
    <row r="665" spans="1:20" s="12" customFormat="1" ht="22.5" x14ac:dyDescent="0.2">
      <c r="A665" s="49" t="s">
        <v>16</v>
      </c>
      <c r="B665" s="50" t="s">
        <v>2397</v>
      </c>
      <c r="C665" s="51" t="s">
        <v>180</v>
      </c>
      <c r="D665" s="51">
        <v>60</v>
      </c>
      <c r="E665" s="52" t="s">
        <v>2398</v>
      </c>
      <c r="F665" s="53" t="s">
        <v>2399</v>
      </c>
      <c r="G665" s="53" t="s">
        <v>30</v>
      </c>
      <c r="H665" s="54" t="s">
        <v>2393</v>
      </c>
      <c r="I665" s="49" t="s">
        <v>41</v>
      </c>
      <c r="J665" s="49" t="s">
        <v>33</v>
      </c>
      <c r="K665" s="49" t="s">
        <v>59</v>
      </c>
      <c r="L665" s="4">
        <v>416.66666666666669</v>
      </c>
      <c r="M665" s="4">
        <v>25000</v>
      </c>
      <c r="N665" s="5">
        <v>446.04166666666669</v>
      </c>
      <c r="O665" s="5">
        <v>26762.5</v>
      </c>
      <c r="P665" s="6">
        <v>1518.8666666666666</v>
      </c>
      <c r="Q665" s="7">
        <v>91132</v>
      </c>
      <c r="R665" s="5">
        <f t="shared" si="79"/>
        <v>982.45416666666665</v>
      </c>
      <c r="S665" s="8">
        <f t="shared" si="80"/>
        <v>58947.25</v>
      </c>
      <c r="T665" s="38"/>
    </row>
    <row r="666" spans="1:20" s="12" customFormat="1" ht="22.5" x14ac:dyDescent="0.2">
      <c r="A666" s="49" t="s">
        <v>16</v>
      </c>
      <c r="B666" s="50" t="s">
        <v>2400</v>
      </c>
      <c r="C666" s="51" t="s">
        <v>180</v>
      </c>
      <c r="D666" s="51">
        <v>100</v>
      </c>
      <c r="E666" s="52" t="s">
        <v>2401</v>
      </c>
      <c r="F666" s="53" t="s">
        <v>2402</v>
      </c>
      <c r="G666" s="53" t="s">
        <v>30</v>
      </c>
      <c r="H666" s="54" t="s">
        <v>2403</v>
      </c>
      <c r="I666" s="49" t="s">
        <v>41</v>
      </c>
      <c r="J666" s="49" t="s">
        <v>33</v>
      </c>
      <c r="K666" s="49" t="s">
        <v>210</v>
      </c>
      <c r="L666" s="4">
        <v>2313.0500000000002</v>
      </c>
      <c r="M666" s="4">
        <v>231305.00000000003</v>
      </c>
      <c r="N666" s="5">
        <v>2476.1200250000002</v>
      </c>
      <c r="O666" s="5">
        <v>247612.00250000003</v>
      </c>
      <c r="P666" s="6">
        <v>2643.1350000000002</v>
      </c>
      <c r="Q666" s="7">
        <v>264313.5</v>
      </c>
      <c r="R666" s="5">
        <f t="shared" si="79"/>
        <v>2559.6275125000002</v>
      </c>
      <c r="S666" s="8">
        <f t="shared" si="80"/>
        <v>255962.75125000003</v>
      </c>
      <c r="T666" s="38"/>
    </row>
    <row r="667" spans="1:20" s="12" customFormat="1" ht="56.25" x14ac:dyDescent="0.2">
      <c r="A667" s="49" t="s">
        <v>16</v>
      </c>
      <c r="B667" s="50" t="s">
        <v>2404</v>
      </c>
      <c r="C667" s="51" t="s">
        <v>2124</v>
      </c>
      <c r="D667" s="51">
        <v>1</v>
      </c>
      <c r="E667" s="52" t="e">
        <v>#N/A</v>
      </c>
      <c r="F667" s="53" t="s">
        <v>2405</v>
      </c>
      <c r="G667" s="53" t="e">
        <v>#N/A</v>
      </c>
      <c r="H667" s="54" t="s">
        <v>2406</v>
      </c>
      <c r="I667" s="49" t="s">
        <v>924</v>
      </c>
      <c r="J667" s="49" t="s">
        <v>33</v>
      </c>
      <c r="K667" s="49" t="s">
        <v>925</v>
      </c>
      <c r="L667" s="4">
        <v>60085</v>
      </c>
      <c r="M667" s="4">
        <v>60085</v>
      </c>
      <c r="N667" s="5">
        <v>64320.9925</v>
      </c>
      <c r="O667" s="5">
        <v>64320.9925</v>
      </c>
      <c r="P667" s="6"/>
      <c r="Q667" s="7" t="s">
        <v>37</v>
      </c>
      <c r="R667" s="5">
        <v>64321</v>
      </c>
      <c r="S667" s="8">
        <v>64321</v>
      </c>
      <c r="T667" s="38"/>
    </row>
    <row r="668" spans="1:20" s="12" customFormat="1" ht="33.75" x14ac:dyDescent="0.2">
      <c r="A668" s="49" t="s">
        <v>16</v>
      </c>
      <c r="B668" s="50" t="s">
        <v>2407</v>
      </c>
      <c r="C668" s="51" t="s">
        <v>952</v>
      </c>
      <c r="D668" s="51">
        <v>1</v>
      </c>
      <c r="E668" s="52" t="s">
        <v>2408</v>
      </c>
      <c r="F668" s="53" t="s">
        <v>2409</v>
      </c>
      <c r="G668" s="53" t="s">
        <v>77</v>
      </c>
      <c r="H668" s="54" t="s">
        <v>2410</v>
      </c>
      <c r="I668" s="49" t="s">
        <v>952</v>
      </c>
      <c r="J668" s="49" t="s">
        <v>589</v>
      </c>
      <c r="K668" s="49" t="s">
        <v>1064</v>
      </c>
      <c r="L668" s="4">
        <v>19700</v>
      </c>
      <c r="M668" s="4">
        <v>19700</v>
      </c>
      <c r="N668" s="5">
        <v>21088.85</v>
      </c>
      <c r="O668" s="5">
        <v>21088.85</v>
      </c>
      <c r="P668" s="6">
        <v>26160</v>
      </c>
      <c r="Q668" s="7">
        <v>26160</v>
      </c>
      <c r="R668" s="5">
        <f t="shared" ref="R668:S672" si="81">(N668+P668)/2</f>
        <v>23624.424999999999</v>
      </c>
      <c r="S668" s="8">
        <f t="shared" si="81"/>
        <v>23624.424999999999</v>
      </c>
      <c r="T668" s="38"/>
    </row>
    <row r="669" spans="1:20" s="12" customFormat="1" ht="22.5" x14ac:dyDescent="0.2">
      <c r="A669" s="49" t="s">
        <v>16</v>
      </c>
      <c r="B669" s="50" t="s">
        <v>2411</v>
      </c>
      <c r="C669" s="51" t="s">
        <v>180</v>
      </c>
      <c r="D669" s="51">
        <v>30</v>
      </c>
      <c r="E669" s="52" t="s">
        <v>2412</v>
      </c>
      <c r="F669" s="53" t="s">
        <v>2413</v>
      </c>
      <c r="G669" s="53" t="s">
        <v>30</v>
      </c>
      <c r="H669" s="54" t="s">
        <v>2414</v>
      </c>
      <c r="I669" s="49" t="s">
        <v>41</v>
      </c>
      <c r="J669" s="49" t="s">
        <v>33</v>
      </c>
      <c r="K669" s="49" t="s">
        <v>205</v>
      </c>
      <c r="L669" s="4">
        <v>3036</v>
      </c>
      <c r="M669" s="4">
        <v>91080</v>
      </c>
      <c r="N669" s="5">
        <v>3250.038</v>
      </c>
      <c r="O669" s="5">
        <v>97501.14</v>
      </c>
      <c r="P669" s="6">
        <v>3794</v>
      </c>
      <c r="Q669" s="7">
        <v>113820</v>
      </c>
      <c r="R669" s="5">
        <f t="shared" si="81"/>
        <v>3522.0190000000002</v>
      </c>
      <c r="S669" s="8">
        <f t="shared" si="81"/>
        <v>105660.57</v>
      </c>
      <c r="T669" s="38"/>
    </row>
    <row r="670" spans="1:20" s="12" customFormat="1" ht="33.75" x14ac:dyDescent="0.2">
      <c r="A670" s="49" t="s">
        <v>16</v>
      </c>
      <c r="B670" s="50" t="s">
        <v>2415</v>
      </c>
      <c r="C670" s="51" t="s">
        <v>180</v>
      </c>
      <c r="D670" s="51">
        <v>30</v>
      </c>
      <c r="E670" s="52" t="s">
        <v>2416</v>
      </c>
      <c r="F670" s="53" t="s">
        <v>2417</v>
      </c>
      <c r="G670" s="53" t="e">
        <v>#N/A</v>
      </c>
      <c r="H670" s="54" t="s">
        <v>2418</v>
      </c>
      <c r="I670" s="49" t="s">
        <v>41</v>
      </c>
      <c r="J670" s="49" t="s">
        <v>33</v>
      </c>
      <c r="K670" s="49" t="s">
        <v>2419</v>
      </c>
      <c r="L670" s="4">
        <v>196.06666666666666</v>
      </c>
      <c r="M670" s="4">
        <v>5882</v>
      </c>
      <c r="N670" s="5">
        <v>209.88936666666666</v>
      </c>
      <c r="O670" s="5">
        <v>6296.6809999999996</v>
      </c>
      <c r="P670" s="6">
        <v>1190.1776666666667</v>
      </c>
      <c r="Q670" s="7">
        <v>35705.33</v>
      </c>
      <c r="R670" s="5">
        <f t="shared" si="81"/>
        <v>700.03351666666663</v>
      </c>
      <c r="S670" s="8">
        <f t="shared" si="81"/>
        <v>21001.005499999999</v>
      </c>
      <c r="T670" s="38"/>
    </row>
    <row r="671" spans="1:20" s="12" customFormat="1" ht="22.5" x14ac:dyDescent="0.2">
      <c r="A671" s="49" t="s">
        <v>16</v>
      </c>
      <c r="B671" s="50" t="s">
        <v>2420</v>
      </c>
      <c r="C671" s="51" t="s">
        <v>180</v>
      </c>
      <c r="D671" s="51">
        <v>30</v>
      </c>
      <c r="E671" s="52" t="s">
        <v>2421</v>
      </c>
      <c r="F671" s="53" t="s">
        <v>2422</v>
      </c>
      <c r="G671" s="53" t="s">
        <v>30</v>
      </c>
      <c r="H671" s="54" t="s">
        <v>1733</v>
      </c>
      <c r="I671" s="49" t="s">
        <v>41</v>
      </c>
      <c r="J671" s="49" t="s">
        <v>33</v>
      </c>
      <c r="K671" s="49" t="s">
        <v>122</v>
      </c>
      <c r="L671" s="4">
        <v>2000</v>
      </c>
      <c r="M671" s="4">
        <v>60000</v>
      </c>
      <c r="N671" s="5">
        <v>2141</v>
      </c>
      <c r="O671" s="5">
        <v>64230</v>
      </c>
      <c r="P671" s="6">
        <v>7835.6750000000002</v>
      </c>
      <c r="Q671" s="7">
        <v>235070.25</v>
      </c>
      <c r="R671" s="5">
        <f t="shared" si="81"/>
        <v>4988.3374999999996</v>
      </c>
      <c r="S671" s="8">
        <f t="shared" si="81"/>
        <v>149650.125</v>
      </c>
      <c r="T671" s="38"/>
    </row>
    <row r="672" spans="1:20" s="12" customFormat="1" ht="22.5" x14ac:dyDescent="0.2">
      <c r="A672" s="49" t="s">
        <v>16</v>
      </c>
      <c r="B672" s="50" t="s">
        <v>2423</v>
      </c>
      <c r="C672" s="51" t="s">
        <v>180</v>
      </c>
      <c r="D672" s="51">
        <v>20</v>
      </c>
      <c r="E672" s="52" t="s">
        <v>2424</v>
      </c>
      <c r="F672" s="53" t="s">
        <v>2425</v>
      </c>
      <c r="G672" s="53" t="s">
        <v>30</v>
      </c>
      <c r="H672" s="54" t="s">
        <v>1733</v>
      </c>
      <c r="I672" s="49" t="s">
        <v>41</v>
      </c>
      <c r="J672" s="49" t="s">
        <v>33</v>
      </c>
      <c r="K672" s="49" t="s">
        <v>122</v>
      </c>
      <c r="L672" s="4">
        <v>2670</v>
      </c>
      <c r="M672" s="4">
        <v>53400</v>
      </c>
      <c r="N672" s="5">
        <v>2858.2350000000001</v>
      </c>
      <c r="O672" s="5">
        <v>57164.7</v>
      </c>
      <c r="P672" s="6">
        <v>16074.112499999999</v>
      </c>
      <c r="Q672" s="7">
        <v>321482.25</v>
      </c>
      <c r="R672" s="5">
        <f t="shared" si="81"/>
        <v>9466.1737499999999</v>
      </c>
      <c r="S672" s="8">
        <f t="shared" si="81"/>
        <v>189323.47500000001</v>
      </c>
      <c r="T672" s="38"/>
    </row>
    <row r="673" spans="1:20" s="12" customFormat="1" ht="22.5" x14ac:dyDescent="0.2">
      <c r="A673" s="49" t="s">
        <v>178</v>
      </c>
      <c r="B673" s="50" t="s">
        <v>2426</v>
      </c>
      <c r="C673" s="51" t="s">
        <v>639</v>
      </c>
      <c r="D673" s="51">
        <v>1</v>
      </c>
      <c r="E673" s="52" t="s">
        <v>2427</v>
      </c>
      <c r="F673" s="53" t="s">
        <v>2428</v>
      </c>
      <c r="G673" s="53" t="s">
        <v>30</v>
      </c>
      <c r="H673" s="54" t="s">
        <v>2429</v>
      </c>
      <c r="I673" s="49" t="s">
        <v>388</v>
      </c>
      <c r="J673" s="49" t="s">
        <v>33</v>
      </c>
      <c r="K673" s="49" t="s">
        <v>2430</v>
      </c>
      <c r="L673" s="4">
        <v>24705</v>
      </c>
      <c r="M673" s="4">
        <v>24705</v>
      </c>
      <c r="N673" s="5">
        <v>17120</v>
      </c>
      <c r="O673" s="5">
        <v>17120</v>
      </c>
      <c r="P673" s="27">
        <v>16534</v>
      </c>
      <c r="Q673" s="28">
        <v>16534</v>
      </c>
      <c r="R673" s="5">
        <v>17120</v>
      </c>
      <c r="S673" s="5">
        <v>17120</v>
      </c>
      <c r="T673" s="38"/>
    </row>
    <row r="674" spans="1:20" s="12" customFormat="1" ht="45" x14ac:dyDescent="0.2">
      <c r="A674" s="49" t="s">
        <v>16</v>
      </c>
      <c r="B674" s="50" t="s">
        <v>2431</v>
      </c>
      <c r="C674" s="51" t="s">
        <v>180</v>
      </c>
      <c r="D674" s="51">
        <v>30</v>
      </c>
      <c r="E674" s="52" t="s">
        <v>2432</v>
      </c>
      <c r="F674" s="53" t="s">
        <v>2433</v>
      </c>
      <c r="G674" s="53" t="s">
        <v>30</v>
      </c>
      <c r="H674" s="54" t="s">
        <v>2434</v>
      </c>
      <c r="I674" s="49" t="s">
        <v>115</v>
      </c>
      <c r="J674" s="49" t="s">
        <v>26</v>
      </c>
      <c r="K674" s="49" t="s">
        <v>184</v>
      </c>
      <c r="L674" s="4">
        <v>3500</v>
      </c>
      <c r="M674" s="4">
        <v>105000</v>
      </c>
      <c r="N674" s="5">
        <v>3746.75</v>
      </c>
      <c r="O674" s="5">
        <v>112402.5</v>
      </c>
      <c r="P674" s="6">
        <v>5356.5926666666664</v>
      </c>
      <c r="Q674" s="7">
        <v>160697.78</v>
      </c>
      <c r="R674" s="5">
        <f t="shared" ref="R674:S681" si="82">(N674+P674)/2</f>
        <v>4551.6713333333337</v>
      </c>
      <c r="S674" s="8">
        <f t="shared" si="82"/>
        <v>136550.14000000001</v>
      </c>
      <c r="T674" s="38"/>
    </row>
    <row r="675" spans="1:20" s="12" customFormat="1" ht="33.75" x14ac:dyDescent="0.2">
      <c r="A675" s="49" t="s">
        <v>16</v>
      </c>
      <c r="B675" s="50" t="s">
        <v>2435</v>
      </c>
      <c r="C675" s="51" t="s">
        <v>180</v>
      </c>
      <c r="D675" s="51">
        <v>30</v>
      </c>
      <c r="E675" s="52" t="s">
        <v>2436</v>
      </c>
      <c r="F675" s="53" t="s">
        <v>2437</v>
      </c>
      <c r="G675" s="53" t="s">
        <v>30</v>
      </c>
      <c r="H675" s="54" t="s">
        <v>2438</v>
      </c>
      <c r="I675" s="49" t="s">
        <v>41</v>
      </c>
      <c r="J675" s="49" t="s">
        <v>33</v>
      </c>
      <c r="K675" s="49" t="s">
        <v>739</v>
      </c>
      <c r="L675" s="4">
        <v>1356.3333333333333</v>
      </c>
      <c r="M675" s="4">
        <v>40690</v>
      </c>
      <c r="N675" s="5">
        <v>1451.9548333333332</v>
      </c>
      <c r="O675" s="5">
        <v>43558.644999999997</v>
      </c>
      <c r="P675" s="6">
        <v>1444.9749999999999</v>
      </c>
      <c r="Q675" s="7">
        <v>43349.25</v>
      </c>
      <c r="R675" s="5">
        <f t="shared" si="82"/>
        <v>1448.4649166666666</v>
      </c>
      <c r="S675" s="8">
        <f t="shared" si="82"/>
        <v>43453.947499999995</v>
      </c>
      <c r="T675" s="38"/>
    </row>
    <row r="676" spans="1:20" s="12" customFormat="1" ht="22.5" x14ac:dyDescent="0.2">
      <c r="A676" s="49" t="s">
        <v>16</v>
      </c>
      <c r="B676" s="50" t="s">
        <v>2439</v>
      </c>
      <c r="C676" s="51" t="s">
        <v>180</v>
      </c>
      <c r="D676" s="51">
        <v>14</v>
      </c>
      <c r="E676" s="52" t="s">
        <v>2440</v>
      </c>
      <c r="F676" s="53" t="s">
        <v>2441</v>
      </c>
      <c r="G676" s="53" t="e">
        <v>#N/A</v>
      </c>
      <c r="H676" s="54" t="s">
        <v>2442</v>
      </c>
      <c r="I676" s="49" t="s">
        <v>41</v>
      </c>
      <c r="J676" s="49" t="s">
        <v>33</v>
      </c>
      <c r="K676" s="49" t="s">
        <v>42</v>
      </c>
      <c r="L676" s="4">
        <v>2171.4285714285716</v>
      </c>
      <c r="M676" s="4">
        <v>30400</v>
      </c>
      <c r="N676" s="5">
        <v>2324.514285714286</v>
      </c>
      <c r="O676" s="5">
        <v>32543.200000000001</v>
      </c>
      <c r="P676" s="6">
        <v>6613.6071428571431</v>
      </c>
      <c r="Q676" s="7">
        <v>92590.5</v>
      </c>
      <c r="R676" s="5">
        <f t="shared" si="82"/>
        <v>4469.0607142857143</v>
      </c>
      <c r="S676" s="8">
        <f t="shared" si="82"/>
        <v>62566.85</v>
      </c>
      <c r="T676" s="38"/>
    </row>
    <row r="677" spans="1:20" s="12" customFormat="1" ht="22.5" x14ac:dyDescent="0.2">
      <c r="A677" s="49" t="s">
        <v>16</v>
      </c>
      <c r="B677" s="50" t="s">
        <v>2443</v>
      </c>
      <c r="C677" s="51" t="s">
        <v>180</v>
      </c>
      <c r="D677" s="51">
        <v>10</v>
      </c>
      <c r="E677" s="52" t="s">
        <v>2444</v>
      </c>
      <c r="F677" s="53" t="s">
        <v>2445</v>
      </c>
      <c r="G677" s="53" t="s">
        <v>77</v>
      </c>
      <c r="H677" s="54" t="s">
        <v>2446</v>
      </c>
      <c r="I677" s="49" t="s">
        <v>41</v>
      </c>
      <c r="J677" s="49" t="s">
        <v>33</v>
      </c>
      <c r="K677" s="49" t="s">
        <v>122</v>
      </c>
      <c r="L677" s="4">
        <v>8083.3</v>
      </c>
      <c r="M677" s="4">
        <v>80833</v>
      </c>
      <c r="N677" s="5">
        <v>8653.1726500000004</v>
      </c>
      <c r="O677" s="5">
        <v>86531.726500000004</v>
      </c>
      <c r="P677" s="6">
        <v>10458.975</v>
      </c>
      <c r="Q677" s="7">
        <v>104589.75</v>
      </c>
      <c r="R677" s="5">
        <f t="shared" si="82"/>
        <v>9556.0738249999995</v>
      </c>
      <c r="S677" s="8">
        <f t="shared" si="82"/>
        <v>95560.738249999995</v>
      </c>
      <c r="T677" s="38"/>
    </row>
    <row r="678" spans="1:20" s="12" customFormat="1" ht="22.5" x14ac:dyDescent="0.2">
      <c r="A678" s="49" t="s">
        <v>16</v>
      </c>
      <c r="B678" s="50" t="s">
        <v>2447</v>
      </c>
      <c r="C678" s="51" t="s">
        <v>267</v>
      </c>
      <c r="D678" s="51">
        <v>1</v>
      </c>
      <c r="E678" s="52" t="s">
        <v>2448</v>
      </c>
      <c r="F678" s="53" t="s">
        <v>2449</v>
      </c>
      <c r="G678" s="53" t="s">
        <v>30</v>
      </c>
      <c r="H678" s="54" t="s">
        <v>2450</v>
      </c>
      <c r="I678" s="49" t="s">
        <v>189</v>
      </c>
      <c r="J678" s="49" t="s">
        <v>128</v>
      </c>
      <c r="K678" s="49" t="s">
        <v>570</v>
      </c>
      <c r="L678" s="4">
        <v>29421</v>
      </c>
      <c r="M678" s="4">
        <v>29421</v>
      </c>
      <c r="N678" s="5">
        <v>31495.180499999999</v>
      </c>
      <c r="O678" s="5">
        <v>31495.180499999999</v>
      </c>
      <c r="P678" s="6">
        <v>31432.5</v>
      </c>
      <c r="Q678" s="7">
        <v>31432.5</v>
      </c>
      <c r="R678" s="5">
        <f t="shared" si="82"/>
        <v>31463.840250000001</v>
      </c>
      <c r="S678" s="8">
        <f t="shared" si="82"/>
        <v>31463.840250000001</v>
      </c>
      <c r="T678" s="38"/>
    </row>
    <row r="679" spans="1:20" s="12" customFormat="1" ht="22.5" x14ac:dyDescent="0.2">
      <c r="A679" s="49" t="s">
        <v>16</v>
      </c>
      <c r="B679" s="50" t="s">
        <v>2451</v>
      </c>
      <c r="C679" s="51" t="s">
        <v>267</v>
      </c>
      <c r="D679" s="51">
        <v>1</v>
      </c>
      <c r="E679" s="52" t="s">
        <v>2452</v>
      </c>
      <c r="F679" s="53" t="s">
        <v>2453</v>
      </c>
      <c r="G679" s="53" t="s">
        <v>30</v>
      </c>
      <c r="H679" s="54" t="s">
        <v>1346</v>
      </c>
      <c r="I679" s="49" t="s">
        <v>189</v>
      </c>
      <c r="J679" s="49" t="s">
        <v>128</v>
      </c>
      <c r="K679" s="49" t="s">
        <v>570</v>
      </c>
      <c r="L679" s="4">
        <v>39048</v>
      </c>
      <c r="M679" s="4">
        <v>39048</v>
      </c>
      <c r="N679" s="5">
        <v>41800.883999999998</v>
      </c>
      <c r="O679" s="5">
        <v>41800.883999999998</v>
      </c>
      <c r="P679" s="6">
        <v>41717.25</v>
      </c>
      <c r="Q679" s="7">
        <v>41717.25</v>
      </c>
      <c r="R679" s="5">
        <f t="shared" si="82"/>
        <v>41759.066999999995</v>
      </c>
      <c r="S679" s="8">
        <f t="shared" si="82"/>
        <v>41759.066999999995</v>
      </c>
      <c r="T679" s="38"/>
    </row>
    <row r="680" spans="1:20" s="12" customFormat="1" ht="22.5" x14ac:dyDescent="0.2">
      <c r="A680" s="49" t="s">
        <v>16</v>
      </c>
      <c r="B680" s="50" t="s">
        <v>2454</v>
      </c>
      <c r="C680" s="51" t="s">
        <v>18</v>
      </c>
      <c r="D680" s="51">
        <v>1</v>
      </c>
      <c r="E680" s="52" t="s">
        <v>2455</v>
      </c>
      <c r="F680" s="53" t="s">
        <v>2456</v>
      </c>
      <c r="G680" s="53" t="s">
        <v>77</v>
      </c>
      <c r="H680" s="54" t="s">
        <v>2457</v>
      </c>
      <c r="I680" s="49" t="s">
        <v>160</v>
      </c>
      <c r="J680" s="49" t="s">
        <v>33</v>
      </c>
      <c r="K680" s="49" t="s">
        <v>59</v>
      </c>
      <c r="L680" s="4">
        <v>10208</v>
      </c>
      <c r="M680" s="4">
        <v>10208</v>
      </c>
      <c r="N680" s="5">
        <v>10927.664000000001</v>
      </c>
      <c r="O680" s="5">
        <v>10927.664000000001</v>
      </c>
      <c r="P680" s="6">
        <v>15079</v>
      </c>
      <c r="Q680" s="7">
        <v>15079</v>
      </c>
      <c r="R680" s="5">
        <f t="shared" si="82"/>
        <v>13003.332</v>
      </c>
      <c r="S680" s="8">
        <f t="shared" si="82"/>
        <v>13003.332</v>
      </c>
      <c r="T680" s="38"/>
    </row>
    <row r="681" spans="1:20" s="12" customFormat="1" ht="22.5" x14ac:dyDescent="0.2">
      <c r="A681" s="49" t="s">
        <v>16</v>
      </c>
      <c r="B681" s="50" t="s">
        <v>2454</v>
      </c>
      <c r="C681" s="51" t="s">
        <v>18</v>
      </c>
      <c r="D681" s="51">
        <v>1</v>
      </c>
      <c r="E681" s="52" t="s">
        <v>2458</v>
      </c>
      <c r="F681" s="53" t="s">
        <v>2459</v>
      </c>
      <c r="G681" s="53" t="s">
        <v>77</v>
      </c>
      <c r="H681" s="62" t="s">
        <v>2457</v>
      </c>
      <c r="I681" s="57" t="s">
        <v>160</v>
      </c>
      <c r="J681" s="57" t="s">
        <v>33</v>
      </c>
      <c r="K681" s="49" t="s">
        <v>2460</v>
      </c>
      <c r="L681" s="4">
        <v>10208</v>
      </c>
      <c r="M681" s="4">
        <v>10208</v>
      </c>
      <c r="N681" s="5">
        <v>10927.664000000001</v>
      </c>
      <c r="O681" s="5">
        <v>10927.664000000001</v>
      </c>
      <c r="P681" s="6">
        <v>15079</v>
      </c>
      <c r="Q681" s="7">
        <v>15079</v>
      </c>
      <c r="R681" s="5">
        <f t="shared" si="82"/>
        <v>13003.332</v>
      </c>
      <c r="S681" s="8">
        <f t="shared" si="82"/>
        <v>13003.332</v>
      </c>
      <c r="T681" s="38"/>
    </row>
    <row r="682" spans="1:20" s="12" customFormat="1" ht="45" x14ac:dyDescent="0.2">
      <c r="A682" s="49" t="s">
        <v>178</v>
      </c>
      <c r="B682" s="50" t="s">
        <v>2461</v>
      </c>
      <c r="C682" s="51" t="s">
        <v>180</v>
      </c>
      <c r="D682" s="51">
        <v>28</v>
      </c>
      <c r="E682" s="52" t="s">
        <v>2462</v>
      </c>
      <c r="F682" s="53" t="s">
        <v>2463</v>
      </c>
      <c r="G682" s="53" t="s">
        <v>77</v>
      </c>
      <c r="H682" s="54" t="s">
        <v>2464</v>
      </c>
      <c r="I682" s="49" t="s">
        <v>41</v>
      </c>
      <c r="J682" s="49" t="s">
        <v>33</v>
      </c>
      <c r="K682" s="49" t="s">
        <v>462</v>
      </c>
      <c r="L682" s="4">
        <v>2568.1785714285716</v>
      </c>
      <c r="M682" s="4">
        <v>71909</v>
      </c>
      <c r="N682" s="5">
        <v>2000</v>
      </c>
      <c r="O682" s="5">
        <v>56000</v>
      </c>
      <c r="P682" s="27">
        <v>3043.5</v>
      </c>
      <c r="Q682" s="28">
        <v>85218</v>
      </c>
      <c r="R682" s="5">
        <v>2000</v>
      </c>
      <c r="S682" s="5">
        <v>56000</v>
      </c>
      <c r="T682" s="38"/>
    </row>
    <row r="683" spans="1:20" s="12" customFormat="1" ht="45" x14ac:dyDescent="0.2">
      <c r="A683" s="49" t="s">
        <v>178</v>
      </c>
      <c r="B683" s="50" t="s">
        <v>2465</v>
      </c>
      <c r="C683" s="51" t="s">
        <v>180</v>
      </c>
      <c r="D683" s="51">
        <v>56</v>
      </c>
      <c r="E683" s="52" t="s">
        <v>2466</v>
      </c>
      <c r="F683" s="53" t="s">
        <v>2463</v>
      </c>
      <c r="G683" s="53" t="s">
        <v>77</v>
      </c>
      <c r="H683" s="54" t="s">
        <v>2464</v>
      </c>
      <c r="I683" s="49" t="s">
        <v>41</v>
      </c>
      <c r="J683" s="49" t="s">
        <v>33</v>
      </c>
      <c r="K683" s="49" t="s">
        <v>462</v>
      </c>
      <c r="L683" s="4">
        <v>2568.1964285714284</v>
      </c>
      <c r="M683" s="4">
        <v>143819</v>
      </c>
      <c r="N683" s="5">
        <v>2000</v>
      </c>
      <c r="O683" s="5">
        <v>112000</v>
      </c>
      <c r="P683" s="27">
        <v>3043.5178571428573</v>
      </c>
      <c r="Q683" s="28">
        <v>170437</v>
      </c>
      <c r="R683" s="5">
        <v>2000</v>
      </c>
      <c r="S683" s="5">
        <v>112000</v>
      </c>
      <c r="T683" s="38"/>
    </row>
    <row r="684" spans="1:20" s="12" customFormat="1" ht="45" x14ac:dyDescent="0.2">
      <c r="A684" s="49" t="s">
        <v>178</v>
      </c>
      <c r="B684" s="50" t="s">
        <v>2467</v>
      </c>
      <c r="C684" s="51" t="s">
        <v>180</v>
      </c>
      <c r="D684" s="51">
        <v>28</v>
      </c>
      <c r="E684" s="52" t="s">
        <v>2468</v>
      </c>
      <c r="F684" s="53" t="s">
        <v>2469</v>
      </c>
      <c r="G684" s="53" t="s">
        <v>77</v>
      </c>
      <c r="H684" s="54" t="s">
        <v>2464</v>
      </c>
      <c r="I684" s="49" t="s">
        <v>41</v>
      </c>
      <c r="J684" s="49" t="s">
        <v>33</v>
      </c>
      <c r="K684" s="49" t="s">
        <v>462</v>
      </c>
      <c r="L684" s="4">
        <v>2568.1785714285716</v>
      </c>
      <c r="M684" s="4">
        <v>71909</v>
      </c>
      <c r="N684" s="5">
        <v>1085</v>
      </c>
      <c r="O684" s="5">
        <v>30380</v>
      </c>
      <c r="P684" s="27">
        <v>1084.9642857142858</v>
      </c>
      <c r="Q684" s="28">
        <v>30379</v>
      </c>
      <c r="R684" s="5">
        <v>1085</v>
      </c>
      <c r="S684" s="5">
        <v>30380</v>
      </c>
      <c r="T684" s="38"/>
    </row>
    <row r="685" spans="1:20" s="12" customFormat="1" ht="45" x14ac:dyDescent="0.2">
      <c r="A685" s="49" t="s">
        <v>178</v>
      </c>
      <c r="B685" s="50" t="s">
        <v>2470</v>
      </c>
      <c r="C685" s="51" t="s">
        <v>180</v>
      </c>
      <c r="D685" s="51">
        <v>56</v>
      </c>
      <c r="E685" s="52" t="s">
        <v>2471</v>
      </c>
      <c r="F685" s="53" t="s">
        <v>2469</v>
      </c>
      <c r="G685" s="53" t="s">
        <v>77</v>
      </c>
      <c r="H685" s="54" t="s">
        <v>2464</v>
      </c>
      <c r="I685" s="49" t="s">
        <v>41</v>
      </c>
      <c r="J685" s="49" t="s">
        <v>33</v>
      </c>
      <c r="K685" s="49" t="s">
        <v>462</v>
      </c>
      <c r="L685" s="4">
        <v>2633.3214285714284</v>
      </c>
      <c r="M685" s="4">
        <v>147466</v>
      </c>
      <c r="N685" s="5">
        <v>1085</v>
      </c>
      <c r="O685" s="5">
        <v>60760</v>
      </c>
      <c r="P685" s="27">
        <v>1084.9642857142858</v>
      </c>
      <c r="Q685" s="28">
        <v>60758</v>
      </c>
      <c r="R685" s="5">
        <v>1085</v>
      </c>
      <c r="S685" s="5">
        <v>60760</v>
      </c>
      <c r="T685" s="38"/>
    </row>
    <row r="686" spans="1:20" s="12" customFormat="1" ht="45" x14ac:dyDescent="0.2">
      <c r="A686" s="49" t="s">
        <v>178</v>
      </c>
      <c r="B686" s="50" t="s">
        <v>2472</v>
      </c>
      <c r="C686" s="51" t="s">
        <v>180</v>
      </c>
      <c r="D686" s="51">
        <v>56</v>
      </c>
      <c r="E686" s="52" t="s">
        <v>2473</v>
      </c>
      <c r="F686" s="53" t="s">
        <v>2474</v>
      </c>
      <c r="G686" s="53" t="s">
        <v>77</v>
      </c>
      <c r="H686" s="54" t="s">
        <v>2464</v>
      </c>
      <c r="I686" s="49" t="s">
        <v>41</v>
      </c>
      <c r="J686" s="49" t="s">
        <v>33</v>
      </c>
      <c r="K686" s="49" t="s">
        <v>462</v>
      </c>
      <c r="L686" s="4">
        <v>2383.3214285714284</v>
      </c>
      <c r="M686" s="4">
        <v>133466</v>
      </c>
      <c r="N686" s="5">
        <v>1844</v>
      </c>
      <c r="O686" s="5">
        <v>103292</v>
      </c>
      <c r="P686" s="27">
        <v>1844.4285714285713</v>
      </c>
      <c r="Q686" s="28">
        <v>103288</v>
      </c>
      <c r="R686" s="5">
        <v>1844</v>
      </c>
      <c r="S686" s="5">
        <v>103292</v>
      </c>
      <c r="T686" s="38"/>
    </row>
    <row r="687" spans="1:20" s="12" customFormat="1" ht="45" x14ac:dyDescent="0.2">
      <c r="A687" s="49" t="s">
        <v>178</v>
      </c>
      <c r="B687" s="50" t="s">
        <v>2475</v>
      </c>
      <c r="C687" s="51" t="s">
        <v>180</v>
      </c>
      <c r="D687" s="51">
        <v>28</v>
      </c>
      <c r="E687" s="52" t="s">
        <v>2476</v>
      </c>
      <c r="F687" s="53" t="s">
        <v>2474</v>
      </c>
      <c r="G687" s="53" t="s">
        <v>77</v>
      </c>
      <c r="H687" s="54" t="s">
        <v>2464</v>
      </c>
      <c r="I687" s="49" t="s">
        <v>41</v>
      </c>
      <c r="J687" s="49" t="s">
        <v>22</v>
      </c>
      <c r="K687" s="49" t="s">
        <v>462</v>
      </c>
      <c r="L687" s="4">
        <v>2677.6428571428601</v>
      </c>
      <c r="M687" s="4">
        <v>74974.000000000087</v>
      </c>
      <c r="N687" s="5">
        <v>1844</v>
      </c>
      <c r="O687" s="5">
        <v>51646</v>
      </c>
      <c r="P687" s="27">
        <v>1844.4285714285713</v>
      </c>
      <c r="Q687" s="28">
        <v>51644</v>
      </c>
      <c r="R687" s="5">
        <v>1844</v>
      </c>
      <c r="S687" s="5">
        <v>51646</v>
      </c>
      <c r="T687" s="38"/>
    </row>
    <row r="688" spans="1:20" s="12" customFormat="1" ht="45" x14ac:dyDescent="0.2">
      <c r="A688" s="49" t="s">
        <v>178</v>
      </c>
      <c r="B688" s="50" t="s">
        <v>2477</v>
      </c>
      <c r="C688" s="51" t="s">
        <v>180</v>
      </c>
      <c r="D688" s="51">
        <v>14</v>
      </c>
      <c r="E688" s="52" t="s">
        <v>2478</v>
      </c>
      <c r="F688" s="53" t="s">
        <v>2479</v>
      </c>
      <c r="G688" s="53" t="s">
        <v>30</v>
      </c>
      <c r="H688" s="54" t="s">
        <v>2480</v>
      </c>
      <c r="I688" s="49" t="s">
        <v>41</v>
      </c>
      <c r="J688" s="49" t="s">
        <v>33</v>
      </c>
      <c r="K688" s="49" t="s">
        <v>462</v>
      </c>
      <c r="L688" s="4">
        <v>4833.2857142857147</v>
      </c>
      <c r="M688" s="4">
        <v>67666</v>
      </c>
      <c r="N688" s="5">
        <v>4438</v>
      </c>
      <c r="O688" s="5">
        <v>62132</v>
      </c>
      <c r="P688" s="27">
        <v>6267</v>
      </c>
      <c r="Q688" s="28">
        <v>87738</v>
      </c>
      <c r="R688" s="5">
        <v>4438</v>
      </c>
      <c r="S688" s="5">
        <v>62132</v>
      </c>
      <c r="T688" s="38"/>
    </row>
    <row r="689" spans="1:20" s="12" customFormat="1" ht="45" x14ac:dyDescent="0.2">
      <c r="A689" s="49" t="s">
        <v>178</v>
      </c>
      <c r="B689" s="50" t="s">
        <v>2481</v>
      </c>
      <c r="C689" s="51" t="s">
        <v>180</v>
      </c>
      <c r="D689" s="51">
        <v>28</v>
      </c>
      <c r="E689" s="52" t="s">
        <v>2482</v>
      </c>
      <c r="F689" s="53" t="s">
        <v>2483</v>
      </c>
      <c r="G689" s="53" t="s">
        <v>77</v>
      </c>
      <c r="H689" s="54" t="s">
        <v>2480</v>
      </c>
      <c r="I689" s="49" t="s">
        <v>41</v>
      </c>
      <c r="J689" s="49" t="s">
        <v>33</v>
      </c>
      <c r="K689" s="49" t="s">
        <v>462</v>
      </c>
      <c r="L689" s="4">
        <v>4783.3214285714284</v>
      </c>
      <c r="M689" s="4">
        <v>133933</v>
      </c>
      <c r="N689" s="5">
        <v>2219</v>
      </c>
      <c r="O689" s="5">
        <v>62132</v>
      </c>
      <c r="P689" s="27">
        <v>2218.8928571428573</v>
      </c>
      <c r="Q689" s="28">
        <v>62129</v>
      </c>
      <c r="R689" s="5">
        <v>2219</v>
      </c>
      <c r="S689" s="5">
        <v>62132</v>
      </c>
      <c r="T689" s="38"/>
    </row>
    <row r="690" spans="1:20" s="12" customFormat="1" ht="33.75" x14ac:dyDescent="0.2">
      <c r="A690" s="49" t="s">
        <v>16</v>
      </c>
      <c r="B690" s="50" t="s">
        <v>2484</v>
      </c>
      <c r="C690" s="51" t="s">
        <v>180</v>
      </c>
      <c r="D690" s="51">
        <v>60</v>
      </c>
      <c r="E690" s="52" t="e">
        <v>#N/A</v>
      </c>
      <c r="F690" s="52" t="e">
        <v>#N/A</v>
      </c>
      <c r="G690" s="53" t="e">
        <v>#N/A</v>
      </c>
      <c r="H690" s="54" t="s">
        <v>2485</v>
      </c>
      <c r="I690" s="49" t="s">
        <v>41</v>
      </c>
      <c r="J690" s="49" t="s">
        <v>33</v>
      </c>
      <c r="K690" s="49" t="s">
        <v>637</v>
      </c>
      <c r="L690" s="4">
        <v>2962.6</v>
      </c>
      <c r="M690" s="4">
        <v>177756</v>
      </c>
      <c r="N690" s="5">
        <v>3171.4632999999999</v>
      </c>
      <c r="O690" s="5">
        <v>190287.79800000001</v>
      </c>
      <c r="P690" s="6">
        <v>3172.3249999999998</v>
      </c>
      <c r="Q690" s="7">
        <v>190339.5</v>
      </c>
      <c r="R690" s="5">
        <f t="shared" ref="R690:S692" si="83">(N690+P690)/2</f>
        <v>3171.8941500000001</v>
      </c>
      <c r="S690" s="8">
        <f t="shared" si="83"/>
        <v>190313.649</v>
      </c>
      <c r="T690" s="38"/>
    </row>
    <row r="691" spans="1:20" s="12" customFormat="1" ht="33.75" x14ac:dyDescent="0.2">
      <c r="A691" s="49" t="s">
        <v>16</v>
      </c>
      <c r="B691" s="50" t="s">
        <v>2486</v>
      </c>
      <c r="C691" s="51" t="s">
        <v>180</v>
      </c>
      <c r="D691" s="51">
        <v>30</v>
      </c>
      <c r="E691" s="52" t="s">
        <v>2487</v>
      </c>
      <c r="F691" s="53" t="s">
        <v>2488</v>
      </c>
      <c r="G691" s="53" t="s">
        <v>30</v>
      </c>
      <c r="H691" s="54" t="s">
        <v>2489</v>
      </c>
      <c r="I691" s="49" t="s">
        <v>41</v>
      </c>
      <c r="J691" s="49" t="s">
        <v>33</v>
      </c>
      <c r="K691" s="49" t="s">
        <v>637</v>
      </c>
      <c r="L691" s="4">
        <v>3020</v>
      </c>
      <c r="M691" s="4">
        <v>90590</v>
      </c>
      <c r="N691" s="5">
        <v>3233</v>
      </c>
      <c r="O691" s="5">
        <v>96987</v>
      </c>
      <c r="P691" s="6">
        <v>3701.826333333333</v>
      </c>
      <c r="Q691" s="7">
        <v>111054.79</v>
      </c>
      <c r="R691" s="5">
        <f t="shared" si="83"/>
        <v>3467.4131666666663</v>
      </c>
      <c r="S691" s="8">
        <f t="shared" si="83"/>
        <v>104020.89499999999</v>
      </c>
      <c r="T691" s="38"/>
    </row>
    <row r="692" spans="1:20" s="12" customFormat="1" ht="33.75" x14ac:dyDescent="0.2">
      <c r="A692" s="49" t="s">
        <v>16</v>
      </c>
      <c r="B692" s="50" t="s">
        <v>2490</v>
      </c>
      <c r="C692" s="51" t="s">
        <v>180</v>
      </c>
      <c r="D692" s="51">
        <v>30</v>
      </c>
      <c r="E692" s="52" t="s">
        <v>2491</v>
      </c>
      <c r="F692" s="53" t="s">
        <v>2492</v>
      </c>
      <c r="G692" s="53" t="s">
        <v>30</v>
      </c>
      <c r="H692" s="54" t="s">
        <v>2489</v>
      </c>
      <c r="I692" s="49" t="s">
        <v>41</v>
      </c>
      <c r="J692" s="49" t="s">
        <v>33</v>
      </c>
      <c r="K692" s="49" t="s">
        <v>637</v>
      </c>
      <c r="L692" s="4">
        <v>4066.6666666666665</v>
      </c>
      <c r="M692" s="4">
        <v>122000</v>
      </c>
      <c r="N692" s="5">
        <v>4353.3666666666668</v>
      </c>
      <c r="O692" s="5">
        <v>130601</v>
      </c>
      <c r="P692" s="6">
        <v>4098.8973333333333</v>
      </c>
      <c r="Q692" s="7">
        <v>122966.92</v>
      </c>
      <c r="R692" s="5">
        <f t="shared" si="83"/>
        <v>4226.1319999999996</v>
      </c>
      <c r="S692" s="8">
        <f t="shared" si="83"/>
        <v>126783.95999999999</v>
      </c>
      <c r="T692" s="38"/>
    </row>
    <row r="693" spans="1:20" s="12" customFormat="1" ht="22.5" x14ac:dyDescent="0.2">
      <c r="A693" s="49" t="s">
        <v>16</v>
      </c>
      <c r="B693" s="50" t="s">
        <v>2493</v>
      </c>
      <c r="C693" s="51" t="s">
        <v>2122</v>
      </c>
      <c r="D693" s="51">
        <v>1</v>
      </c>
      <c r="E693" s="52" t="e">
        <v>#N/A</v>
      </c>
      <c r="F693" s="53"/>
      <c r="G693" s="53" t="e">
        <v>#N/A</v>
      </c>
      <c r="H693" s="54"/>
      <c r="I693" s="49"/>
      <c r="J693" s="49"/>
      <c r="K693" s="49"/>
      <c r="L693" s="4">
        <v>578.78</v>
      </c>
      <c r="M693" s="4">
        <v>578.78</v>
      </c>
      <c r="N693" s="5">
        <v>619.58398999999997</v>
      </c>
      <c r="O693" s="5">
        <v>619.58398999999997</v>
      </c>
      <c r="P693" s="6"/>
      <c r="Q693" s="7" t="s">
        <v>37</v>
      </c>
      <c r="R693" s="5">
        <v>619.58398999999997</v>
      </c>
      <c r="S693" s="5">
        <v>619.58398999999997</v>
      </c>
      <c r="T693" s="38"/>
    </row>
    <row r="694" spans="1:20" s="12" customFormat="1" ht="22.5" x14ac:dyDescent="0.2">
      <c r="A694" s="49" t="s">
        <v>16</v>
      </c>
      <c r="B694" s="50" t="s">
        <v>2494</v>
      </c>
      <c r="C694" s="51" t="s">
        <v>18</v>
      </c>
      <c r="D694" s="51">
        <v>1</v>
      </c>
      <c r="E694" s="52" t="s">
        <v>2495</v>
      </c>
      <c r="F694" s="53" t="s">
        <v>2496</v>
      </c>
      <c r="G694" s="53" t="s">
        <v>30</v>
      </c>
      <c r="H694" s="54" t="s">
        <v>2497</v>
      </c>
      <c r="I694" s="49" t="s">
        <v>197</v>
      </c>
      <c r="J694" s="49" t="s">
        <v>33</v>
      </c>
      <c r="K694" s="49" t="s">
        <v>122</v>
      </c>
      <c r="L694" s="4">
        <v>42691</v>
      </c>
      <c r="M694" s="4">
        <v>42691</v>
      </c>
      <c r="N694" s="5">
        <v>45700.715499999998</v>
      </c>
      <c r="O694" s="5">
        <v>45700.715499999998</v>
      </c>
      <c r="P694" s="6">
        <v>46309.5</v>
      </c>
      <c r="Q694" s="7">
        <v>46309.5</v>
      </c>
      <c r="R694" s="5">
        <f t="shared" ref="R694:S698" si="84">(N694+P694)/2</f>
        <v>46005.107749999996</v>
      </c>
      <c r="S694" s="8">
        <f t="shared" si="84"/>
        <v>46005.107749999996</v>
      </c>
      <c r="T694" s="38"/>
    </row>
    <row r="695" spans="1:20" s="12" customFormat="1" ht="22.5" x14ac:dyDescent="0.2">
      <c r="A695" s="49" t="s">
        <v>16</v>
      </c>
      <c r="B695" s="50" t="s">
        <v>2498</v>
      </c>
      <c r="C695" s="51" t="s">
        <v>18</v>
      </c>
      <c r="D695" s="51">
        <v>1</v>
      </c>
      <c r="E695" s="52" t="s">
        <v>2499</v>
      </c>
      <c r="F695" s="53" t="s">
        <v>2496</v>
      </c>
      <c r="G695" s="53" t="s">
        <v>30</v>
      </c>
      <c r="H695" s="54" t="s">
        <v>2497</v>
      </c>
      <c r="I695" s="49" t="s">
        <v>197</v>
      </c>
      <c r="J695" s="49" t="s">
        <v>33</v>
      </c>
      <c r="K695" s="49" t="s">
        <v>122</v>
      </c>
      <c r="L695" s="4">
        <v>65994</v>
      </c>
      <c r="M695" s="4">
        <v>65994</v>
      </c>
      <c r="N695" s="5">
        <v>70646.577000000005</v>
      </c>
      <c r="O695" s="5">
        <v>70646.577000000005</v>
      </c>
      <c r="P695" s="6">
        <v>68078.25</v>
      </c>
      <c r="Q695" s="7">
        <v>68078.25</v>
      </c>
      <c r="R695" s="5">
        <f t="shared" si="84"/>
        <v>69362.413499999995</v>
      </c>
      <c r="S695" s="8">
        <f t="shared" si="84"/>
        <v>69362.413499999995</v>
      </c>
      <c r="T695" s="38"/>
    </row>
    <row r="696" spans="1:20" s="12" customFormat="1" ht="22.5" x14ac:dyDescent="0.2">
      <c r="A696" s="49" t="s">
        <v>16</v>
      </c>
      <c r="B696" s="50" t="s">
        <v>2500</v>
      </c>
      <c r="C696" s="51" t="s">
        <v>180</v>
      </c>
      <c r="D696" s="51">
        <v>6</v>
      </c>
      <c r="E696" s="52" t="s">
        <v>2501</v>
      </c>
      <c r="F696" s="53" t="s">
        <v>2502</v>
      </c>
      <c r="G696" s="53" t="s">
        <v>30</v>
      </c>
      <c r="H696" s="54" t="s">
        <v>2497</v>
      </c>
      <c r="I696" s="49" t="s">
        <v>41</v>
      </c>
      <c r="J696" s="49" t="s">
        <v>33</v>
      </c>
      <c r="K696" s="49" t="s">
        <v>122</v>
      </c>
      <c r="L696" s="4">
        <v>9804.1666666666697</v>
      </c>
      <c r="M696" s="4">
        <v>58825.000000000015</v>
      </c>
      <c r="N696" s="5">
        <v>10495.36041666667</v>
      </c>
      <c r="O696" s="5">
        <v>62972.162500000013</v>
      </c>
      <c r="P696" s="6">
        <v>10113.875</v>
      </c>
      <c r="Q696" s="7">
        <v>60683.25</v>
      </c>
      <c r="R696" s="5">
        <f t="shared" si="84"/>
        <v>10304.617708333335</v>
      </c>
      <c r="S696" s="8">
        <f t="shared" si="84"/>
        <v>61827.706250000003</v>
      </c>
      <c r="T696" s="38"/>
    </row>
    <row r="697" spans="1:20" s="12" customFormat="1" ht="22.5" x14ac:dyDescent="0.2">
      <c r="A697" s="49" t="s">
        <v>16</v>
      </c>
      <c r="B697" s="50" t="s">
        <v>2503</v>
      </c>
      <c r="C697" s="51" t="s">
        <v>180</v>
      </c>
      <c r="D697" s="51">
        <v>6</v>
      </c>
      <c r="E697" s="52" t="s">
        <v>2504</v>
      </c>
      <c r="F697" s="53" t="s">
        <v>2505</v>
      </c>
      <c r="G697" s="53" t="s">
        <v>30</v>
      </c>
      <c r="H697" s="54" t="s">
        <v>2497</v>
      </c>
      <c r="I697" s="49" t="s">
        <v>41</v>
      </c>
      <c r="J697" s="49" t="s">
        <v>33</v>
      </c>
      <c r="K697" s="49" t="s">
        <v>122</v>
      </c>
      <c r="L697" s="4">
        <v>8348.3333333333339</v>
      </c>
      <c r="M697" s="4">
        <v>50090</v>
      </c>
      <c r="N697" s="5">
        <v>8936.8908333333347</v>
      </c>
      <c r="O697" s="5">
        <v>53621.345000000001</v>
      </c>
      <c r="P697" s="6">
        <v>11072.125</v>
      </c>
      <c r="Q697" s="7">
        <v>66432.75</v>
      </c>
      <c r="R697" s="5">
        <f t="shared" si="84"/>
        <v>10004.507916666667</v>
      </c>
      <c r="S697" s="8">
        <f t="shared" si="84"/>
        <v>60027.047500000001</v>
      </c>
      <c r="T697" s="38"/>
    </row>
    <row r="698" spans="1:20" s="12" customFormat="1" ht="33.75" x14ac:dyDescent="0.2">
      <c r="A698" s="49" t="s">
        <v>16</v>
      </c>
      <c r="B698" s="55" t="s">
        <v>2506</v>
      </c>
      <c r="C698" s="51" t="s">
        <v>180</v>
      </c>
      <c r="D698" s="51">
        <v>24</v>
      </c>
      <c r="E698" s="52" t="s">
        <v>2507</v>
      </c>
      <c r="F698" s="53" t="s">
        <v>2508</v>
      </c>
      <c r="G698" s="53" t="s">
        <v>30</v>
      </c>
      <c r="H698" s="54" t="s">
        <v>933</v>
      </c>
      <c r="I698" s="49" t="s">
        <v>41</v>
      </c>
      <c r="J698" s="49" t="s">
        <v>33</v>
      </c>
      <c r="K698" s="49" t="s">
        <v>177</v>
      </c>
      <c r="L698" s="4">
        <v>6694.958333333333</v>
      </c>
      <c r="M698" s="4">
        <v>160679</v>
      </c>
      <c r="N698" s="5">
        <v>7166.9528958333331</v>
      </c>
      <c r="O698" s="5">
        <v>172006.8695</v>
      </c>
      <c r="P698" s="6">
        <v>7435.3125</v>
      </c>
      <c r="Q698" s="7">
        <v>178447.5</v>
      </c>
      <c r="R698" s="5">
        <f t="shared" si="84"/>
        <v>7301.1326979166661</v>
      </c>
      <c r="S698" s="8">
        <f t="shared" si="84"/>
        <v>175227.18475000001</v>
      </c>
      <c r="T698" s="38"/>
    </row>
    <row r="699" spans="1:20" s="12" customFormat="1" ht="45" x14ac:dyDescent="0.2">
      <c r="A699" s="49" t="s">
        <v>16</v>
      </c>
      <c r="B699" s="50" t="s">
        <v>2509</v>
      </c>
      <c r="C699" s="51" t="s">
        <v>70</v>
      </c>
      <c r="D699" s="51">
        <v>1</v>
      </c>
      <c r="E699" s="52" t="e">
        <v>#N/A</v>
      </c>
      <c r="F699" s="53" t="s">
        <v>2510</v>
      </c>
      <c r="G699" s="53" t="e">
        <v>#N/A</v>
      </c>
      <c r="H699" s="54" t="s">
        <v>1593</v>
      </c>
      <c r="I699" s="49" t="s">
        <v>101</v>
      </c>
      <c r="J699" s="49" t="s">
        <v>26</v>
      </c>
      <c r="K699" s="49" t="s">
        <v>992</v>
      </c>
      <c r="L699" s="4">
        <v>72502</v>
      </c>
      <c r="M699" s="4">
        <v>72502</v>
      </c>
      <c r="N699" s="5">
        <v>77613.391000000003</v>
      </c>
      <c r="O699" s="5">
        <v>77613.391000000003</v>
      </c>
      <c r="P699" s="6"/>
      <c r="Q699" s="7" t="s">
        <v>37</v>
      </c>
      <c r="R699" s="5">
        <v>77613.391000000003</v>
      </c>
      <c r="S699" s="5">
        <v>77613.391000000003</v>
      </c>
      <c r="T699" s="38"/>
    </row>
    <row r="700" spans="1:20" s="12" customFormat="1" ht="45" x14ac:dyDescent="0.2">
      <c r="A700" s="49" t="s">
        <v>16</v>
      </c>
      <c r="B700" s="50" t="s">
        <v>2511</v>
      </c>
      <c r="C700" s="51" t="s">
        <v>2512</v>
      </c>
      <c r="D700" s="51">
        <v>1</v>
      </c>
      <c r="E700" s="52" t="e">
        <v>#N/A</v>
      </c>
      <c r="F700" s="53" t="s">
        <v>2513</v>
      </c>
      <c r="G700" s="53" t="e">
        <v>#N/A</v>
      </c>
      <c r="H700" s="54" t="s">
        <v>1593</v>
      </c>
      <c r="I700" s="49" t="s">
        <v>456</v>
      </c>
      <c r="J700" s="49" t="s">
        <v>26</v>
      </c>
      <c r="K700" s="49" t="s">
        <v>992</v>
      </c>
      <c r="L700" s="4">
        <v>76603</v>
      </c>
      <c r="M700" s="4">
        <v>76603</v>
      </c>
      <c r="N700" s="5">
        <v>82003.511499999993</v>
      </c>
      <c r="O700" s="5">
        <v>82003.511499999993</v>
      </c>
      <c r="P700" s="6">
        <v>65375</v>
      </c>
      <c r="Q700" s="7">
        <v>65375</v>
      </c>
      <c r="R700" s="5">
        <f t="shared" ref="R700:S702" si="85">(N700+P700)/2</f>
        <v>73689.255749999997</v>
      </c>
      <c r="S700" s="8">
        <f t="shared" si="85"/>
        <v>73689.255749999997</v>
      </c>
      <c r="T700" s="38"/>
    </row>
    <row r="701" spans="1:20" s="12" customFormat="1" ht="33.75" x14ac:dyDescent="0.2">
      <c r="A701" s="49" t="s">
        <v>16</v>
      </c>
      <c r="B701" s="50" t="s">
        <v>2514</v>
      </c>
      <c r="C701" s="51" t="s">
        <v>952</v>
      </c>
      <c r="D701" s="51">
        <v>1</v>
      </c>
      <c r="E701" s="52" t="s">
        <v>2515</v>
      </c>
      <c r="F701" s="53" t="s">
        <v>2516</v>
      </c>
      <c r="G701" s="53" t="s">
        <v>30</v>
      </c>
      <c r="H701" s="54" t="s">
        <v>2517</v>
      </c>
      <c r="I701" s="49" t="s">
        <v>952</v>
      </c>
      <c r="J701" s="49" t="s">
        <v>2518</v>
      </c>
      <c r="K701" s="49" t="s">
        <v>362</v>
      </c>
      <c r="L701" s="4">
        <v>37675</v>
      </c>
      <c r="M701" s="4">
        <v>37675</v>
      </c>
      <c r="N701" s="5">
        <v>40331.087500000001</v>
      </c>
      <c r="O701" s="5">
        <v>40331.087500000001</v>
      </c>
      <c r="P701" s="6">
        <v>36966.75</v>
      </c>
      <c r="Q701" s="7">
        <v>36966.75</v>
      </c>
      <c r="R701" s="5">
        <f t="shared" si="85"/>
        <v>38648.918749999997</v>
      </c>
      <c r="S701" s="8">
        <f t="shared" si="85"/>
        <v>38648.918749999997</v>
      </c>
      <c r="T701" s="38"/>
    </row>
    <row r="702" spans="1:20" s="12" customFormat="1" ht="45" x14ac:dyDescent="0.2">
      <c r="A702" s="49" t="s">
        <v>16</v>
      </c>
      <c r="B702" s="50" t="s">
        <v>2519</v>
      </c>
      <c r="C702" s="51" t="s">
        <v>267</v>
      </c>
      <c r="D702" s="51">
        <v>1</v>
      </c>
      <c r="E702" s="52" t="s">
        <v>2520</v>
      </c>
      <c r="F702" s="53" t="s">
        <v>2521</v>
      </c>
      <c r="G702" s="53" t="s">
        <v>30</v>
      </c>
      <c r="H702" s="54" t="s">
        <v>2522</v>
      </c>
      <c r="I702" s="49" t="s">
        <v>189</v>
      </c>
      <c r="J702" s="49" t="s">
        <v>128</v>
      </c>
      <c r="K702" s="49" t="s">
        <v>2099</v>
      </c>
      <c r="L702" s="4">
        <v>26666</v>
      </c>
      <c r="M702" s="4">
        <v>26666</v>
      </c>
      <c r="N702" s="5">
        <v>28545.953000000001</v>
      </c>
      <c r="O702" s="5">
        <v>28545.953000000001</v>
      </c>
      <c r="P702" s="6">
        <v>84698.25</v>
      </c>
      <c r="Q702" s="7">
        <v>84698.25</v>
      </c>
      <c r="R702" s="5">
        <f t="shared" si="85"/>
        <v>56622.101500000004</v>
      </c>
      <c r="S702" s="8">
        <f t="shared" si="85"/>
        <v>56622.101500000004</v>
      </c>
      <c r="T702" s="38"/>
    </row>
    <row r="703" spans="1:20" s="12" customFormat="1" ht="22.5" x14ac:dyDescent="0.2">
      <c r="A703" s="49" t="s">
        <v>178</v>
      </c>
      <c r="B703" s="50" t="s">
        <v>2523</v>
      </c>
      <c r="C703" s="51" t="s">
        <v>18</v>
      </c>
      <c r="D703" s="51">
        <v>1</v>
      </c>
      <c r="E703" s="52" t="s">
        <v>2524</v>
      </c>
      <c r="F703" s="53" t="s">
        <v>2525</v>
      </c>
      <c r="G703" s="53" t="s">
        <v>30</v>
      </c>
      <c r="H703" s="54" t="s">
        <v>2526</v>
      </c>
      <c r="I703" s="49" t="s">
        <v>160</v>
      </c>
      <c r="J703" s="49" t="s">
        <v>33</v>
      </c>
      <c r="K703" s="49" t="s">
        <v>389</v>
      </c>
      <c r="L703" s="4">
        <v>94499</v>
      </c>
      <c r="M703" s="4">
        <v>94499</v>
      </c>
      <c r="N703" s="5">
        <v>98034</v>
      </c>
      <c r="O703" s="5">
        <v>98034</v>
      </c>
      <c r="P703" s="27">
        <v>93246</v>
      </c>
      <c r="Q703" s="28">
        <v>93246</v>
      </c>
      <c r="R703" s="5">
        <v>98034</v>
      </c>
      <c r="S703" s="5">
        <v>98034</v>
      </c>
      <c r="T703" s="38"/>
    </row>
    <row r="704" spans="1:20" s="12" customFormat="1" ht="22.5" x14ac:dyDescent="0.2">
      <c r="A704" s="49" t="s">
        <v>178</v>
      </c>
      <c r="B704" s="50" t="s">
        <v>2527</v>
      </c>
      <c r="C704" s="51" t="s">
        <v>180</v>
      </c>
      <c r="D704" s="51">
        <v>30</v>
      </c>
      <c r="E704" s="52" t="s">
        <v>2528</v>
      </c>
      <c r="F704" s="53" t="s">
        <v>2529</v>
      </c>
      <c r="G704" s="53" t="s">
        <v>30</v>
      </c>
      <c r="H704" s="54" t="s">
        <v>2526</v>
      </c>
      <c r="I704" s="49" t="s">
        <v>41</v>
      </c>
      <c r="J704" s="49" t="s">
        <v>33</v>
      </c>
      <c r="K704" s="49" t="s">
        <v>389</v>
      </c>
      <c r="L704" s="4">
        <v>2439.9666666666667</v>
      </c>
      <c r="M704" s="4">
        <v>73199</v>
      </c>
      <c r="N704" s="5">
        <v>2531</v>
      </c>
      <c r="O704" s="5">
        <v>75938</v>
      </c>
      <c r="P704" s="27">
        <v>2406.1666666666665</v>
      </c>
      <c r="Q704" s="28">
        <v>72185</v>
      </c>
      <c r="R704" s="5">
        <v>2531</v>
      </c>
      <c r="S704" s="5">
        <v>75938</v>
      </c>
      <c r="T704" s="38"/>
    </row>
    <row r="705" spans="1:20" s="12" customFormat="1" ht="22.5" x14ac:dyDescent="0.2">
      <c r="A705" s="49" t="s">
        <v>178</v>
      </c>
      <c r="B705" s="50" t="s">
        <v>2530</v>
      </c>
      <c r="C705" s="51" t="s">
        <v>180</v>
      </c>
      <c r="D705" s="51">
        <v>30</v>
      </c>
      <c r="E705" s="52" t="s">
        <v>2531</v>
      </c>
      <c r="F705" s="53" t="s">
        <v>2532</v>
      </c>
      <c r="G705" s="53" t="s">
        <v>30</v>
      </c>
      <c r="H705" s="54" t="s">
        <v>2526</v>
      </c>
      <c r="I705" s="49" t="s">
        <v>41</v>
      </c>
      <c r="J705" s="49" t="s">
        <v>33</v>
      </c>
      <c r="K705" s="49" t="s">
        <v>389</v>
      </c>
      <c r="L705" s="4">
        <v>1219.9666666666667</v>
      </c>
      <c r="M705" s="4">
        <v>36599</v>
      </c>
      <c r="N705" s="5">
        <v>1265</v>
      </c>
      <c r="O705" s="5">
        <v>37969</v>
      </c>
      <c r="P705" s="27">
        <v>1203.6333333333334</v>
      </c>
      <c r="Q705" s="28">
        <v>36109</v>
      </c>
      <c r="R705" s="5">
        <v>1265</v>
      </c>
      <c r="S705" s="5">
        <v>37969</v>
      </c>
      <c r="T705" s="38"/>
    </row>
    <row r="706" spans="1:20" s="12" customFormat="1" ht="33.75" x14ac:dyDescent="0.2">
      <c r="A706" s="49" t="s">
        <v>16</v>
      </c>
      <c r="B706" s="50" t="s">
        <v>2533</v>
      </c>
      <c r="C706" s="51" t="s">
        <v>180</v>
      </c>
      <c r="D706" s="51">
        <v>20</v>
      </c>
      <c r="E706" s="52" t="s">
        <v>2534</v>
      </c>
      <c r="F706" s="53" t="s">
        <v>2535</v>
      </c>
      <c r="G706" s="53" t="s">
        <v>77</v>
      </c>
      <c r="H706" s="54" t="s">
        <v>2536</v>
      </c>
      <c r="I706" s="49" t="s">
        <v>56</v>
      </c>
      <c r="J706" s="49" t="s">
        <v>33</v>
      </c>
      <c r="K706" s="49" t="s">
        <v>2537</v>
      </c>
      <c r="L706" s="4">
        <v>2941.45</v>
      </c>
      <c r="M706" s="4">
        <v>58829</v>
      </c>
      <c r="N706" s="5">
        <v>3148.8222249999999</v>
      </c>
      <c r="O706" s="5">
        <v>62976.444499999998</v>
      </c>
      <c r="P706" s="6">
        <v>2999.4</v>
      </c>
      <c r="Q706" s="13">
        <v>59988</v>
      </c>
      <c r="R706" s="5">
        <f t="shared" ref="R706:R723" si="86">(N706+P706)/2</f>
        <v>3074.1111124999998</v>
      </c>
      <c r="S706" s="8">
        <f t="shared" ref="S706:S723" si="87">(O706+Q706)/2</f>
        <v>61482.222249999999</v>
      </c>
      <c r="T706" s="38"/>
    </row>
    <row r="707" spans="1:20" s="12" customFormat="1" ht="22.5" x14ac:dyDescent="0.2">
      <c r="A707" s="49" t="s">
        <v>16</v>
      </c>
      <c r="B707" s="50" t="s">
        <v>2538</v>
      </c>
      <c r="C707" s="51" t="s">
        <v>180</v>
      </c>
      <c r="D707" s="51">
        <v>10</v>
      </c>
      <c r="E707" s="52" t="s">
        <v>2539</v>
      </c>
      <c r="F707" s="53" t="s">
        <v>2540</v>
      </c>
      <c r="G707" s="53" t="s">
        <v>30</v>
      </c>
      <c r="H707" s="54" t="s">
        <v>455</v>
      </c>
      <c r="I707" s="49" t="s">
        <v>1429</v>
      </c>
      <c r="J707" s="49" t="s">
        <v>33</v>
      </c>
      <c r="K707" s="49" t="s">
        <v>580</v>
      </c>
      <c r="L707" s="4">
        <v>930.2</v>
      </c>
      <c r="M707" s="4">
        <v>9302</v>
      </c>
      <c r="N707" s="5">
        <v>995.77910000000008</v>
      </c>
      <c r="O707" s="5">
        <v>9957.7909999999993</v>
      </c>
      <c r="P707" s="6">
        <v>961.5</v>
      </c>
      <c r="Q707" s="7">
        <v>9615</v>
      </c>
      <c r="R707" s="5">
        <f t="shared" si="86"/>
        <v>978.6395500000001</v>
      </c>
      <c r="S707" s="8">
        <f t="shared" si="87"/>
        <v>9786.3954999999987</v>
      </c>
      <c r="T707" s="38"/>
    </row>
    <row r="708" spans="1:20" s="12" customFormat="1" ht="45" x14ac:dyDescent="0.2">
      <c r="A708" s="49" t="s">
        <v>16</v>
      </c>
      <c r="B708" s="50" t="s">
        <v>2541</v>
      </c>
      <c r="C708" s="51" t="s">
        <v>18</v>
      </c>
      <c r="D708" s="51">
        <v>1</v>
      </c>
      <c r="E708" s="52" t="s">
        <v>2542</v>
      </c>
      <c r="F708" s="53" t="s">
        <v>2543</v>
      </c>
      <c r="G708" s="53" t="s">
        <v>77</v>
      </c>
      <c r="H708" s="54" t="s">
        <v>455</v>
      </c>
      <c r="I708" s="49" t="s">
        <v>456</v>
      </c>
      <c r="J708" s="49" t="s">
        <v>26</v>
      </c>
      <c r="K708" s="49" t="s">
        <v>129</v>
      </c>
      <c r="L708" s="4">
        <v>63970</v>
      </c>
      <c r="M708" s="4">
        <v>63970</v>
      </c>
      <c r="N708" s="5">
        <v>68479.884999999995</v>
      </c>
      <c r="O708" s="5">
        <v>68479.884999999995</v>
      </c>
      <c r="P708" s="6">
        <v>70764.75</v>
      </c>
      <c r="Q708" s="7">
        <v>70764.75</v>
      </c>
      <c r="R708" s="5">
        <f t="shared" si="86"/>
        <v>69622.317500000005</v>
      </c>
      <c r="S708" s="8">
        <f t="shared" si="87"/>
        <v>69622.317500000005</v>
      </c>
      <c r="T708" s="38"/>
    </row>
    <row r="709" spans="1:20" s="12" customFormat="1" ht="45" x14ac:dyDescent="0.2">
      <c r="A709" s="49" t="s">
        <v>16</v>
      </c>
      <c r="B709" s="50" t="s">
        <v>2544</v>
      </c>
      <c r="C709" s="51" t="s">
        <v>70</v>
      </c>
      <c r="D709" s="51">
        <v>1</v>
      </c>
      <c r="E709" s="52" t="s">
        <v>2545</v>
      </c>
      <c r="F709" s="53" t="s">
        <v>2546</v>
      </c>
      <c r="G709" s="53" t="s">
        <v>77</v>
      </c>
      <c r="H709" s="54" t="s">
        <v>2547</v>
      </c>
      <c r="I709" s="49" t="s">
        <v>121</v>
      </c>
      <c r="J709" s="49" t="s">
        <v>26</v>
      </c>
      <c r="K709" s="49" t="s">
        <v>47</v>
      </c>
      <c r="L709" s="4">
        <v>5501</v>
      </c>
      <c r="M709" s="4">
        <v>5501</v>
      </c>
      <c r="N709" s="5">
        <v>5888.8204999999998</v>
      </c>
      <c r="O709" s="5">
        <v>5888.8204999999998</v>
      </c>
      <c r="P709" s="6">
        <v>24056</v>
      </c>
      <c r="Q709" s="7">
        <v>24056</v>
      </c>
      <c r="R709" s="5">
        <f t="shared" si="86"/>
        <v>14972.410250000001</v>
      </c>
      <c r="S709" s="8">
        <f t="shared" si="87"/>
        <v>14972.410250000001</v>
      </c>
      <c r="T709" s="38"/>
    </row>
    <row r="710" spans="1:20" s="12" customFormat="1" ht="33.75" x14ac:dyDescent="0.2">
      <c r="A710" s="49" t="s">
        <v>16</v>
      </c>
      <c r="B710" s="50" t="s">
        <v>2548</v>
      </c>
      <c r="C710" s="51" t="s">
        <v>180</v>
      </c>
      <c r="D710" s="51">
        <v>5</v>
      </c>
      <c r="E710" s="52" t="s">
        <v>2549</v>
      </c>
      <c r="F710" s="53" t="s">
        <v>2550</v>
      </c>
      <c r="G710" s="53" t="s">
        <v>30</v>
      </c>
      <c r="H710" s="54" t="s">
        <v>2551</v>
      </c>
      <c r="I710" s="49" t="s">
        <v>672</v>
      </c>
      <c r="J710" s="49" t="s">
        <v>589</v>
      </c>
      <c r="K710" s="49" t="s">
        <v>47</v>
      </c>
      <c r="L710" s="4">
        <v>1274.4000000000001</v>
      </c>
      <c r="M710" s="4">
        <v>6372</v>
      </c>
      <c r="N710" s="5">
        <v>1364.2452000000001</v>
      </c>
      <c r="O710" s="5">
        <v>6821.2259999999997</v>
      </c>
      <c r="P710" s="6">
        <v>4000</v>
      </c>
      <c r="Q710" s="7">
        <v>20000</v>
      </c>
      <c r="R710" s="5">
        <f t="shared" si="86"/>
        <v>2682.1226000000001</v>
      </c>
      <c r="S710" s="8">
        <f t="shared" si="87"/>
        <v>13410.612999999999</v>
      </c>
      <c r="T710" s="38"/>
    </row>
    <row r="711" spans="1:20" s="12" customFormat="1" ht="22.5" x14ac:dyDescent="0.2">
      <c r="A711" s="49" t="s">
        <v>16</v>
      </c>
      <c r="B711" s="50" t="s">
        <v>2552</v>
      </c>
      <c r="C711" s="51" t="s">
        <v>18</v>
      </c>
      <c r="D711" s="51">
        <v>1</v>
      </c>
      <c r="E711" s="52" t="s">
        <v>2553</v>
      </c>
      <c r="F711" s="53" t="s">
        <v>2554</v>
      </c>
      <c r="G711" s="53" t="s">
        <v>30</v>
      </c>
      <c r="H711" s="54" t="s">
        <v>2522</v>
      </c>
      <c r="I711" s="49" t="s">
        <v>32</v>
      </c>
      <c r="J711" s="49" t="s">
        <v>33</v>
      </c>
      <c r="K711" s="49" t="s">
        <v>47</v>
      </c>
      <c r="L711" s="4">
        <v>8016</v>
      </c>
      <c r="M711" s="4">
        <v>8016</v>
      </c>
      <c r="N711" s="5">
        <v>8581.1280000000006</v>
      </c>
      <c r="O711" s="5">
        <v>8581.1280000000006</v>
      </c>
      <c r="P711" s="6">
        <v>9483</v>
      </c>
      <c r="Q711" s="7">
        <v>9483</v>
      </c>
      <c r="R711" s="5">
        <f t="shared" si="86"/>
        <v>9032.0640000000003</v>
      </c>
      <c r="S711" s="8">
        <f t="shared" si="87"/>
        <v>9032.0640000000003</v>
      </c>
      <c r="T711" s="38"/>
    </row>
    <row r="712" spans="1:20" s="12" customFormat="1" ht="45" x14ac:dyDescent="0.2">
      <c r="A712" s="49" t="s">
        <v>16</v>
      </c>
      <c r="B712" s="50" t="s">
        <v>2555</v>
      </c>
      <c r="C712" s="51" t="s">
        <v>70</v>
      </c>
      <c r="D712" s="51">
        <v>1</v>
      </c>
      <c r="E712" s="52" t="s">
        <v>2556</v>
      </c>
      <c r="F712" s="53" t="s">
        <v>2557</v>
      </c>
      <c r="G712" s="53" t="s">
        <v>77</v>
      </c>
      <c r="H712" s="54" t="s">
        <v>2547</v>
      </c>
      <c r="I712" s="49" t="s">
        <v>121</v>
      </c>
      <c r="J712" s="49" t="s">
        <v>26</v>
      </c>
      <c r="K712" s="49" t="s">
        <v>2537</v>
      </c>
      <c r="L712" s="4">
        <v>30860</v>
      </c>
      <c r="M712" s="4">
        <v>30860</v>
      </c>
      <c r="N712" s="5">
        <v>33035.629999999997</v>
      </c>
      <c r="O712" s="5">
        <v>33035.629999999997</v>
      </c>
      <c r="P712" s="6">
        <v>36753.75</v>
      </c>
      <c r="Q712" s="13">
        <v>36753.75</v>
      </c>
      <c r="R712" s="5">
        <f t="shared" si="86"/>
        <v>34894.69</v>
      </c>
      <c r="S712" s="8">
        <f t="shared" si="87"/>
        <v>34894.69</v>
      </c>
      <c r="T712" s="38"/>
    </row>
    <row r="713" spans="1:20" s="12" customFormat="1" ht="22.5" x14ac:dyDescent="0.2">
      <c r="A713" s="49" t="s">
        <v>16</v>
      </c>
      <c r="B713" s="50" t="s">
        <v>2558</v>
      </c>
      <c r="C713" s="51" t="s">
        <v>267</v>
      </c>
      <c r="D713" s="51">
        <v>1</v>
      </c>
      <c r="E713" s="52" t="s">
        <v>2559</v>
      </c>
      <c r="F713" s="53" t="s">
        <v>2560</v>
      </c>
      <c r="G713" s="53" t="s">
        <v>77</v>
      </c>
      <c r="H713" s="54" t="s">
        <v>2457</v>
      </c>
      <c r="I713" s="49" t="s">
        <v>25</v>
      </c>
      <c r="J713" s="49" t="s">
        <v>33</v>
      </c>
      <c r="K713" s="49" t="s">
        <v>570</v>
      </c>
      <c r="L713" s="4">
        <v>29334</v>
      </c>
      <c r="M713" s="4">
        <v>29334</v>
      </c>
      <c r="N713" s="5">
        <v>31402.046999999999</v>
      </c>
      <c r="O713" s="5">
        <v>31402.046999999999</v>
      </c>
      <c r="P713" s="6">
        <v>30366.75</v>
      </c>
      <c r="Q713" s="7">
        <v>30366.75</v>
      </c>
      <c r="R713" s="5">
        <f t="shared" si="86"/>
        <v>30884.398499999999</v>
      </c>
      <c r="S713" s="8">
        <f t="shared" si="87"/>
        <v>30884.398499999999</v>
      </c>
      <c r="T713" s="38"/>
    </row>
    <row r="714" spans="1:20" s="12" customFormat="1" ht="45" x14ac:dyDescent="0.2">
      <c r="A714" s="49" t="s">
        <v>16</v>
      </c>
      <c r="B714" s="50" t="s">
        <v>2561</v>
      </c>
      <c r="C714" s="51" t="s">
        <v>745</v>
      </c>
      <c r="D714" s="51">
        <v>1</v>
      </c>
      <c r="E714" s="52" t="s">
        <v>2562</v>
      </c>
      <c r="F714" s="53" t="s">
        <v>2563</v>
      </c>
      <c r="G714" s="53" t="e">
        <v>#N/A</v>
      </c>
      <c r="H714" s="54" t="s">
        <v>2564</v>
      </c>
      <c r="I714" s="49" t="s">
        <v>160</v>
      </c>
      <c r="J714" s="49" t="s">
        <v>26</v>
      </c>
      <c r="K714" s="49" t="s">
        <v>129</v>
      </c>
      <c r="L714" s="4">
        <v>37616</v>
      </c>
      <c r="M714" s="4">
        <v>37616</v>
      </c>
      <c r="N714" s="5">
        <v>40267.928</v>
      </c>
      <c r="O714" s="5">
        <v>40267.928</v>
      </c>
      <c r="P714" s="6">
        <v>39802.5</v>
      </c>
      <c r="Q714" s="7">
        <v>39802.5</v>
      </c>
      <c r="R714" s="5">
        <f t="shared" si="86"/>
        <v>40035.214</v>
      </c>
      <c r="S714" s="8">
        <f t="shared" si="87"/>
        <v>40035.214</v>
      </c>
      <c r="T714" s="38"/>
    </row>
    <row r="715" spans="1:20" s="12" customFormat="1" ht="22.5" x14ac:dyDescent="0.2">
      <c r="A715" s="49" t="s">
        <v>16</v>
      </c>
      <c r="B715" s="55" t="s">
        <v>2565</v>
      </c>
      <c r="C715" s="51" t="s">
        <v>180</v>
      </c>
      <c r="D715" s="51">
        <v>10</v>
      </c>
      <c r="E715" s="52" t="s">
        <v>2566</v>
      </c>
      <c r="F715" s="53" t="s">
        <v>2567</v>
      </c>
      <c r="G715" s="53" t="s">
        <v>30</v>
      </c>
      <c r="H715" s="54" t="s">
        <v>2568</v>
      </c>
      <c r="I715" s="49" t="s">
        <v>41</v>
      </c>
      <c r="J715" s="49" t="s">
        <v>33</v>
      </c>
      <c r="K715" s="49" t="s">
        <v>122</v>
      </c>
      <c r="L715" s="4">
        <v>8840</v>
      </c>
      <c r="M715" s="4">
        <v>88400</v>
      </c>
      <c r="N715" s="5">
        <v>9463.2199999999993</v>
      </c>
      <c r="O715" s="5">
        <v>94632.2</v>
      </c>
      <c r="P715" s="6">
        <v>11399.475</v>
      </c>
      <c r="Q715" s="7">
        <v>113994.75</v>
      </c>
      <c r="R715" s="5">
        <f t="shared" si="86"/>
        <v>10431.3475</v>
      </c>
      <c r="S715" s="8">
        <f t="shared" si="87"/>
        <v>104313.47500000001</v>
      </c>
      <c r="T715" s="38"/>
    </row>
    <row r="716" spans="1:20" s="12" customFormat="1" ht="33.75" x14ac:dyDescent="0.2">
      <c r="A716" s="49" t="s">
        <v>16</v>
      </c>
      <c r="B716" s="50" t="s">
        <v>2569</v>
      </c>
      <c r="C716" s="51" t="s">
        <v>180</v>
      </c>
      <c r="D716" s="51">
        <v>15</v>
      </c>
      <c r="E716" s="52" t="s">
        <v>2570</v>
      </c>
      <c r="F716" s="53" t="s">
        <v>2571</v>
      </c>
      <c r="G716" s="53" t="e">
        <v>#N/A</v>
      </c>
      <c r="H716" s="54" t="s">
        <v>2572</v>
      </c>
      <c r="I716" s="49" t="s">
        <v>41</v>
      </c>
      <c r="J716" s="49" t="s">
        <v>33</v>
      </c>
      <c r="K716" s="49" t="s">
        <v>2573</v>
      </c>
      <c r="L716" s="4">
        <v>5098.6000000000004</v>
      </c>
      <c r="M716" s="4">
        <v>76479</v>
      </c>
      <c r="N716" s="5">
        <v>5458.0513000000001</v>
      </c>
      <c r="O716" s="5">
        <v>81870.769499999995</v>
      </c>
      <c r="P716" s="6">
        <v>5440.95</v>
      </c>
      <c r="Q716" s="7">
        <v>81614.25</v>
      </c>
      <c r="R716" s="5">
        <f t="shared" si="86"/>
        <v>5449.50065</v>
      </c>
      <c r="S716" s="8">
        <f t="shared" si="87"/>
        <v>81742.509749999997</v>
      </c>
      <c r="T716" s="38"/>
    </row>
    <row r="717" spans="1:20" s="12" customFormat="1" ht="33.75" x14ac:dyDescent="0.2">
      <c r="A717" s="49" t="s">
        <v>16</v>
      </c>
      <c r="B717" s="50" t="s">
        <v>2574</v>
      </c>
      <c r="C717" s="51" t="s">
        <v>267</v>
      </c>
      <c r="D717" s="51">
        <v>1</v>
      </c>
      <c r="E717" s="52" t="s">
        <v>2575</v>
      </c>
      <c r="F717" s="53" t="s">
        <v>2576</v>
      </c>
      <c r="G717" s="53" t="s">
        <v>77</v>
      </c>
      <c r="H717" s="54" t="s">
        <v>2577</v>
      </c>
      <c r="I717" s="49" t="s">
        <v>189</v>
      </c>
      <c r="J717" s="49" t="s">
        <v>22</v>
      </c>
      <c r="K717" s="49" t="s">
        <v>2076</v>
      </c>
      <c r="L717" s="4">
        <v>55194</v>
      </c>
      <c r="M717" s="4">
        <v>55194</v>
      </c>
      <c r="N717" s="5">
        <v>59085.176999999996</v>
      </c>
      <c r="O717" s="5">
        <v>59085.176999999996</v>
      </c>
      <c r="P717" s="6">
        <v>18981.333333333332</v>
      </c>
      <c r="Q717" s="7">
        <v>56944</v>
      </c>
      <c r="R717" s="5">
        <f t="shared" si="86"/>
        <v>39033.255166666662</v>
      </c>
      <c r="S717" s="8">
        <f t="shared" si="87"/>
        <v>58014.588499999998</v>
      </c>
      <c r="T717" s="38"/>
    </row>
    <row r="718" spans="1:20" s="12" customFormat="1" ht="45" x14ac:dyDescent="0.2">
      <c r="A718" s="49" t="s">
        <v>16</v>
      </c>
      <c r="B718" s="50" t="s">
        <v>2578</v>
      </c>
      <c r="C718" s="51" t="s">
        <v>180</v>
      </c>
      <c r="D718" s="51">
        <v>14</v>
      </c>
      <c r="E718" s="52" t="s">
        <v>2579</v>
      </c>
      <c r="F718" s="53" t="s">
        <v>2580</v>
      </c>
      <c r="G718" s="53" t="s">
        <v>30</v>
      </c>
      <c r="H718" s="54" t="s">
        <v>2581</v>
      </c>
      <c r="I718" s="49" t="s">
        <v>115</v>
      </c>
      <c r="J718" s="49" t="s">
        <v>33</v>
      </c>
      <c r="K718" s="49" t="s">
        <v>2582</v>
      </c>
      <c r="L718" s="4">
        <v>7126.6428571428569</v>
      </c>
      <c r="M718" s="4">
        <v>99773</v>
      </c>
      <c r="N718" s="5">
        <v>7629.0711785714284</v>
      </c>
      <c r="O718" s="5">
        <v>106806.99649999999</v>
      </c>
      <c r="P718" s="6">
        <v>7949.8928571428569</v>
      </c>
      <c r="Q718" s="7">
        <v>111298.5</v>
      </c>
      <c r="R718" s="5">
        <f t="shared" si="86"/>
        <v>7789.4820178571426</v>
      </c>
      <c r="S718" s="8">
        <f t="shared" si="87"/>
        <v>109052.74825</v>
      </c>
      <c r="T718" s="38"/>
    </row>
    <row r="719" spans="1:20" s="12" customFormat="1" ht="45" x14ac:dyDescent="0.2">
      <c r="A719" s="49" t="s">
        <v>16</v>
      </c>
      <c r="B719" s="50" t="s">
        <v>2583</v>
      </c>
      <c r="C719" s="51" t="s">
        <v>70</v>
      </c>
      <c r="D719" s="51">
        <v>1</v>
      </c>
      <c r="E719" s="52" t="s">
        <v>2584</v>
      </c>
      <c r="F719" s="53" t="s">
        <v>2585</v>
      </c>
      <c r="G719" s="53" t="s">
        <v>30</v>
      </c>
      <c r="H719" s="54" t="s">
        <v>2581</v>
      </c>
      <c r="I719" s="49" t="s">
        <v>121</v>
      </c>
      <c r="J719" s="49" t="s">
        <v>26</v>
      </c>
      <c r="K719" s="49" t="s">
        <v>122</v>
      </c>
      <c r="L719" s="4">
        <v>46170</v>
      </c>
      <c r="M719" s="4">
        <v>46170</v>
      </c>
      <c r="N719" s="5">
        <v>49424.985000000001</v>
      </c>
      <c r="O719" s="5">
        <v>49424.985000000001</v>
      </c>
      <c r="P719" s="6">
        <v>67267.5</v>
      </c>
      <c r="Q719" s="7">
        <v>67267.5</v>
      </c>
      <c r="R719" s="5">
        <f t="shared" si="86"/>
        <v>58346.2425</v>
      </c>
      <c r="S719" s="8">
        <f t="shared" si="87"/>
        <v>58346.2425</v>
      </c>
      <c r="T719" s="38"/>
    </row>
    <row r="720" spans="1:20" s="12" customFormat="1" ht="22.5" x14ac:dyDescent="0.2">
      <c r="A720" s="49" t="s">
        <v>16</v>
      </c>
      <c r="B720" s="50" t="s">
        <v>2586</v>
      </c>
      <c r="C720" s="51" t="s">
        <v>267</v>
      </c>
      <c r="D720" s="51">
        <v>1</v>
      </c>
      <c r="E720" s="52" t="s">
        <v>2587</v>
      </c>
      <c r="F720" s="53" t="s">
        <v>2588</v>
      </c>
      <c r="G720" s="53" t="s">
        <v>30</v>
      </c>
      <c r="H720" s="54" t="s">
        <v>2589</v>
      </c>
      <c r="I720" s="49" t="s">
        <v>25</v>
      </c>
      <c r="J720" s="49" t="s">
        <v>33</v>
      </c>
      <c r="K720" s="49" t="s">
        <v>122</v>
      </c>
      <c r="L720" s="4">
        <v>37805</v>
      </c>
      <c r="M720" s="4">
        <v>37805</v>
      </c>
      <c r="N720" s="5">
        <v>40470.252500000002</v>
      </c>
      <c r="O720" s="5">
        <v>40470.252500000002</v>
      </c>
      <c r="P720" s="6">
        <v>41376.75</v>
      </c>
      <c r="Q720" s="7">
        <v>41376.75</v>
      </c>
      <c r="R720" s="5">
        <f t="shared" si="86"/>
        <v>40923.501250000001</v>
      </c>
      <c r="S720" s="8">
        <f t="shared" si="87"/>
        <v>40923.501250000001</v>
      </c>
      <c r="T720" s="38"/>
    </row>
    <row r="721" spans="1:20" s="12" customFormat="1" ht="33.75" x14ac:dyDescent="0.2">
      <c r="A721" s="49" t="s">
        <v>16</v>
      </c>
      <c r="B721" s="55" t="s">
        <v>2590</v>
      </c>
      <c r="C721" s="51" t="s">
        <v>180</v>
      </c>
      <c r="D721" s="51">
        <v>12</v>
      </c>
      <c r="E721" s="52" t="s">
        <v>2591</v>
      </c>
      <c r="F721" s="53" t="s">
        <v>2592</v>
      </c>
      <c r="G721" s="53" t="s">
        <v>30</v>
      </c>
      <c r="H721" s="54" t="s">
        <v>2593</v>
      </c>
      <c r="I721" s="49" t="s">
        <v>155</v>
      </c>
      <c r="J721" s="49" t="s">
        <v>33</v>
      </c>
      <c r="K721" s="49" t="s">
        <v>1064</v>
      </c>
      <c r="L721" s="4">
        <v>4654.916666666667</v>
      </c>
      <c r="M721" s="4">
        <v>55859</v>
      </c>
      <c r="N721" s="5">
        <v>4983.0882916666669</v>
      </c>
      <c r="O721" s="5">
        <v>59797.059500000003</v>
      </c>
      <c r="P721" s="6">
        <v>6407.375</v>
      </c>
      <c r="Q721" s="7">
        <v>76888.5</v>
      </c>
      <c r="R721" s="5">
        <f t="shared" si="86"/>
        <v>5695.2316458333335</v>
      </c>
      <c r="S721" s="8">
        <f t="shared" si="87"/>
        <v>68342.779750000002</v>
      </c>
      <c r="T721" s="38"/>
    </row>
    <row r="722" spans="1:20" s="12" customFormat="1" ht="33.75" x14ac:dyDescent="0.2">
      <c r="A722" s="49" t="s">
        <v>16</v>
      </c>
      <c r="B722" s="50" t="s">
        <v>2594</v>
      </c>
      <c r="C722" s="51" t="s">
        <v>180</v>
      </c>
      <c r="D722" s="51">
        <v>20</v>
      </c>
      <c r="E722" s="52" t="s">
        <v>2595</v>
      </c>
      <c r="F722" s="53" t="s">
        <v>2596</v>
      </c>
      <c r="G722" s="53" t="s">
        <v>77</v>
      </c>
      <c r="H722" s="54" t="s">
        <v>2325</v>
      </c>
      <c r="I722" s="49" t="s">
        <v>2597</v>
      </c>
      <c r="J722" s="49" t="s">
        <v>128</v>
      </c>
      <c r="K722" s="49" t="s">
        <v>2076</v>
      </c>
      <c r="L722" s="4">
        <v>2133.1999999999998</v>
      </c>
      <c r="M722" s="4">
        <v>42664</v>
      </c>
      <c r="N722" s="5">
        <v>2283.5906</v>
      </c>
      <c r="O722" s="5">
        <v>45671.811999999998</v>
      </c>
      <c r="P722" s="6">
        <v>20563.5</v>
      </c>
      <c r="Q722" s="7">
        <v>20563.5</v>
      </c>
      <c r="R722" s="5">
        <f t="shared" si="86"/>
        <v>11423.5453</v>
      </c>
      <c r="S722" s="8">
        <f t="shared" si="87"/>
        <v>33117.656000000003</v>
      </c>
      <c r="T722" s="38"/>
    </row>
    <row r="723" spans="1:20" s="12" customFormat="1" ht="22.5" x14ac:dyDescent="0.2">
      <c r="A723" s="49" t="s">
        <v>16</v>
      </c>
      <c r="B723" s="50" t="s">
        <v>2598</v>
      </c>
      <c r="C723" s="51" t="s">
        <v>267</v>
      </c>
      <c r="D723" s="51">
        <v>1</v>
      </c>
      <c r="E723" s="52" t="s">
        <v>2599</v>
      </c>
      <c r="F723" s="53" t="s">
        <v>2600</v>
      </c>
      <c r="G723" s="53" t="s">
        <v>30</v>
      </c>
      <c r="H723" s="54" t="s">
        <v>2242</v>
      </c>
      <c r="I723" s="49" t="s">
        <v>189</v>
      </c>
      <c r="J723" s="49" t="s">
        <v>128</v>
      </c>
      <c r="K723" s="49" t="s">
        <v>1509</v>
      </c>
      <c r="L723" s="4">
        <v>10245</v>
      </c>
      <c r="M723" s="4">
        <v>10245</v>
      </c>
      <c r="N723" s="5">
        <v>10967.272499999999</v>
      </c>
      <c r="O723" s="5">
        <v>10967.272499999999</v>
      </c>
      <c r="P723" s="6">
        <v>20563.5</v>
      </c>
      <c r="Q723" s="7">
        <v>20563.5</v>
      </c>
      <c r="R723" s="5">
        <f t="shared" si="86"/>
        <v>15765.38625</v>
      </c>
      <c r="S723" s="8">
        <f t="shared" si="87"/>
        <v>15765.38625</v>
      </c>
      <c r="T723" s="38"/>
    </row>
    <row r="724" spans="1:20" s="12" customFormat="1" ht="33.75" x14ac:dyDescent="0.2">
      <c r="A724" s="49" t="s">
        <v>16</v>
      </c>
      <c r="B724" s="50" t="s">
        <v>2601</v>
      </c>
      <c r="C724" s="51" t="s">
        <v>267</v>
      </c>
      <c r="D724" s="51">
        <v>1</v>
      </c>
      <c r="E724" s="52" t="e">
        <v>#N/A</v>
      </c>
      <c r="F724" s="52" t="e">
        <v>#N/A</v>
      </c>
      <c r="G724" s="53" t="e">
        <v>#N/A</v>
      </c>
      <c r="H724" s="54" t="s">
        <v>1593</v>
      </c>
      <c r="I724" s="49" t="s">
        <v>25</v>
      </c>
      <c r="J724" s="49" t="s">
        <v>22</v>
      </c>
      <c r="K724" s="49" t="s">
        <v>2602</v>
      </c>
      <c r="L724" s="4">
        <v>24375</v>
      </c>
      <c r="M724" s="4">
        <v>24375</v>
      </c>
      <c r="N724" s="5">
        <v>26093.4375</v>
      </c>
      <c r="O724" s="5">
        <v>26093.4375</v>
      </c>
      <c r="P724" s="6"/>
      <c r="Q724" s="7" t="s">
        <v>37</v>
      </c>
      <c r="R724" s="5">
        <v>26093.4375</v>
      </c>
      <c r="S724" s="5">
        <v>26093.4375</v>
      </c>
      <c r="T724" s="38"/>
    </row>
    <row r="725" spans="1:20" s="12" customFormat="1" ht="33.75" x14ac:dyDescent="0.2">
      <c r="A725" s="49" t="s">
        <v>16</v>
      </c>
      <c r="B725" s="50" t="s">
        <v>2603</v>
      </c>
      <c r="C725" s="51" t="s">
        <v>180</v>
      </c>
      <c r="D725" s="51">
        <v>20</v>
      </c>
      <c r="E725" s="52" t="e">
        <v>#N/A</v>
      </c>
      <c r="F725" s="52" t="e">
        <v>#N/A</v>
      </c>
      <c r="G725" s="53" t="e">
        <v>#N/A</v>
      </c>
      <c r="H725" s="54" t="s">
        <v>1593</v>
      </c>
      <c r="I725" s="49" t="s">
        <v>165</v>
      </c>
      <c r="J725" s="49" t="s">
        <v>22</v>
      </c>
      <c r="K725" s="49" t="s">
        <v>2602</v>
      </c>
      <c r="L725" s="4">
        <v>1675</v>
      </c>
      <c r="M725" s="4">
        <v>33500</v>
      </c>
      <c r="N725" s="5">
        <v>1793.0875000000001</v>
      </c>
      <c r="O725" s="5">
        <v>35861.75</v>
      </c>
      <c r="P725" s="6"/>
      <c r="Q725" s="7" t="s">
        <v>37</v>
      </c>
      <c r="R725" s="5">
        <v>1793.0875000000001</v>
      </c>
      <c r="S725" s="5">
        <v>35861.75</v>
      </c>
      <c r="T725" s="38"/>
    </row>
    <row r="726" spans="1:20" s="12" customFormat="1" ht="22.5" x14ac:dyDescent="0.2">
      <c r="A726" s="49" t="s">
        <v>16</v>
      </c>
      <c r="B726" s="50" t="s">
        <v>2604</v>
      </c>
      <c r="C726" s="51" t="s">
        <v>2605</v>
      </c>
      <c r="D726" s="51">
        <v>1</v>
      </c>
      <c r="E726" s="52" t="e">
        <v>#N/A</v>
      </c>
      <c r="F726" s="52" t="e">
        <v>#N/A</v>
      </c>
      <c r="G726" s="53" t="e">
        <v>#N/A</v>
      </c>
      <c r="H726" s="54" t="s">
        <v>1593</v>
      </c>
      <c r="I726" s="49" t="s">
        <v>2606</v>
      </c>
      <c r="J726" s="49" t="s">
        <v>128</v>
      </c>
      <c r="K726" s="49" t="s">
        <v>357</v>
      </c>
      <c r="L726" s="4">
        <v>10000</v>
      </c>
      <c r="M726" s="4">
        <v>10000</v>
      </c>
      <c r="N726" s="5">
        <v>10705</v>
      </c>
      <c r="O726" s="5">
        <v>10705</v>
      </c>
      <c r="P726" s="6">
        <v>8664.57</v>
      </c>
      <c r="Q726" s="7">
        <v>8664.57</v>
      </c>
      <c r="R726" s="5">
        <f>(N726+P726)/2</f>
        <v>9684.7849999999999</v>
      </c>
      <c r="S726" s="8">
        <f>(O726+Q726)/2</f>
        <v>9684.7849999999999</v>
      </c>
      <c r="T726" s="38"/>
    </row>
    <row r="727" spans="1:20" s="12" customFormat="1" ht="22.5" x14ac:dyDescent="0.2">
      <c r="A727" s="49" t="s">
        <v>16</v>
      </c>
      <c r="B727" s="50" t="s">
        <v>2607</v>
      </c>
      <c r="C727" s="51" t="s">
        <v>267</v>
      </c>
      <c r="D727" s="51">
        <v>1</v>
      </c>
      <c r="E727" s="52" t="s">
        <v>2608</v>
      </c>
      <c r="F727" s="53" t="s">
        <v>2609</v>
      </c>
      <c r="G727" s="53" t="s">
        <v>30</v>
      </c>
      <c r="H727" s="54" t="s">
        <v>2610</v>
      </c>
      <c r="I727" s="49" t="s">
        <v>25</v>
      </c>
      <c r="J727" s="49" t="s">
        <v>128</v>
      </c>
      <c r="K727" s="49" t="s">
        <v>122</v>
      </c>
      <c r="L727" s="4">
        <v>30172</v>
      </c>
      <c r="M727" s="4">
        <v>30172</v>
      </c>
      <c r="N727" s="5">
        <v>32299.126</v>
      </c>
      <c r="O727" s="5">
        <v>32299.126</v>
      </c>
      <c r="P727" s="6">
        <v>39592.5</v>
      </c>
      <c r="Q727" s="7">
        <v>39592.5</v>
      </c>
      <c r="R727" s="5">
        <f>(N727+P727)/2</f>
        <v>35945.813000000002</v>
      </c>
      <c r="S727" s="8">
        <f>(O727+Q727)/2</f>
        <v>35945.813000000002</v>
      </c>
      <c r="T727" s="38"/>
    </row>
    <row r="728" spans="1:20" s="12" customFormat="1" ht="22.5" x14ac:dyDescent="0.2">
      <c r="A728" s="49" t="s">
        <v>178</v>
      </c>
      <c r="B728" s="50" t="s">
        <v>2611</v>
      </c>
      <c r="C728" s="51" t="s">
        <v>180</v>
      </c>
      <c r="D728" s="51">
        <v>30</v>
      </c>
      <c r="E728" s="52" t="s">
        <v>2612</v>
      </c>
      <c r="F728" s="53" t="s">
        <v>2613</v>
      </c>
      <c r="G728" s="53" t="s">
        <v>77</v>
      </c>
      <c r="H728" s="54" t="s">
        <v>2614</v>
      </c>
      <c r="I728" s="49" t="s">
        <v>41</v>
      </c>
      <c r="J728" s="49" t="s">
        <v>33</v>
      </c>
      <c r="K728" s="49" t="s">
        <v>389</v>
      </c>
      <c r="L728" s="4">
        <v>696.66666666666663</v>
      </c>
      <c r="M728" s="4">
        <v>20900</v>
      </c>
      <c r="N728" s="5">
        <v>1515</v>
      </c>
      <c r="O728" s="5">
        <v>45450</v>
      </c>
      <c r="P728" s="27">
        <v>1636.9</v>
      </c>
      <c r="Q728" s="28">
        <v>49107</v>
      </c>
      <c r="R728" s="5">
        <v>1515</v>
      </c>
      <c r="S728" s="5">
        <v>45450</v>
      </c>
      <c r="T728" s="38"/>
    </row>
    <row r="729" spans="1:20" s="12" customFormat="1" ht="22.5" x14ac:dyDescent="0.2">
      <c r="A729" s="49" t="s">
        <v>178</v>
      </c>
      <c r="B729" s="55" t="s">
        <v>2615</v>
      </c>
      <c r="C729" s="51" t="s">
        <v>180</v>
      </c>
      <c r="D729" s="51">
        <v>30</v>
      </c>
      <c r="E729" s="52" t="s">
        <v>2616</v>
      </c>
      <c r="F729" s="53" t="s">
        <v>2617</v>
      </c>
      <c r="G729" s="53" t="s">
        <v>77</v>
      </c>
      <c r="H729" s="54" t="s">
        <v>2614</v>
      </c>
      <c r="I729" s="49" t="s">
        <v>41</v>
      </c>
      <c r="J729" s="49" t="s">
        <v>33</v>
      </c>
      <c r="K729" s="49" t="s">
        <v>389</v>
      </c>
      <c r="L729" s="4">
        <v>364.96666666666664</v>
      </c>
      <c r="M729" s="4">
        <v>10949</v>
      </c>
      <c r="N729" s="5">
        <v>379</v>
      </c>
      <c r="O729" s="5">
        <v>11359</v>
      </c>
      <c r="P729" s="27">
        <v>360.13333333333333</v>
      </c>
      <c r="Q729" s="28">
        <v>10804</v>
      </c>
      <c r="R729" s="5">
        <v>379</v>
      </c>
      <c r="S729" s="5">
        <v>11359</v>
      </c>
      <c r="T729" s="38"/>
    </row>
    <row r="730" spans="1:20" s="12" customFormat="1" ht="22.5" x14ac:dyDescent="0.2">
      <c r="A730" s="49" t="s">
        <v>178</v>
      </c>
      <c r="B730" s="50" t="s">
        <v>2618</v>
      </c>
      <c r="C730" s="51" t="s">
        <v>180</v>
      </c>
      <c r="D730" s="51">
        <v>30</v>
      </c>
      <c r="E730" s="52" t="s">
        <v>2619</v>
      </c>
      <c r="F730" s="53" t="s">
        <v>2620</v>
      </c>
      <c r="G730" s="53" t="e">
        <v>#N/A</v>
      </c>
      <c r="H730" s="54" t="s">
        <v>2614</v>
      </c>
      <c r="I730" s="49" t="s">
        <v>41</v>
      </c>
      <c r="J730" s="49" t="s">
        <v>33</v>
      </c>
      <c r="K730" s="49" t="s">
        <v>389</v>
      </c>
      <c r="L730" s="4">
        <v>500</v>
      </c>
      <c r="M730" s="4">
        <v>15000</v>
      </c>
      <c r="N730" s="5">
        <v>757</v>
      </c>
      <c r="O730" s="5">
        <v>22719</v>
      </c>
      <c r="P730" s="27">
        <v>720.23333333333335</v>
      </c>
      <c r="Q730" s="28">
        <v>21607</v>
      </c>
      <c r="R730" s="5">
        <v>757</v>
      </c>
      <c r="S730" s="5">
        <v>22719</v>
      </c>
      <c r="T730" s="38"/>
    </row>
    <row r="731" spans="1:20" s="12" customFormat="1" ht="22.5" x14ac:dyDescent="0.2">
      <c r="A731" s="49" t="s">
        <v>178</v>
      </c>
      <c r="B731" s="50" t="s">
        <v>2621</v>
      </c>
      <c r="C731" s="51" t="s">
        <v>180</v>
      </c>
      <c r="D731" s="51">
        <v>30</v>
      </c>
      <c r="E731" s="52" t="s">
        <v>2622</v>
      </c>
      <c r="F731" s="53" t="s">
        <v>2623</v>
      </c>
      <c r="G731" s="53" t="s">
        <v>30</v>
      </c>
      <c r="H731" s="54" t="s">
        <v>2614</v>
      </c>
      <c r="I731" s="49" t="s">
        <v>1429</v>
      </c>
      <c r="J731" s="49" t="s">
        <v>22</v>
      </c>
      <c r="K731" s="49" t="s">
        <v>389</v>
      </c>
      <c r="L731" s="4">
        <v>2425</v>
      </c>
      <c r="M731" s="4">
        <v>72750</v>
      </c>
      <c r="N731" s="5">
        <v>3030</v>
      </c>
      <c r="O731" s="5">
        <v>90900</v>
      </c>
      <c r="P731" s="27">
        <v>3272.5666666666666</v>
      </c>
      <c r="Q731" s="28">
        <v>98177</v>
      </c>
      <c r="R731" s="5">
        <v>3030</v>
      </c>
      <c r="S731" s="5">
        <v>90900</v>
      </c>
      <c r="T731" s="38"/>
    </row>
    <row r="732" spans="1:20" s="12" customFormat="1" ht="45" x14ac:dyDescent="0.2">
      <c r="A732" s="49" t="s">
        <v>16</v>
      </c>
      <c r="B732" s="50" t="s">
        <v>2624</v>
      </c>
      <c r="C732" s="51" t="s">
        <v>70</v>
      </c>
      <c r="D732" s="51">
        <v>1</v>
      </c>
      <c r="E732" s="52" t="s">
        <v>2625</v>
      </c>
      <c r="F732" s="53" t="s">
        <v>2626</v>
      </c>
      <c r="G732" s="53" t="s">
        <v>30</v>
      </c>
      <c r="H732" s="54" t="s">
        <v>2160</v>
      </c>
      <c r="I732" s="49" t="s">
        <v>101</v>
      </c>
      <c r="J732" s="49" t="s">
        <v>26</v>
      </c>
      <c r="K732" s="49" t="s">
        <v>1480</v>
      </c>
      <c r="L732" s="4">
        <v>25281</v>
      </c>
      <c r="M732" s="4">
        <v>25281</v>
      </c>
      <c r="N732" s="5">
        <v>27063.3105</v>
      </c>
      <c r="O732" s="5">
        <v>27063.3105</v>
      </c>
      <c r="P732" s="6">
        <v>27217.96</v>
      </c>
      <c r="Q732" s="7">
        <v>27217.96</v>
      </c>
      <c r="R732" s="5">
        <f t="shared" ref="R732:S736" si="88">(N732+P732)/2</f>
        <v>27140.635249999999</v>
      </c>
      <c r="S732" s="8">
        <f t="shared" si="88"/>
        <v>27140.635249999999</v>
      </c>
      <c r="T732" s="38"/>
    </row>
    <row r="733" spans="1:20" s="12" customFormat="1" ht="45" x14ac:dyDescent="0.2">
      <c r="A733" s="49" t="s">
        <v>16</v>
      </c>
      <c r="B733" s="50" t="s">
        <v>2627</v>
      </c>
      <c r="C733" s="51" t="s">
        <v>2628</v>
      </c>
      <c r="D733" s="51">
        <v>1</v>
      </c>
      <c r="E733" s="52" t="s">
        <v>2629</v>
      </c>
      <c r="F733" s="53" t="s">
        <v>2630</v>
      </c>
      <c r="G733" s="53" t="s">
        <v>30</v>
      </c>
      <c r="H733" s="54" t="s">
        <v>2160</v>
      </c>
      <c r="I733" s="49" t="s">
        <v>21</v>
      </c>
      <c r="J733" s="49" t="s">
        <v>26</v>
      </c>
      <c r="K733" s="49" t="s">
        <v>1480</v>
      </c>
      <c r="L733" s="4">
        <v>31274</v>
      </c>
      <c r="M733" s="4">
        <v>31274</v>
      </c>
      <c r="N733" s="5">
        <v>33478.817000000003</v>
      </c>
      <c r="O733" s="5">
        <v>33478.817000000003</v>
      </c>
      <c r="P733" s="6">
        <v>34712.660000000003</v>
      </c>
      <c r="Q733" s="7">
        <v>34712.660000000003</v>
      </c>
      <c r="R733" s="5">
        <f t="shared" si="88"/>
        <v>34095.738500000007</v>
      </c>
      <c r="S733" s="8">
        <f t="shared" si="88"/>
        <v>34095.738500000007</v>
      </c>
      <c r="T733" s="38"/>
    </row>
    <row r="734" spans="1:20" s="12" customFormat="1" ht="22.5" x14ac:dyDescent="0.2">
      <c r="A734" s="49" t="s">
        <v>16</v>
      </c>
      <c r="B734" s="50" t="s">
        <v>2631</v>
      </c>
      <c r="C734" s="51" t="s">
        <v>180</v>
      </c>
      <c r="D734" s="51">
        <v>28</v>
      </c>
      <c r="E734" s="52" t="s">
        <v>2632</v>
      </c>
      <c r="F734" s="53" t="s">
        <v>2633</v>
      </c>
      <c r="G734" s="53" t="e">
        <v>#N/A</v>
      </c>
      <c r="H734" s="54" t="s">
        <v>2634</v>
      </c>
      <c r="I734" s="49" t="s">
        <v>115</v>
      </c>
      <c r="J734" s="49" t="s">
        <v>33</v>
      </c>
      <c r="K734" s="49" t="s">
        <v>1347</v>
      </c>
      <c r="L734" s="4">
        <v>4509.75</v>
      </c>
      <c r="M734" s="4">
        <v>126273</v>
      </c>
      <c r="N734" s="5">
        <v>4827.6873749999995</v>
      </c>
      <c r="O734" s="5">
        <v>135175.24650000001</v>
      </c>
      <c r="P734" s="6">
        <v>4774.4732142857147</v>
      </c>
      <c r="Q734" s="7">
        <v>133685.25</v>
      </c>
      <c r="R734" s="5">
        <f t="shared" si="88"/>
        <v>4801.0802946428576</v>
      </c>
      <c r="S734" s="8">
        <f t="shared" si="88"/>
        <v>134430.24825</v>
      </c>
      <c r="T734" s="38"/>
    </row>
    <row r="735" spans="1:20" s="12" customFormat="1" ht="22.5" x14ac:dyDescent="0.2">
      <c r="A735" s="49" t="s">
        <v>16</v>
      </c>
      <c r="B735" s="50" t="s">
        <v>2635</v>
      </c>
      <c r="C735" s="51" t="s">
        <v>180</v>
      </c>
      <c r="D735" s="51">
        <v>14</v>
      </c>
      <c r="E735" s="52" t="s">
        <v>2636</v>
      </c>
      <c r="F735" s="53" t="s">
        <v>2637</v>
      </c>
      <c r="G735" s="53" t="s">
        <v>77</v>
      </c>
      <c r="H735" s="54" t="s">
        <v>2634</v>
      </c>
      <c r="I735" s="49" t="s">
        <v>115</v>
      </c>
      <c r="J735" s="49" t="s">
        <v>33</v>
      </c>
      <c r="K735" s="49" t="s">
        <v>47</v>
      </c>
      <c r="L735" s="4">
        <v>270</v>
      </c>
      <c r="M735" s="4">
        <v>3780</v>
      </c>
      <c r="N735" s="5">
        <v>289.03499999999997</v>
      </c>
      <c r="O735" s="5">
        <v>4046.49</v>
      </c>
      <c r="P735" s="6">
        <v>558.28571428571433</v>
      </c>
      <c r="Q735" s="7">
        <v>3908</v>
      </c>
      <c r="R735" s="5">
        <f t="shared" si="88"/>
        <v>423.66035714285715</v>
      </c>
      <c r="S735" s="8">
        <f t="shared" si="88"/>
        <v>3977.2449999999999</v>
      </c>
      <c r="T735" s="38"/>
    </row>
    <row r="736" spans="1:20" s="12" customFormat="1" ht="22.5" x14ac:dyDescent="0.2">
      <c r="A736" s="49" t="s">
        <v>16</v>
      </c>
      <c r="B736" s="50" t="s">
        <v>2638</v>
      </c>
      <c r="C736" s="51" t="s">
        <v>180</v>
      </c>
      <c r="D736" s="51">
        <v>7</v>
      </c>
      <c r="E736" s="52" t="s">
        <v>2639</v>
      </c>
      <c r="F736" s="53" t="s">
        <v>2640</v>
      </c>
      <c r="G736" s="53" t="s">
        <v>77</v>
      </c>
      <c r="H736" s="54" t="s">
        <v>2634</v>
      </c>
      <c r="I736" s="49" t="s">
        <v>115</v>
      </c>
      <c r="J736" s="49" t="s">
        <v>33</v>
      </c>
      <c r="K736" s="49" t="s">
        <v>59</v>
      </c>
      <c r="L736" s="4">
        <v>693.85714285714289</v>
      </c>
      <c r="M736" s="4">
        <v>4857</v>
      </c>
      <c r="N736" s="5">
        <v>742.77407142857146</v>
      </c>
      <c r="O736" s="5">
        <v>5199.4184999999998</v>
      </c>
      <c r="P736" s="6">
        <v>679.71428571428567</v>
      </c>
      <c r="Q736" s="7">
        <v>4758</v>
      </c>
      <c r="R736" s="5">
        <f t="shared" si="88"/>
        <v>711.24417857142862</v>
      </c>
      <c r="S736" s="8">
        <f t="shared" si="88"/>
        <v>4978.7092499999999</v>
      </c>
      <c r="T736" s="38"/>
    </row>
    <row r="737" spans="1:20" s="12" customFormat="1" ht="22.5" x14ac:dyDescent="0.2">
      <c r="A737" s="49" t="s">
        <v>178</v>
      </c>
      <c r="B737" s="50" t="s">
        <v>2641</v>
      </c>
      <c r="C737" s="51" t="s">
        <v>2122</v>
      </c>
      <c r="D737" s="51">
        <v>1</v>
      </c>
      <c r="E737" s="52" t="s">
        <v>2642</v>
      </c>
      <c r="F737" s="53" t="s">
        <v>2643</v>
      </c>
      <c r="G737" s="53" t="s">
        <v>30</v>
      </c>
      <c r="H737" s="54" t="s">
        <v>2644</v>
      </c>
      <c r="I737" s="49" t="s">
        <v>2122</v>
      </c>
      <c r="J737" s="49" t="s">
        <v>407</v>
      </c>
      <c r="K737" s="49" t="s">
        <v>299</v>
      </c>
      <c r="L737" s="4">
        <v>101000</v>
      </c>
      <c r="M737" s="4">
        <v>101000</v>
      </c>
      <c r="N737" s="5">
        <v>110173</v>
      </c>
      <c r="O737" s="5">
        <v>110173</v>
      </c>
      <c r="P737" s="27">
        <v>94566</v>
      </c>
      <c r="Q737" s="28">
        <v>94566</v>
      </c>
      <c r="R737" s="5">
        <v>110173</v>
      </c>
      <c r="S737" s="5">
        <v>110173</v>
      </c>
      <c r="T737" s="38"/>
    </row>
    <row r="738" spans="1:20" s="12" customFormat="1" ht="22.5" x14ac:dyDescent="0.2">
      <c r="A738" s="49" t="s">
        <v>178</v>
      </c>
      <c r="B738" s="50" t="s">
        <v>2645</v>
      </c>
      <c r="C738" s="51" t="s">
        <v>2122</v>
      </c>
      <c r="D738" s="51">
        <v>1</v>
      </c>
      <c r="E738" s="52" t="s">
        <v>2646</v>
      </c>
      <c r="F738" s="53" t="s">
        <v>2647</v>
      </c>
      <c r="G738" s="53" t="s">
        <v>30</v>
      </c>
      <c r="H738" s="54" t="s">
        <v>2644</v>
      </c>
      <c r="I738" s="49" t="s">
        <v>2122</v>
      </c>
      <c r="J738" s="49" t="s">
        <v>407</v>
      </c>
      <c r="K738" s="49" t="s">
        <v>299</v>
      </c>
      <c r="L738" s="4">
        <v>31319</v>
      </c>
      <c r="M738" s="4">
        <v>31319</v>
      </c>
      <c r="N738" s="5">
        <v>33052</v>
      </c>
      <c r="O738" s="5">
        <v>33052</v>
      </c>
      <c r="P738" s="27">
        <v>28369</v>
      </c>
      <c r="Q738" s="28">
        <v>28369</v>
      </c>
      <c r="R738" s="5">
        <v>33052</v>
      </c>
      <c r="S738" s="5">
        <v>33052</v>
      </c>
      <c r="T738" s="38"/>
    </row>
    <row r="739" spans="1:20" s="12" customFormat="1" ht="33.75" x14ac:dyDescent="0.2">
      <c r="A739" s="49" t="s">
        <v>178</v>
      </c>
      <c r="B739" s="50" t="s">
        <v>2648</v>
      </c>
      <c r="C739" s="51" t="s">
        <v>2122</v>
      </c>
      <c r="D739" s="51">
        <v>1</v>
      </c>
      <c r="E739" s="52" t="s">
        <v>2649</v>
      </c>
      <c r="F739" s="53" t="s">
        <v>2647</v>
      </c>
      <c r="G739" s="53" t="s">
        <v>30</v>
      </c>
      <c r="H739" s="54" t="s">
        <v>2644</v>
      </c>
      <c r="I739" s="49" t="s">
        <v>165</v>
      </c>
      <c r="J739" s="49" t="s">
        <v>407</v>
      </c>
      <c r="K739" s="49" t="s">
        <v>299</v>
      </c>
      <c r="L739" s="4">
        <v>31319</v>
      </c>
      <c r="M739" s="4">
        <v>31319</v>
      </c>
      <c r="N739" s="5">
        <v>33052</v>
      </c>
      <c r="O739" s="5">
        <v>33052</v>
      </c>
      <c r="P739" s="27">
        <v>28369</v>
      </c>
      <c r="Q739" s="28">
        <v>28369</v>
      </c>
      <c r="R739" s="5">
        <v>33052</v>
      </c>
      <c r="S739" s="5">
        <v>33052</v>
      </c>
      <c r="T739" s="38"/>
    </row>
    <row r="740" spans="1:20" s="12" customFormat="1" ht="22.5" x14ac:dyDescent="0.2">
      <c r="A740" s="49" t="s">
        <v>16</v>
      </c>
      <c r="B740" s="50" t="s">
        <v>2650</v>
      </c>
      <c r="C740" s="51" t="s">
        <v>180</v>
      </c>
      <c r="D740" s="51">
        <v>20</v>
      </c>
      <c r="E740" s="52" t="s">
        <v>2651</v>
      </c>
      <c r="F740" s="53" t="s">
        <v>2652</v>
      </c>
      <c r="G740" s="53" t="s">
        <v>30</v>
      </c>
      <c r="H740" s="54" t="s">
        <v>2171</v>
      </c>
      <c r="I740" s="49" t="s">
        <v>56</v>
      </c>
      <c r="J740" s="49" t="s">
        <v>33</v>
      </c>
      <c r="K740" s="49" t="s">
        <v>299</v>
      </c>
      <c r="L740" s="4">
        <v>1415</v>
      </c>
      <c r="M740" s="4">
        <v>28300</v>
      </c>
      <c r="N740" s="5">
        <v>1514.7574999999999</v>
      </c>
      <c r="O740" s="5">
        <v>30295.15</v>
      </c>
      <c r="P740" s="6">
        <v>1636.2</v>
      </c>
      <c r="Q740" s="7">
        <v>32724</v>
      </c>
      <c r="R740" s="5">
        <f>(N740+P740)/2</f>
        <v>1575.47875</v>
      </c>
      <c r="S740" s="8">
        <f>(O740+Q740)/2</f>
        <v>31509.575000000001</v>
      </c>
      <c r="T740" s="38"/>
    </row>
    <row r="741" spans="1:20" s="12" customFormat="1" ht="33.75" x14ac:dyDescent="0.2">
      <c r="A741" s="49" t="s">
        <v>16</v>
      </c>
      <c r="B741" s="50" t="s">
        <v>2653</v>
      </c>
      <c r="C741" s="51" t="s">
        <v>267</v>
      </c>
      <c r="D741" s="51">
        <v>1</v>
      </c>
      <c r="E741" s="52" t="s">
        <v>2654</v>
      </c>
      <c r="F741" s="53" t="s">
        <v>2655</v>
      </c>
      <c r="G741" s="53" t="s">
        <v>30</v>
      </c>
      <c r="H741" s="54" t="s">
        <v>2656</v>
      </c>
      <c r="I741" s="49" t="s">
        <v>189</v>
      </c>
      <c r="J741" s="49" t="s">
        <v>128</v>
      </c>
      <c r="K741" s="49" t="s">
        <v>271</v>
      </c>
      <c r="L741" s="4">
        <v>97826</v>
      </c>
      <c r="M741" s="4">
        <v>97826</v>
      </c>
      <c r="N741" s="5">
        <v>104722.73299999999</v>
      </c>
      <c r="O741" s="5">
        <v>104722.73299999999</v>
      </c>
      <c r="P741" s="6">
        <v>119245.5</v>
      </c>
      <c r="Q741" s="7">
        <v>119245.5</v>
      </c>
      <c r="R741" s="5">
        <f>(N741+P741)/2</f>
        <v>111984.1165</v>
      </c>
      <c r="S741" s="8">
        <f>(O741+Q741)/2</f>
        <v>111984.1165</v>
      </c>
      <c r="T741" s="38"/>
    </row>
    <row r="742" spans="1:20" s="12" customFormat="1" ht="22.5" x14ac:dyDescent="0.2">
      <c r="A742" s="49" t="s">
        <v>178</v>
      </c>
      <c r="B742" s="50" t="s">
        <v>2657</v>
      </c>
      <c r="C742" s="51" t="s">
        <v>267</v>
      </c>
      <c r="D742" s="51">
        <v>1</v>
      </c>
      <c r="E742" s="52" t="s">
        <v>2658</v>
      </c>
      <c r="F742" s="53" t="s">
        <v>2659</v>
      </c>
      <c r="G742" s="53" t="s">
        <v>30</v>
      </c>
      <c r="H742" s="54" t="s">
        <v>2181</v>
      </c>
      <c r="I742" s="49" t="s">
        <v>189</v>
      </c>
      <c r="J742" s="49" t="s">
        <v>128</v>
      </c>
      <c r="K742" s="49" t="s">
        <v>184</v>
      </c>
      <c r="L742" s="4">
        <v>20833</v>
      </c>
      <c r="M742" s="4">
        <v>20833</v>
      </c>
      <c r="N742" s="5">
        <v>35644</v>
      </c>
      <c r="O742" s="5">
        <v>35644</v>
      </c>
      <c r="P742" s="27">
        <v>30736</v>
      </c>
      <c r="Q742" s="28">
        <v>30736</v>
      </c>
      <c r="R742" s="5">
        <v>35644</v>
      </c>
      <c r="S742" s="5">
        <v>35644</v>
      </c>
      <c r="T742" s="38"/>
    </row>
    <row r="743" spans="1:20" s="12" customFormat="1" ht="22.5" x14ac:dyDescent="0.2">
      <c r="A743" s="49" t="s">
        <v>16</v>
      </c>
      <c r="B743" s="50" t="s">
        <v>2660</v>
      </c>
      <c r="C743" s="51" t="s">
        <v>180</v>
      </c>
      <c r="D743" s="51">
        <v>30</v>
      </c>
      <c r="E743" s="52" t="s">
        <v>2661</v>
      </c>
      <c r="F743" s="53" t="s">
        <v>2662</v>
      </c>
      <c r="G743" s="53" t="s">
        <v>30</v>
      </c>
      <c r="H743" s="54" t="s">
        <v>2663</v>
      </c>
      <c r="I743" s="49" t="s">
        <v>41</v>
      </c>
      <c r="J743" s="49" t="s">
        <v>33</v>
      </c>
      <c r="K743" s="49" t="s">
        <v>1529</v>
      </c>
      <c r="L743" s="4">
        <v>1361.9666666666667</v>
      </c>
      <c r="M743" s="4">
        <v>40859</v>
      </c>
      <c r="N743" s="5">
        <v>1457.9853166666667</v>
      </c>
      <c r="O743" s="5">
        <v>43739.559500000003</v>
      </c>
      <c r="P743" s="6">
        <v>1461.35</v>
      </c>
      <c r="Q743" s="7">
        <v>43840.5</v>
      </c>
      <c r="R743" s="5">
        <f t="shared" ref="R743:R759" si="89">(N743+P743)/2</f>
        <v>1459.6676583333333</v>
      </c>
      <c r="S743" s="8">
        <f t="shared" ref="S743:S759" si="90">(O743+Q743)/2</f>
        <v>43790.029750000002</v>
      </c>
      <c r="T743" s="38"/>
    </row>
    <row r="744" spans="1:20" s="12" customFormat="1" ht="45" x14ac:dyDescent="0.2">
      <c r="A744" s="49" t="s">
        <v>16</v>
      </c>
      <c r="B744" s="50" t="s">
        <v>2664</v>
      </c>
      <c r="C744" s="51" t="s">
        <v>18</v>
      </c>
      <c r="D744" s="51">
        <v>1</v>
      </c>
      <c r="E744" s="52" t="s">
        <v>2665</v>
      </c>
      <c r="F744" s="53" t="s">
        <v>2666</v>
      </c>
      <c r="G744" s="53" t="s">
        <v>30</v>
      </c>
      <c r="H744" s="54" t="s">
        <v>1284</v>
      </c>
      <c r="I744" s="49" t="s">
        <v>1285</v>
      </c>
      <c r="J744" s="49" t="s">
        <v>26</v>
      </c>
      <c r="K744" s="49" t="s">
        <v>2667</v>
      </c>
      <c r="L744" s="4">
        <v>72946</v>
      </c>
      <c r="M744" s="4">
        <v>72946</v>
      </c>
      <c r="N744" s="5">
        <v>78088.692999999999</v>
      </c>
      <c r="O744" s="5">
        <v>78088.692999999999</v>
      </c>
      <c r="P744" s="6">
        <v>74761.52</v>
      </c>
      <c r="Q744" s="7">
        <v>74761.52</v>
      </c>
      <c r="R744" s="5">
        <f t="shared" si="89"/>
        <v>76425.106499999994</v>
      </c>
      <c r="S744" s="8">
        <f t="shared" si="90"/>
        <v>76425.106499999994</v>
      </c>
      <c r="T744" s="38"/>
    </row>
    <row r="745" spans="1:20" s="12" customFormat="1" ht="45" x14ac:dyDescent="0.2">
      <c r="A745" s="49" t="s">
        <v>16</v>
      </c>
      <c r="B745" s="50" t="s">
        <v>2668</v>
      </c>
      <c r="C745" s="51" t="s">
        <v>180</v>
      </c>
      <c r="D745" s="51">
        <v>20</v>
      </c>
      <c r="E745" s="52" t="s">
        <v>2669</v>
      </c>
      <c r="F745" s="53" t="s">
        <v>2670</v>
      </c>
      <c r="G745" s="53" t="s">
        <v>30</v>
      </c>
      <c r="H745" s="54" t="s">
        <v>1112</v>
      </c>
      <c r="I745" s="49" t="s">
        <v>41</v>
      </c>
      <c r="J745" s="49" t="s">
        <v>33</v>
      </c>
      <c r="K745" s="49" t="s">
        <v>2671</v>
      </c>
      <c r="L745" s="4">
        <v>8301.85</v>
      </c>
      <c r="M745" s="4">
        <v>166037</v>
      </c>
      <c r="N745" s="5">
        <v>8887.1304249999994</v>
      </c>
      <c r="O745" s="5">
        <v>177742.6085</v>
      </c>
      <c r="P745" s="6">
        <v>9044.85</v>
      </c>
      <c r="Q745" s="7">
        <v>180897</v>
      </c>
      <c r="R745" s="5">
        <f t="shared" si="89"/>
        <v>8965.9902125000008</v>
      </c>
      <c r="S745" s="8">
        <f t="shared" si="90"/>
        <v>179319.80424999999</v>
      </c>
      <c r="T745" s="38"/>
    </row>
    <row r="746" spans="1:20" s="12" customFormat="1" ht="45" x14ac:dyDescent="0.2">
      <c r="A746" s="49" t="s">
        <v>16</v>
      </c>
      <c r="B746" s="50" t="s">
        <v>2672</v>
      </c>
      <c r="C746" s="51" t="s">
        <v>180</v>
      </c>
      <c r="D746" s="51">
        <v>20</v>
      </c>
      <c r="E746" s="52" t="s">
        <v>2673</v>
      </c>
      <c r="F746" s="53" t="s">
        <v>2674</v>
      </c>
      <c r="G746" s="53" t="e">
        <v>#N/A</v>
      </c>
      <c r="H746" s="54" t="s">
        <v>1112</v>
      </c>
      <c r="I746" s="49" t="s">
        <v>41</v>
      </c>
      <c r="J746" s="49" t="s">
        <v>33</v>
      </c>
      <c r="K746" s="49" t="s">
        <v>2671</v>
      </c>
      <c r="L746" s="4">
        <v>1875</v>
      </c>
      <c r="M746" s="4">
        <v>37500</v>
      </c>
      <c r="N746" s="5">
        <v>2007.1875</v>
      </c>
      <c r="O746" s="5">
        <v>40143.75</v>
      </c>
      <c r="P746" s="6">
        <v>2087.625</v>
      </c>
      <c r="Q746" s="7">
        <v>41752.5</v>
      </c>
      <c r="R746" s="5">
        <f t="shared" si="89"/>
        <v>2047.40625</v>
      </c>
      <c r="S746" s="8">
        <f t="shared" si="90"/>
        <v>40948.125</v>
      </c>
      <c r="T746" s="38"/>
    </row>
    <row r="747" spans="1:20" s="12" customFormat="1" ht="22.5" x14ac:dyDescent="0.2">
      <c r="A747" s="49" t="s">
        <v>16</v>
      </c>
      <c r="B747" s="50" t="s">
        <v>2675</v>
      </c>
      <c r="C747" s="51" t="s">
        <v>180</v>
      </c>
      <c r="D747" s="51">
        <v>30</v>
      </c>
      <c r="E747" s="52" t="s">
        <v>2676</v>
      </c>
      <c r="F747" s="53" t="s">
        <v>2677</v>
      </c>
      <c r="G747" s="53" t="s">
        <v>30</v>
      </c>
      <c r="H747" s="54" t="s">
        <v>2678</v>
      </c>
      <c r="I747" s="49" t="s">
        <v>750</v>
      </c>
      <c r="J747" s="49" t="s">
        <v>33</v>
      </c>
      <c r="K747" s="49" t="s">
        <v>799</v>
      </c>
      <c r="L747" s="4">
        <v>2241.2333333333331</v>
      </c>
      <c r="M747" s="4">
        <v>67237</v>
      </c>
      <c r="N747" s="5">
        <v>2399.2402833333331</v>
      </c>
      <c r="O747" s="5">
        <v>71977.208499999993</v>
      </c>
      <c r="P747" s="6">
        <v>2563.0500000000002</v>
      </c>
      <c r="Q747" s="7">
        <v>76891.5</v>
      </c>
      <c r="R747" s="5">
        <f t="shared" si="89"/>
        <v>2481.1451416666669</v>
      </c>
      <c r="S747" s="8">
        <f t="shared" si="90"/>
        <v>74434.354250000004</v>
      </c>
      <c r="T747" s="38"/>
    </row>
    <row r="748" spans="1:20" s="12" customFormat="1" ht="22.5" x14ac:dyDescent="0.2">
      <c r="A748" s="49" t="s">
        <v>16</v>
      </c>
      <c r="B748" s="50" t="s">
        <v>2679</v>
      </c>
      <c r="C748" s="51" t="s">
        <v>180</v>
      </c>
      <c r="D748" s="51">
        <v>60</v>
      </c>
      <c r="E748" s="52" t="s">
        <v>2680</v>
      </c>
      <c r="F748" s="53" t="s">
        <v>2677</v>
      </c>
      <c r="G748" s="53" t="s">
        <v>30</v>
      </c>
      <c r="H748" s="54" t="s">
        <v>2681</v>
      </c>
      <c r="I748" s="49" t="s">
        <v>41</v>
      </c>
      <c r="J748" s="49" t="s">
        <v>33</v>
      </c>
      <c r="K748" s="49" t="s">
        <v>799</v>
      </c>
      <c r="L748" s="4">
        <v>1680.9166666666667</v>
      </c>
      <c r="M748" s="4">
        <v>100855</v>
      </c>
      <c r="N748" s="5">
        <v>1799.4212916666668</v>
      </c>
      <c r="O748" s="5">
        <v>107965.2775</v>
      </c>
      <c r="P748" s="6">
        <v>1922.2874999999999</v>
      </c>
      <c r="Q748" s="7">
        <v>115337.25</v>
      </c>
      <c r="R748" s="5">
        <f t="shared" si="89"/>
        <v>1860.8543958333335</v>
      </c>
      <c r="S748" s="8">
        <f t="shared" si="90"/>
        <v>111651.26375</v>
      </c>
      <c r="T748" s="38"/>
    </row>
    <row r="749" spans="1:20" s="12" customFormat="1" ht="22.5" x14ac:dyDescent="0.2">
      <c r="A749" s="49" t="s">
        <v>16</v>
      </c>
      <c r="B749" s="50" t="s">
        <v>2682</v>
      </c>
      <c r="C749" s="51" t="s">
        <v>180</v>
      </c>
      <c r="D749" s="51">
        <v>10</v>
      </c>
      <c r="E749" s="52" t="s">
        <v>2683</v>
      </c>
      <c r="F749" s="53" t="s">
        <v>2684</v>
      </c>
      <c r="G749" s="53" t="s">
        <v>30</v>
      </c>
      <c r="H749" s="54" t="s">
        <v>397</v>
      </c>
      <c r="I749" s="49" t="s">
        <v>41</v>
      </c>
      <c r="J749" s="49" t="s">
        <v>33</v>
      </c>
      <c r="K749" s="49" t="s">
        <v>1529</v>
      </c>
      <c r="L749" s="4">
        <v>6742.9</v>
      </c>
      <c r="M749" s="4">
        <v>67429</v>
      </c>
      <c r="N749" s="5">
        <v>7218.2744499999999</v>
      </c>
      <c r="O749" s="5">
        <v>72182.744500000001</v>
      </c>
      <c r="P749" s="6">
        <v>5129.625</v>
      </c>
      <c r="Q749" s="7">
        <v>51296.25</v>
      </c>
      <c r="R749" s="5">
        <f t="shared" si="89"/>
        <v>6173.9497250000004</v>
      </c>
      <c r="S749" s="8">
        <f t="shared" si="90"/>
        <v>61739.49725</v>
      </c>
      <c r="T749" s="38"/>
    </row>
    <row r="750" spans="1:20" s="12" customFormat="1" ht="22.5" x14ac:dyDescent="0.2">
      <c r="A750" s="49" t="s">
        <v>16</v>
      </c>
      <c r="B750" s="50" t="s">
        <v>2685</v>
      </c>
      <c r="C750" s="51" t="s">
        <v>180</v>
      </c>
      <c r="D750" s="51">
        <v>10</v>
      </c>
      <c r="E750" s="52" t="s">
        <v>2686</v>
      </c>
      <c r="F750" s="53" t="s">
        <v>2687</v>
      </c>
      <c r="G750" s="53" t="s">
        <v>30</v>
      </c>
      <c r="H750" s="54" t="s">
        <v>397</v>
      </c>
      <c r="I750" s="49" t="s">
        <v>41</v>
      </c>
      <c r="J750" s="49" t="s">
        <v>33</v>
      </c>
      <c r="K750" s="49" t="s">
        <v>830</v>
      </c>
      <c r="L750" s="4">
        <v>1050</v>
      </c>
      <c r="M750" s="4">
        <v>10500</v>
      </c>
      <c r="N750" s="5">
        <v>1124.0250000000001</v>
      </c>
      <c r="O750" s="5">
        <v>11240.25</v>
      </c>
      <c r="P750" s="6">
        <v>1937.5</v>
      </c>
      <c r="Q750" s="7">
        <v>19375</v>
      </c>
      <c r="R750" s="5">
        <f t="shared" si="89"/>
        <v>1530.7625</v>
      </c>
      <c r="S750" s="8">
        <f t="shared" si="90"/>
        <v>15307.625</v>
      </c>
      <c r="T750" s="38"/>
    </row>
    <row r="751" spans="1:20" s="12" customFormat="1" ht="33.75" x14ac:dyDescent="0.2">
      <c r="A751" s="49" t="s">
        <v>16</v>
      </c>
      <c r="B751" s="50" t="s">
        <v>2688</v>
      </c>
      <c r="C751" s="51" t="s">
        <v>267</v>
      </c>
      <c r="D751" s="51">
        <v>1</v>
      </c>
      <c r="E751" s="52" t="s">
        <v>2689</v>
      </c>
      <c r="F751" s="53" t="s">
        <v>2690</v>
      </c>
      <c r="G751" s="53" t="s">
        <v>77</v>
      </c>
      <c r="H751" s="54" t="s">
        <v>2691</v>
      </c>
      <c r="I751" s="49" t="s">
        <v>25</v>
      </c>
      <c r="J751" s="49" t="s">
        <v>33</v>
      </c>
      <c r="K751" s="49" t="s">
        <v>590</v>
      </c>
      <c r="L751" s="4">
        <v>12254</v>
      </c>
      <c r="M751" s="4">
        <v>12254</v>
      </c>
      <c r="N751" s="5">
        <v>13117.906999999999</v>
      </c>
      <c r="O751" s="5">
        <v>13117.906999999999</v>
      </c>
      <c r="P751" s="6">
        <v>30395.41</v>
      </c>
      <c r="Q751" s="7">
        <v>30395.41</v>
      </c>
      <c r="R751" s="5">
        <f t="shared" si="89"/>
        <v>21756.658499999998</v>
      </c>
      <c r="S751" s="8">
        <f t="shared" si="90"/>
        <v>21756.658499999998</v>
      </c>
      <c r="T751" s="38"/>
    </row>
    <row r="752" spans="1:20" s="12" customFormat="1" ht="33.75" x14ac:dyDescent="0.2">
      <c r="A752" s="49" t="s">
        <v>16</v>
      </c>
      <c r="B752" s="50" t="s">
        <v>2692</v>
      </c>
      <c r="C752" s="51" t="s">
        <v>18</v>
      </c>
      <c r="D752" s="51">
        <v>1</v>
      </c>
      <c r="E752" s="52" t="s">
        <v>2693</v>
      </c>
      <c r="F752" s="53" t="s">
        <v>2694</v>
      </c>
      <c r="G752" s="53" t="e">
        <v>#N/A</v>
      </c>
      <c r="H752" s="54" t="s">
        <v>2695</v>
      </c>
      <c r="I752" s="49" t="s">
        <v>32</v>
      </c>
      <c r="J752" s="49" t="s">
        <v>33</v>
      </c>
      <c r="K752" s="49" t="s">
        <v>2696</v>
      </c>
      <c r="L752" s="4">
        <v>51137</v>
      </c>
      <c r="M752" s="4">
        <v>51137</v>
      </c>
      <c r="N752" s="5">
        <v>54742.158499999998</v>
      </c>
      <c r="O752" s="5">
        <v>54742.158499999998</v>
      </c>
      <c r="P752" s="6">
        <v>53085.75</v>
      </c>
      <c r="Q752" s="7">
        <v>53085.75</v>
      </c>
      <c r="R752" s="5">
        <f t="shared" si="89"/>
        <v>53913.954249999995</v>
      </c>
      <c r="S752" s="8">
        <f t="shared" si="90"/>
        <v>53913.954249999995</v>
      </c>
      <c r="T752" s="38"/>
    </row>
    <row r="753" spans="1:20" s="12" customFormat="1" ht="22.5" x14ac:dyDescent="0.2">
      <c r="A753" s="49" t="s">
        <v>16</v>
      </c>
      <c r="B753" s="50" t="s">
        <v>2697</v>
      </c>
      <c r="C753" s="51" t="s">
        <v>180</v>
      </c>
      <c r="D753" s="51">
        <v>50</v>
      </c>
      <c r="E753" s="52" t="s">
        <v>2698</v>
      </c>
      <c r="F753" s="53" t="s">
        <v>2699</v>
      </c>
      <c r="G753" s="53" t="s">
        <v>30</v>
      </c>
      <c r="H753" s="54" t="s">
        <v>1629</v>
      </c>
      <c r="I753" s="49" t="s">
        <v>41</v>
      </c>
      <c r="J753" s="49" t="s">
        <v>33</v>
      </c>
      <c r="K753" s="49" t="s">
        <v>59</v>
      </c>
      <c r="L753" s="4">
        <v>224.54</v>
      </c>
      <c r="M753" s="4">
        <v>11227</v>
      </c>
      <c r="N753" s="5">
        <v>240.37007</v>
      </c>
      <c r="O753" s="5">
        <v>12018.503500000001</v>
      </c>
      <c r="P753" s="6">
        <v>233.26</v>
      </c>
      <c r="Q753" s="7">
        <v>11663</v>
      </c>
      <c r="R753" s="5">
        <f t="shared" si="89"/>
        <v>236.81503499999999</v>
      </c>
      <c r="S753" s="8">
        <f t="shared" si="90"/>
        <v>11840.751749999999</v>
      </c>
      <c r="T753" s="38"/>
    </row>
    <row r="754" spans="1:20" s="12" customFormat="1" ht="22.5" x14ac:dyDescent="0.2">
      <c r="A754" s="49" t="s">
        <v>16</v>
      </c>
      <c r="B754" s="50" t="s">
        <v>2700</v>
      </c>
      <c r="C754" s="51" t="s">
        <v>180</v>
      </c>
      <c r="D754" s="51">
        <v>30</v>
      </c>
      <c r="E754" s="52" t="s">
        <v>2701</v>
      </c>
      <c r="F754" s="53" t="s">
        <v>2702</v>
      </c>
      <c r="G754" s="53" t="s">
        <v>30</v>
      </c>
      <c r="H754" s="54" t="s">
        <v>1629</v>
      </c>
      <c r="I754" s="49" t="s">
        <v>115</v>
      </c>
      <c r="J754" s="49" t="s">
        <v>33</v>
      </c>
      <c r="K754" s="49" t="s">
        <v>830</v>
      </c>
      <c r="L754" s="4">
        <v>306.66666666666669</v>
      </c>
      <c r="M754" s="4">
        <v>9200</v>
      </c>
      <c r="N754" s="5">
        <v>328.28666666666669</v>
      </c>
      <c r="O754" s="5">
        <v>9848.6</v>
      </c>
      <c r="P754" s="6">
        <v>301.36666666666667</v>
      </c>
      <c r="Q754" s="7">
        <v>9041</v>
      </c>
      <c r="R754" s="5">
        <f t="shared" si="89"/>
        <v>314.82666666666671</v>
      </c>
      <c r="S754" s="8">
        <f t="shared" si="90"/>
        <v>9444.7999999999993</v>
      </c>
      <c r="T754" s="38"/>
    </row>
    <row r="755" spans="1:20" s="12" customFormat="1" ht="22.5" x14ac:dyDescent="0.2">
      <c r="A755" s="49" t="s">
        <v>16</v>
      </c>
      <c r="B755" s="50" t="s">
        <v>2703</v>
      </c>
      <c r="C755" s="51" t="s">
        <v>180</v>
      </c>
      <c r="D755" s="51">
        <v>30</v>
      </c>
      <c r="E755" s="52" t="s">
        <v>2704</v>
      </c>
      <c r="F755" s="53" t="s">
        <v>2705</v>
      </c>
      <c r="G755" s="53" t="s">
        <v>30</v>
      </c>
      <c r="H755" s="54" t="s">
        <v>1629</v>
      </c>
      <c r="I755" s="49" t="s">
        <v>115</v>
      </c>
      <c r="J755" s="49" t="s">
        <v>33</v>
      </c>
      <c r="K755" s="49" t="s">
        <v>830</v>
      </c>
      <c r="L755" s="4">
        <v>212.666666666667</v>
      </c>
      <c r="M755" s="4">
        <v>6380.00000000001</v>
      </c>
      <c r="N755" s="5">
        <v>227.65966666666702</v>
      </c>
      <c r="O755" s="5">
        <v>6829.7900000000109</v>
      </c>
      <c r="P755" s="6">
        <v>214.7</v>
      </c>
      <c r="Q755" s="7">
        <v>6441</v>
      </c>
      <c r="R755" s="5">
        <f t="shared" si="89"/>
        <v>221.17983333333351</v>
      </c>
      <c r="S755" s="8">
        <f t="shared" si="90"/>
        <v>6635.3950000000059</v>
      </c>
      <c r="T755" s="38"/>
    </row>
    <row r="756" spans="1:20" s="12" customFormat="1" ht="33.75" x14ac:dyDescent="0.2">
      <c r="A756" s="49" t="s">
        <v>16</v>
      </c>
      <c r="B756" s="50" t="s">
        <v>2706</v>
      </c>
      <c r="C756" s="51" t="s">
        <v>180</v>
      </c>
      <c r="D756" s="51">
        <v>14</v>
      </c>
      <c r="E756" s="52" t="s">
        <v>2707</v>
      </c>
      <c r="F756" s="53" t="s">
        <v>2708</v>
      </c>
      <c r="G756" s="53" t="s">
        <v>30</v>
      </c>
      <c r="H756" s="54" t="s">
        <v>1351</v>
      </c>
      <c r="I756" s="49" t="s">
        <v>56</v>
      </c>
      <c r="J756" s="49" t="s">
        <v>33</v>
      </c>
      <c r="K756" s="49" t="s">
        <v>2709</v>
      </c>
      <c r="L756" s="4">
        <v>3283.2857142857142</v>
      </c>
      <c r="M756" s="4">
        <v>45966</v>
      </c>
      <c r="N756" s="5">
        <v>3514.757357142857</v>
      </c>
      <c r="O756" s="5">
        <v>49206.603000000003</v>
      </c>
      <c r="P756" s="6">
        <v>11067.535714285714</v>
      </c>
      <c r="Q756" s="7">
        <v>154945.5</v>
      </c>
      <c r="R756" s="5">
        <f t="shared" si="89"/>
        <v>7291.1465357142852</v>
      </c>
      <c r="S756" s="8">
        <f t="shared" si="90"/>
        <v>102076.0515</v>
      </c>
      <c r="T756" s="38"/>
    </row>
    <row r="757" spans="1:20" s="12" customFormat="1" ht="45" x14ac:dyDescent="0.2">
      <c r="A757" s="49" t="s">
        <v>16</v>
      </c>
      <c r="B757" s="50" t="s">
        <v>2710</v>
      </c>
      <c r="C757" s="51" t="s">
        <v>70</v>
      </c>
      <c r="D757" s="51">
        <v>1</v>
      </c>
      <c r="E757" s="52" t="e">
        <v>#N/A</v>
      </c>
      <c r="F757" s="53" t="s">
        <v>2711</v>
      </c>
      <c r="G757" s="53" t="e">
        <v>#N/A</v>
      </c>
      <c r="H757" s="54" t="s">
        <v>2712</v>
      </c>
      <c r="I757" s="49" t="s">
        <v>101</v>
      </c>
      <c r="J757" s="49" t="s">
        <v>26</v>
      </c>
      <c r="K757" s="49" t="s">
        <v>992</v>
      </c>
      <c r="L757" s="4">
        <v>17765</v>
      </c>
      <c r="M757" s="4">
        <v>17765</v>
      </c>
      <c r="N757" s="5">
        <v>19017.432499999999</v>
      </c>
      <c r="O757" s="5">
        <v>19017.432499999999</v>
      </c>
      <c r="P757" s="6">
        <v>23333.33</v>
      </c>
      <c r="Q757" s="7">
        <v>23333.33</v>
      </c>
      <c r="R757" s="5">
        <f t="shared" si="89"/>
        <v>21175.381249999999</v>
      </c>
      <c r="S757" s="8">
        <f t="shared" si="90"/>
        <v>21175.381249999999</v>
      </c>
      <c r="T757" s="38"/>
    </row>
    <row r="758" spans="1:20" s="12" customFormat="1" ht="33.75" x14ac:dyDescent="0.2">
      <c r="A758" s="49" t="s">
        <v>16</v>
      </c>
      <c r="B758" s="50" t="s">
        <v>2713</v>
      </c>
      <c r="C758" s="51" t="s">
        <v>2714</v>
      </c>
      <c r="D758" s="51">
        <v>10</v>
      </c>
      <c r="E758" s="52" t="s">
        <v>2715</v>
      </c>
      <c r="F758" s="53" t="s">
        <v>2716</v>
      </c>
      <c r="G758" s="53" t="s">
        <v>77</v>
      </c>
      <c r="H758" s="54" t="s">
        <v>2717</v>
      </c>
      <c r="I758" s="49" t="s">
        <v>2718</v>
      </c>
      <c r="J758" s="49" t="s">
        <v>1651</v>
      </c>
      <c r="K758" s="49" t="s">
        <v>284</v>
      </c>
      <c r="L758" s="4">
        <v>5437.7</v>
      </c>
      <c r="M758" s="4">
        <v>54377</v>
      </c>
      <c r="N758" s="5">
        <v>5821.0578500000001</v>
      </c>
      <c r="O758" s="5">
        <v>58210.578500000003</v>
      </c>
      <c r="P758" s="6">
        <v>5749.95</v>
      </c>
      <c r="Q758" s="7">
        <v>57499.5</v>
      </c>
      <c r="R758" s="5">
        <f t="shared" si="89"/>
        <v>5785.503925</v>
      </c>
      <c r="S758" s="8">
        <f t="shared" si="90"/>
        <v>57855.039250000002</v>
      </c>
      <c r="T758" s="38"/>
    </row>
    <row r="759" spans="1:20" s="12" customFormat="1" ht="33.75" x14ac:dyDescent="0.2">
      <c r="A759" s="49" t="s">
        <v>16</v>
      </c>
      <c r="B759" s="50" t="s">
        <v>2719</v>
      </c>
      <c r="C759" s="51" t="s">
        <v>180</v>
      </c>
      <c r="D759" s="51">
        <v>1</v>
      </c>
      <c r="E759" s="52" t="s">
        <v>2720</v>
      </c>
      <c r="F759" s="53" t="s">
        <v>2721</v>
      </c>
      <c r="G759" s="53" t="s">
        <v>77</v>
      </c>
      <c r="H759" s="54" t="s">
        <v>2722</v>
      </c>
      <c r="I759" s="49" t="s">
        <v>73</v>
      </c>
      <c r="J759" s="49" t="s">
        <v>1651</v>
      </c>
      <c r="K759" s="49" t="s">
        <v>2723</v>
      </c>
      <c r="L759" s="4">
        <v>17906</v>
      </c>
      <c r="M759" s="4">
        <v>17906</v>
      </c>
      <c r="N759" s="5">
        <v>19168.373</v>
      </c>
      <c r="O759" s="5">
        <v>19168.373</v>
      </c>
      <c r="P759" s="6">
        <v>18460.5</v>
      </c>
      <c r="Q759" s="7">
        <v>18460.5</v>
      </c>
      <c r="R759" s="5">
        <f t="shared" si="89"/>
        <v>18814.4365</v>
      </c>
      <c r="S759" s="8">
        <f t="shared" si="90"/>
        <v>18814.4365</v>
      </c>
      <c r="T759" s="38"/>
    </row>
    <row r="760" spans="1:20" s="12" customFormat="1" ht="11.25" x14ac:dyDescent="0.2">
      <c r="A760" s="49" t="s">
        <v>178</v>
      </c>
      <c r="B760" s="50" t="s">
        <v>2724</v>
      </c>
      <c r="C760" s="51" t="s">
        <v>180</v>
      </c>
      <c r="D760" s="51">
        <v>4</v>
      </c>
      <c r="E760" s="52" t="e">
        <v>#N/A</v>
      </c>
      <c r="F760" s="52" t="e">
        <v>#N/A</v>
      </c>
      <c r="G760" s="53" t="e">
        <v>#N/A</v>
      </c>
      <c r="H760" s="54" t="e">
        <v>#N/A</v>
      </c>
      <c r="I760" s="49" t="e">
        <v>#N/A</v>
      </c>
      <c r="J760" s="49" t="e">
        <v>#N/A</v>
      </c>
      <c r="K760" s="49" t="e">
        <v>#N/A</v>
      </c>
      <c r="L760" s="4">
        <v>40205.75</v>
      </c>
      <c r="M760" s="4">
        <v>160823</v>
      </c>
      <c r="N760" s="5">
        <v>4078</v>
      </c>
      <c r="O760" s="5">
        <v>16314</v>
      </c>
      <c r="P760" s="27">
        <v>4078.25</v>
      </c>
      <c r="Q760" s="28">
        <v>16313</v>
      </c>
      <c r="R760" s="5">
        <v>4078</v>
      </c>
      <c r="S760" s="5">
        <v>16314</v>
      </c>
      <c r="T760" s="38"/>
    </row>
    <row r="761" spans="1:20" s="12" customFormat="1" ht="22.5" x14ac:dyDescent="0.2">
      <c r="A761" s="49" t="s">
        <v>16</v>
      </c>
      <c r="B761" s="50" t="s">
        <v>2725</v>
      </c>
      <c r="C761" s="51" t="s">
        <v>180</v>
      </c>
      <c r="D761" s="51">
        <v>50</v>
      </c>
      <c r="E761" s="52" t="e">
        <v>#N/A</v>
      </c>
      <c r="F761" s="52" t="e">
        <v>#N/A</v>
      </c>
      <c r="G761" s="53" t="e">
        <v>#N/A</v>
      </c>
      <c r="H761" s="54" t="e">
        <v>#N/A</v>
      </c>
      <c r="I761" s="49" t="e">
        <v>#N/A</v>
      </c>
      <c r="J761" s="49" t="e">
        <v>#N/A</v>
      </c>
      <c r="K761" s="49" t="e">
        <v>#N/A</v>
      </c>
      <c r="L761" s="4">
        <v>3037.5</v>
      </c>
      <c r="M761" s="4">
        <v>151875</v>
      </c>
      <c r="N761" s="5">
        <v>3251.6437500000002</v>
      </c>
      <c r="O761" s="5">
        <v>162582.1875</v>
      </c>
      <c r="P761" s="6">
        <v>3056.28</v>
      </c>
      <c r="Q761" s="7">
        <v>152814</v>
      </c>
      <c r="R761" s="5">
        <f t="shared" ref="R761:S765" si="91">(N761+P761)/2</f>
        <v>3153.961875</v>
      </c>
      <c r="S761" s="8">
        <f t="shared" si="91"/>
        <v>157698.09375</v>
      </c>
      <c r="T761" s="38"/>
    </row>
    <row r="762" spans="1:20" s="12" customFormat="1" ht="45" x14ac:dyDescent="0.2">
      <c r="A762" s="49" t="s">
        <v>16</v>
      </c>
      <c r="B762" s="50" t="s">
        <v>2726</v>
      </c>
      <c r="C762" s="51" t="s">
        <v>2727</v>
      </c>
      <c r="D762" s="51">
        <v>1</v>
      </c>
      <c r="E762" s="52" t="s">
        <v>2728</v>
      </c>
      <c r="F762" s="53" t="s">
        <v>2729</v>
      </c>
      <c r="G762" s="53" t="s">
        <v>30</v>
      </c>
      <c r="H762" s="54" t="s">
        <v>2730</v>
      </c>
      <c r="I762" s="49" t="s">
        <v>121</v>
      </c>
      <c r="J762" s="49" t="s">
        <v>26</v>
      </c>
      <c r="K762" s="49" t="s">
        <v>2537</v>
      </c>
      <c r="L762" s="4">
        <v>78136</v>
      </c>
      <c r="M762" s="4">
        <v>78136</v>
      </c>
      <c r="N762" s="5">
        <v>83644.588000000003</v>
      </c>
      <c r="O762" s="5">
        <v>83644.588000000003</v>
      </c>
      <c r="P762" s="6">
        <v>83486.25</v>
      </c>
      <c r="Q762" s="7">
        <v>83486.25</v>
      </c>
      <c r="R762" s="5">
        <f t="shared" si="91"/>
        <v>83565.418999999994</v>
      </c>
      <c r="S762" s="8">
        <f t="shared" si="91"/>
        <v>83565.418999999994</v>
      </c>
      <c r="T762" s="38"/>
    </row>
    <row r="763" spans="1:20" s="12" customFormat="1" ht="22.5" x14ac:dyDescent="0.2">
      <c r="A763" s="49" t="s">
        <v>16</v>
      </c>
      <c r="B763" s="50" t="s">
        <v>2731</v>
      </c>
      <c r="C763" s="51" t="s">
        <v>180</v>
      </c>
      <c r="D763" s="51">
        <v>30</v>
      </c>
      <c r="E763" s="52" t="s">
        <v>2732</v>
      </c>
      <c r="F763" s="53" t="s">
        <v>2733</v>
      </c>
      <c r="G763" s="53" t="s">
        <v>30</v>
      </c>
      <c r="H763" s="54" t="s">
        <v>502</v>
      </c>
      <c r="I763" s="49" t="s">
        <v>41</v>
      </c>
      <c r="J763" s="49" t="s">
        <v>33</v>
      </c>
      <c r="K763" s="49" t="s">
        <v>205</v>
      </c>
      <c r="L763" s="4">
        <v>2953.3333333333335</v>
      </c>
      <c r="M763" s="4">
        <v>88600</v>
      </c>
      <c r="N763" s="5">
        <v>3161.5433333333335</v>
      </c>
      <c r="O763" s="5">
        <v>94846.3</v>
      </c>
      <c r="P763" s="6">
        <v>8312.5750000000007</v>
      </c>
      <c r="Q763" s="7">
        <v>249377.25</v>
      </c>
      <c r="R763" s="5">
        <f t="shared" si="91"/>
        <v>5737.0591666666669</v>
      </c>
      <c r="S763" s="8">
        <f t="shared" si="91"/>
        <v>172111.77499999999</v>
      </c>
      <c r="T763" s="38"/>
    </row>
    <row r="764" spans="1:20" s="12" customFormat="1" ht="22.5" x14ac:dyDescent="0.2">
      <c r="A764" s="49" t="s">
        <v>16</v>
      </c>
      <c r="B764" s="50" t="s">
        <v>2734</v>
      </c>
      <c r="C764" s="51" t="s">
        <v>180</v>
      </c>
      <c r="D764" s="51">
        <v>30</v>
      </c>
      <c r="E764" s="52" t="s">
        <v>2735</v>
      </c>
      <c r="F764" s="53" t="s">
        <v>2736</v>
      </c>
      <c r="G764" s="53" t="s">
        <v>30</v>
      </c>
      <c r="H764" s="54" t="s">
        <v>502</v>
      </c>
      <c r="I764" s="49" t="s">
        <v>41</v>
      </c>
      <c r="J764" s="49" t="s">
        <v>33</v>
      </c>
      <c r="K764" s="49" t="s">
        <v>205</v>
      </c>
      <c r="L764" s="4">
        <v>8192.0333333333328</v>
      </c>
      <c r="M764" s="4">
        <v>245761</v>
      </c>
      <c r="N764" s="5">
        <v>8769.5716833333336</v>
      </c>
      <c r="O764" s="5">
        <v>263087.15049999999</v>
      </c>
      <c r="P764" s="6">
        <v>9650.7749999999996</v>
      </c>
      <c r="Q764" s="7">
        <v>289523.25</v>
      </c>
      <c r="R764" s="5">
        <f t="shared" si="91"/>
        <v>9210.1733416666666</v>
      </c>
      <c r="S764" s="8">
        <f t="shared" si="91"/>
        <v>276305.20024999999</v>
      </c>
      <c r="T764" s="38"/>
    </row>
    <row r="765" spans="1:20" s="12" customFormat="1" ht="22.5" x14ac:dyDescent="0.2">
      <c r="A765" s="49" t="s">
        <v>16</v>
      </c>
      <c r="B765" s="50" t="s">
        <v>2737</v>
      </c>
      <c r="C765" s="51" t="s">
        <v>180</v>
      </c>
      <c r="D765" s="51">
        <v>30</v>
      </c>
      <c r="E765" s="52" t="s">
        <v>2738</v>
      </c>
      <c r="F765" s="53" t="s">
        <v>2739</v>
      </c>
      <c r="G765" s="53" t="s">
        <v>30</v>
      </c>
      <c r="H765" s="54" t="s">
        <v>2740</v>
      </c>
      <c r="I765" s="49" t="s">
        <v>115</v>
      </c>
      <c r="J765" s="49" t="s">
        <v>33</v>
      </c>
      <c r="K765" s="49" t="s">
        <v>184</v>
      </c>
      <c r="L765" s="4">
        <v>5116.333333333333</v>
      </c>
      <c r="M765" s="4">
        <v>153490</v>
      </c>
      <c r="N765" s="5">
        <v>5477.0348333333332</v>
      </c>
      <c r="O765" s="5">
        <v>164311.04499999998</v>
      </c>
      <c r="P765" s="6">
        <v>5888.0160000000005</v>
      </c>
      <c r="Q765" s="7">
        <v>176640.48</v>
      </c>
      <c r="R765" s="5">
        <f t="shared" si="91"/>
        <v>5682.5254166666673</v>
      </c>
      <c r="S765" s="8">
        <f t="shared" si="91"/>
        <v>170475.76250000001</v>
      </c>
      <c r="T765" s="38"/>
    </row>
    <row r="766" spans="1:20" s="12" customFormat="1" ht="33.75" x14ac:dyDescent="0.2">
      <c r="A766" s="49" t="s">
        <v>178</v>
      </c>
      <c r="B766" s="50" t="s">
        <v>2741</v>
      </c>
      <c r="C766" s="51" t="s">
        <v>180</v>
      </c>
      <c r="D766" s="51">
        <v>30</v>
      </c>
      <c r="E766" s="52" t="s">
        <v>2742</v>
      </c>
      <c r="F766" s="53" t="s">
        <v>2743</v>
      </c>
      <c r="G766" s="53" t="s">
        <v>77</v>
      </c>
      <c r="H766" s="54" t="s">
        <v>2744</v>
      </c>
      <c r="I766" s="49" t="s">
        <v>41</v>
      </c>
      <c r="J766" s="49" t="s">
        <v>33</v>
      </c>
      <c r="K766" s="49" t="s">
        <v>595</v>
      </c>
      <c r="L766" s="4">
        <v>4346.666666666667</v>
      </c>
      <c r="M766" s="4">
        <v>130400</v>
      </c>
      <c r="N766" s="5">
        <v>1036</v>
      </c>
      <c r="O766" s="5">
        <v>31084</v>
      </c>
      <c r="P766" s="27">
        <v>1036.0333333333333</v>
      </c>
      <c r="Q766" s="28">
        <v>31081</v>
      </c>
      <c r="R766" s="5">
        <v>1036</v>
      </c>
      <c r="S766" s="5">
        <v>31084</v>
      </c>
      <c r="T766" s="38"/>
    </row>
    <row r="767" spans="1:20" s="12" customFormat="1" ht="22.5" x14ac:dyDescent="0.2">
      <c r="A767" s="49" t="s">
        <v>16</v>
      </c>
      <c r="B767" s="50" t="s">
        <v>2745</v>
      </c>
      <c r="C767" s="51" t="s">
        <v>180</v>
      </c>
      <c r="D767" s="51">
        <v>100</v>
      </c>
      <c r="E767" s="52" t="s">
        <v>2746</v>
      </c>
      <c r="F767" s="53" t="s">
        <v>2747</v>
      </c>
      <c r="G767" s="53" t="s">
        <v>77</v>
      </c>
      <c r="H767" s="54" t="s">
        <v>2748</v>
      </c>
      <c r="I767" s="49" t="s">
        <v>41</v>
      </c>
      <c r="J767" s="49" t="s">
        <v>33</v>
      </c>
      <c r="K767" s="49" t="s">
        <v>47</v>
      </c>
      <c r="L767" s="4">
        <v>425.3</v>
      </c>
      <c r="M767" s="4">
        <v>42530</v>
      </c>
      <c r="N767" s="5">
        <v>455.28365000000002</v>
      </c>
      <c r="O767" s="5">
        <v>45528.364999999998</v>
      </c>
      <c r="P767" s="6">
        <v>1133.3399999999999</v>
      </c>
      <c r="Q767" s="7">
        <v>113334</v>
      </c>
      <c r="R767" s="5">
        <f t="shared" ref="R767:R775" si="92">(N767+P767)/2</f>
        <v>794.311825</v>
      </c>
      <c r="S767" s="8">
        <f t="shared" ref="S767:S775" si="93">(O767+Q767)/2</f>
        <v>79431.182499999995</v>
      </c>
      <c r="T767" s="38"/>
    </row>
    <row r="768" spans="1:20" s="12" customFormat="1" ht="22.5" x14ac:dyDescent="0.2">
      <c r="A768" s="49" t="s">
        <v>16</v>
      </c>
      <c r="B768" s="55" t="s">
        <v>2749</v>
      </c>
      <c r="C768" s="51" t="s">
        <v>745</v>
      </c>
      <c r="D768" s="51">
        <v>1</v>
      </c>
      <c r="E768" s="52" t="s">
        <v>2750</v>
      </c>
      <c r="F768" s="53" t="s">
        <v>2751</v>
      </c>
      <c r="G768" s="53" t="s">
        <v>77</v>
      </c>
      <c r="H768" s="54" t="s">
        <v>2752</v>
      </c>
      <c r="I768" s="49" t="s">
        <v>32</v>
      </c>
      <c r="J768" s="49" t="s">
        <v>33</v>
      </c>
      <c r="K768" s="49" t="s">
        <v>47</v>
      </c>
      <c r="L768" s="4">
        <v>5140</v>
      </c>
      <c r="M768" s="4">
        <v>5140</v>
      </c>
      <c r="N768" s="5">
        <v>5502.37</v>
      </c>
      <c r="O768" s="5">
        <v>5502.37</v>
      </c>
      <c r="P768" s="6">
        <v>7856</v>
      </c>
      <c r="Q768" s="7">
        <v>7856</v>
      </c>
      <c r="R768" s="5">
        <f t="shared" si="92"/>
        <v>6679.1849999999995</v>
      </c>
      <c r="S768" s="8">
        <f t="shared" si="93"/>
        <v>6679.1849999999995</v>
      </c>
      <c r="T768" s="38"/>
    </row>
    <row r="769" spans="1:20" s="12" customFormat="1" ht="22.5" x14ac:dyDescent="0.2">
      <c r="A769" s="49" t="s">
        <v>16</v>
      </c>
      <c r="B769" s="50" t="s">
        <v>2753</v>
      </c>
      <c r="C769" s="51" t="s">
        <v>180</v>
      </c>
      <c r="D769" s="51">
        <v>10</v>
      </c>
      <c r="E769" s="52" t="s">
        <v>2754</v>
      </c>
      <c r="F769" s="53" t="s">
        <v>2755</v>
      </c>
      <c r="G769" s="53" t="e">
        <v>#N/A</v>
      </c>
      <c r="H769" s="54" t="s">
        <v>2752</v>
      </c>
      <c r="I769" s="49" t="s">
        <v>41</v>
      </c>
      <c r="J769" s="49" t="s">
        <v>33</v>
      </c>
      <c r="K769" s="49" t="s">
        <v>47</v>
      </c>
      <c r="L769" s="4">
        <v>229.3</v>
      </c>
      <c r="M769" s="4">
        <v>2293</v>
      </c>
      <c r="N769" s="5">
        <v>245.46565000000001</v>
      </c>
      <c r="O769" s="5">
        <v>2454.6565000000001</v>
      </c>
      <c r="P769" s="6">
        <v>400</v>
      </c>
      <c r="Q769" s="7">
        <v>4000</v>
      </c>
      <c r="R769" s="5">
        <f t="shared" si="92"/>
        <v>322.73282499999999</v>
      </c>
      <c r="S769" s="8">
        <f t="shared" si="93"/>
        <v>3227.32825</v>
      </c>
      <c r="T769" s="38"/>
    </row>
    <row r="770" spans="1:20" s="12" customFormat="1" ht="11.25" x14ac:dyDescent="0.2">
      <c r="A770" s="49" t="s">
        <v>16</v>
      </c>
      <c r="B770" s="50" t="s">
        <v>2756</v>
      </c>
      <c r="C770" s="51" t="s">
        <v>180</v>
      </c>
      <c r="D770" s="51">
        <v>30</v>
      </c>
      <c r="E770" s="52" t="s">
        <v>2757</v>
      </c>
      <c r="F770" s="53" t="s">
        <v>2758</v>
      </c>
      <c r="G770" s="53" t="e">
        <v>#N/A</v>
      </c>
      <c r="H770" s="54" t="s">
        <v>1185</v>
      </c>
      <c r="I770" s="49" t="s">
        <v>41</v>
      </c>
      <c r="J770" s="49" t="s">
        <v>33</v>
      </c>
      <c r="K770" s="49" t="s">
        <v>47</v>
      </c>
      <c r="L770" s="4">
        <v>339.8</v>
      </c>
      <c r="M770" s="4">
        <v>10194</v>
      </c>
      <c r="N770" s="5">
        <v>363.7559</v>
      </c>
      <c r="O770" s="5">
        <v>10912.677</v>
      </c>
      <c r="P770" s="6">
        <v>417.46666666666664</v>
      </c>
      <c r="Q770" s="7">
        <v>12524</v>
      </c>
      <c r="R770" s="5">
        <f t="shared" si="92"/>
        <v>390.61128333333329</v>
      </c>
      <c r="S770" s="8">
        <f t="shared" si="93"/>
        <v>11718.3385</v>
      </c>
      <c r="T770" s="38"/>
    </row>
    <row r="771" spans="1:20" s="12" customFormat="1" ht="22.5" x14ac:dyDescent="0.2">
      <c r="A771" s="49" t="s">
        <v>16</v>
      </c>
      <c r="B771" s="50" t="s">
        <v>2759</v>
      </c>
      <c r="C771" s="51" t="s">
        <v>180</v>
      </c>
      <c r="D771" s="51">
        <v>15</v>
      </c>
      <c r="E771" s="52" t="s">
        <v>2760</v>
      </c>
      <c r="F771" s="53" t="s">
        <v>2761</v>
      </c>
      <c r="G771" s="53" t="s">
        <v>77</v>
      </c>
      <c r="H771" s="54" t="s">
        <v>1185</v>
      </c>
      <c r="I771" s="49" t="s">
        <v>41</v>
      </c>
      <c r="J771" s="49" t="s">
        <v>33</v>
      </c>
      <c r="K771" s="49" t="s">
        <v>59</v>
      </c>
      <c r="L771" s="4">
        <v>240</v>
      </c>
      <c r="M771" s="4">
        <v>3600</v>
      </c>
      <c r="N771" s="5">
        <v>256.92</v>
      </c>
      <c r="O771" s="5">
        <v>3853.8</v>
      </c>
      <c r="P771" s="6">
        <v>591.66666666666663</v>
      </c>
      <c r="Q771" s="7">
        <v>8875</v>
      </c>
      <c r="R771" s="5">
        <f t="shared" si="92"/>
        <v>424.29333333333329</v>
      </c>
      <c r="S771" s="8">
        <f t="shared" si="93"/>
        <v>6364.4</v>
      </c>
      <c r="T771" s="38"/>
    </row>
    <row r="772" spans="1:20" s="12" customFormat="1" ht="33.75" x14ac:dyDescent="0.2">
      <c r="A772" s="49" t="s">
        <v>16</v>
      </c>
      <c r="B772" s="50" t="s">
        <v>2762</v>
      </c>
      <c r="C772" s="51" t="s">
        <v>180</v>
      </c>
      <c r="D772" s="51">
        <v>30</v>
      </c>
      <c r="E772" s="52" t="s">
        <v>2763</v>
      </c>
      <c r="F772" s="53" t="s">
        <v>2764</v>
      </c>
      <c r="G772" s="53" t="s">
        <v>30</v>
      </c>
      <c r="H772" s="54" t="s">
        <v>2765</v>
      </c>
      <c r="I772" s="49" t="s">
        <v>41</v>
      </c>
      <c r="J772" s="49" t="s">
        <v>33</v>
      </c>
      <c r="K772" s="49" t="s">
        <v>59</v>
      </c>
      <c r="L772" s="4">
        <v>1033.3333333333333</v>
      </c>
      <c r="M772" s="4">
        <v>31000</v>
      </c>
      <c r="N772" s="5">
        <v>1106.1833333333332</v>
      </c>
      <c r="O772" s="5">
        <v>33185.5</v>
      </c>
      <c r="P772" s="6">
        <v>2872.5666666666666</v>
      </c>
      <c r="Q772" s="7">
        <v>86177</v>
      </c>
      <c r="R772" s="5">
        <f t="shared" si="92"/>
        <v>1989.375</v>
      </c>
      <c r="S772" s="8">
        <f t="shared" si="93"/>
        <v>59681.25</v>
      </c>
      <c r="T772" s="38"/>
    </row>
    <row r="773" spans="1:20" s="12" customFormat="1" ht="22.5" x14ac:dyDescent="0.2">
      <c r="A773" s="49" t="s">
        <v>16</v>
      </c>
      <c r="B773" s="50" t="s">
        <v>2766</v>
      </c>
      <c r="C773" s="51" t="s">
        <v>267</v>
      </c>
      <c r="D773" s="51">
        <v>1</v>
      </c>
      <c r="E773" s="52" t="s">
        <v>2767</v>
      </c>
      <c r="F773" s="53" t="s">
        <v>2768</v>
      </c>
      <c r="G773" s="53" t="e">
        <v>#N/A</v>
      </c>
      <c r="H773" s="54" t="s">
        <v>2769</v>
      </c>
      <c r="I773" s="49" t="s">
        <v>25</v>
      </c>
      <c r="J773" s="49" t="s">
        <v>128</v>
      </c>
      <c r="K773" s="49" t="s">
        <v>129</v>
      </c>
      <c r="L773" s="4">
        <v>52432</v>
      </c>
      <c r="M773" s="4">
        <v>52432</v>
      </c>
      <c r="N773" s="5">
        <v>56128.455999999998</v>
      </c>
      <c r="O773" s="5">
        <v>56128.455999999998</v>
      </c>
      <c r="P773" s="6">
        <v>54718.5</v>
      </c>
      <c r="Q773" s="7">
        <v>54718.5</v>
      </c>
      <c r="R773" s="5">
        <f t="shared" si="92"/>
        <v>55423.478000000003</v>
      </c>
      <c r="S773" s="8">
        <f t="shared" si="93"/>
        <v>55423.478000000003</v>
      </c>
      <c r="T773" s="38"/>
    </row>
    <row r="774" spans="1:20" s="12" customFormat="1" ht="22.5" x14ac:dyDescent="0.2">
      <c r="A774" s="49" t="s">
        <v>16</v>
      </c>
      <c r="B774" s="50" t="s">
        <v>2770</v>
      </c>
      <c r="C774" s="51" t="s">
        <v>180</v>
      </c>
      <c r="D774" s="51">
        <v>10</v>
      </c>
      <c r="E774" s="52" t="s">
        <v>2771</v>
      </c>
      <c r="F774" s="53" t="s">
        <v>2772</v>
      </c>
      <c r="G774" s="53" t="s">
        <v>30</v>
      </c>
      <c r="H774" s="54" t="s">
        <v>2773</v>
      </c>
      <c r="I774" s="49" t="s">
        <v>41</v>
      </c>
      <c r="J774" s="49" t="s">
        <v>33</v>
      </c>
      <c r="K774" s="49" t="s">
        <v>47</v>
      </c>
      <c r="L774" s="4">
        <v>116.6</v>
      </c>
      <c r="M774" s="4">
        <v>1166</v>
      </c>
      <c r="N774" s="5">
        <v>124.82029999999999</v>
      </c>
      <c r="O774" s="5">
        <v>1248.203</v>
      </c>
      <c r="P774" s="6">
        <v>555.79999999999995</v>
      </c>
      <c r="Q774" s="7">
        <v>5558</v>
      </c>
      <c r="R774" s="5">
        <f t="shared" si="92"/>
        <v>340.31014999999996</v>
      </c>
      <c r="S774" s="8">
        <f t="shared" si="93"/>
        <v>3403.1014999999998</v>
      </c>
      <c r="T774" s="38"/>
    </row>
    <row r="775" spans="1:20" s="12" customFormat="1" ht="22.5" x14ac:dyDescent="0.2">
      <c r="A775" s="49" t="s">
        <v>16</v>
      </c>
      <c r="B775" s="50" t="s">
        <v>2774</v>
      </c>
      <c r="C775" s="51" t="s">
        <v>180</v>
      </c>
      <c r="D775" s="51">
        <v>10</v>
      </c>
      <c r="E775" s="52" t="s">
        <v>2775</v>
      </c>
      <c r="F775" s="53" t="s">
        <v>2776</v>
      </c>
      <c r="G775" s="53" t="s">
        <v>30</v>
      </c>
      <c r="H775" s="54" t="s">
        <v>2773</v>
      </c>
      <c r="I775" s="49" t="s">
        <v>41</v>
      </c>
      <c r="J775" s="49" t="s">
        <v>33</v>
      </c>
      <c r="K775" s="49" t="s">
        <v>59</v>
      </c>
      <c r="L775" s="4">
        <v>601.6</v>
      </c>
      <c r="M775" s="4">
        <v>6016</v>
      </c>
      <c r="N775" s="5">
        <v>644.01279999999997</v>
      </c>
      <c r="O775" s="5">
        <v>6440.1279999999997</v>
      </c>
      <c r="P775" s="6">
        <v>725.2</v>
      </c>
      <c r="Q775" s="7">
        <v>7252</v>
      </c>
      <c r="R775" s="5">
        <f t="shared" si="92"/>
        <v>684.60640000000001</v>
      </c>
      <c r="S775" s="8">
        <f t="shared" si="93"/>
        <v>6846.0640000000003</v>
      </c>
      <c r="T775" s="38"/>
    </row>
    <row r="776" spans="1:20" s="12" customFormat="1" ht="22.5" x14ac:dyDescent="0.2">
      <c r="A776" s="49" t="s">
        <v>16</v>
      </c>
      <c r="B776" s="50" t="s">
        <v>2777</v>
      </c>
      <c r="C776" s="51" t="s">
        <v>180</v>
      </c>
      <c r="D776" s="51">
        <v>90</v>
      </c>
      <c r="E776" s="52" t="s">
        <v>2778</v>
      </c>
      <c r="F776" s="53" t="s">
        <v>2779</v>
      </c>
      <c r="G776" s="53" t="s">
        <v>30</v>
      </c>
      <c r="H776" s="54" t="s">
        <v>2780</v>
      </c>
      <c r="I776" s="49" t="s">
        <v>41</v>
      </c>
      <c r="J776" s="49" t="s">
        <v>33</v>
      </c>
      <c r="K776" s="49" t="s">
        <v>122</v>
      </c>
      <c r="L776" s="4">
        <v>2095.7888888888888</v>
      </c>
      <c r="M776" s="4">
        <v>188621</v>
      </c>
      <c r="N776" s="5">
        <v>2243.5420055555555</v>
      </c>
      <c r="O776" s="5">
        <v>201918.78049999999</v>
      </c>
      <c r="P776" s="6"/>
      <c r="Q776" s="7" t="s">
        <v>37</v>
      </c>
      <c r="R776" s="5">
        <v>2243.5420055555555</v>
      </c>
      <c r="S776" s="5">
        <v>201918.78049999999</v>
      </c>
      <c r="T776" s="38"/>
    </row>
    <row r="777" spans="1:20" s="12" customFormat="1" ht="22.5" x14ac:dyDescent="0.2">
      <c r="A777" s="49" t="s">
        <v>178</v>
      </c>
      <c r="B777" s="50" t="s">
        <v>2781</v>
      </c>
      <c r="C777" s="51" t="s">
        <v>267</v>
      </c>
      <c r="D777" s="51">
        <v>1</v>
      </c>
      <c r="E777" s="52" t="s">
        <v>2782</v>
      </c>
      <c r="F777" s="53" t="s">
        <v>2783</v>
      </c>
      <c r="G777" s="53" t="s">
        <v>30</v>
      </c>
      <c r="H777" s="54" t="s">
        <v>2784</v>
      </c>
      <c r="I777" s="49" t="s">
        <v>189</v>
      </c>
      <c r="J777" s="49" t="s">
        <v>128</v>
      </c>
      <c r="K777" s="49" t="s">
        <v>2785</v>
      </c>
      <c r="L777" s="4">
        <v>78700</v>
      </c>
      <c r="M777" s="4">
        <v>78700</v>
      </c>
      <c r="N777" s="5">
        <v>70274</v>
      </c>
      <c r="O777" s="5">
        <v>70274</v>
      </c>
      <c r="P777" s="27">
        <v>70267</v>
      </c>
      <c r="Q777" s="28">
        <v>70267</v>
      </c>
      <c r="R777" s="5">
        <v>70274</v>
      </c>
      <c r="S777" s="5">
        <v>70274</v>
      </c>
      <c r="T777" s="38"/>
    </row>
    <row r="778" spans="1:20" s="12" customFormat="1" ht="22.5" x14ac:dyDescent="0.2">
      <c r="A778" s="49" t="s">
        <v>178</v>
      </c>
      <c r="B778" s="50" t="s">
        <v>2786</v>
      </c>
      <c r="C778" s="51" t="s">
        <v>267</v>
      </c>
      <c r="D778" s="51">
        <v>1</v>
      </c>
      <c r="E778" s="52" t="s">
        <v>2787</v>
      </c>
      <c r="F778" s="53" t="s">
        <v>2788</v>
      </c>
      <c r="G778" s="53" t="s">
        <v>30</v>
      </c>
      <c r="H778" s="54" t="s">
        <v>2784</v>
      </c>
      <c r="I778" s="49" t="s">
        <v>189</v>
      </c>
      <c r="J778" s="49" t="s">
        <v>128</v>
      </c>
      <c r="K778" s="49" t="s">
        <v>2785</v>
      </c>
      <c r="L778" s="4">
        <v>28000</v>
      </c>
      <c r="M778" s="4">
        <v>28000</v>
      </c>
      <c r="N778" s="5">
        <v>23425</v>
      </c>
      <c r="O778" s="5">
        <v>23425</v>
      </c>
      <c r="P778" s="27">
        <v>23425</v>
      </c>
      <c r="Q778" s="28">
        <v>23425</v>
      </c>
      <c r="R778" s="5">
        <v>23425</v>
      </c>
      <c r="S778" s="5">
        <v>23425</v>
      </c>
      <c r="T778" s="38"/>
    </row>
    <row r="779" spans="1:20" s="12" customFormat="1" ht="22.5" x14ac:dyDescent="0.2">
      <c r="A779" s="49" t="s">
        <v>16</v>
      </c>
      <c r="B779" s="50" t="s">
        <v>2789</v>
      </c>
      <c r="C779" s="51" t="s">
        <v>180</v>
      </c>
      <c r="D779" s="51">
        <v>30</v>
      </c>
      <c r="E779" s="52" t="s">
        <v>2790</v>
      </c>
      <c r="F779" s="53" t="s">
        <v>2791</v>
      </c>
      <c r="G779" s="53" t="s">
        <v>30</v>
      </c>
      <c r="H779" s="54" t="s">
        <v>2792</v>
      </c>
      <c r="I779" s="49" t="s">
        <v>41</v>
      </c>
      <c r="J779" s="49" t="s">
        <v>33</v>
      </c>
      <c r="K779" s="49" t="s">
        <v>122</v>
      </c>
      <c r="L779" s="4">
        <v>7500</v>
      </c>
      <c r="M779" s="4">
        <v>225000</v>
      </c>
      <c r="N779" s="5">
        <v>8028.75</v>
      </c>
      <c r="O779" s="5">
        <v>240862.5</v>
      </c>
      <c r="P779" s="6">
        <v>9352.7000000000007</v>
      </c>
      <c r="Q779" s="7">
        <v>280581</v>
      </c>
      <c r="R779" s="5">
        <f>(N779+P779)/2</f>
        <v>8690.7250000000004</v>
      </c>
      <c r="S779" s="8">
        <f>(O779+Q779)/2</f>
        <v>260721.75</v>
      </c>
      <c r="T779" s="38"/>
    </row>
    <row r="780" spans="1:20" s="12" customFormat="1" ht="22.5" x14ac:dyDescent="0.2">
      <c r="A780" s="49" t="s">
        <v>178</v>
      </c>
      <c r="B780" s="50" t="s">
        <v>2793</v>
      </c>
      <c r="C780" s="51" t="s">
        <v>180</v>
      </c>
      <c r="D780" s="51">
        <v>30</v>
      </c>
      <c r="E780" s="52" t="s">
        <v>2794</v>
      </c>
      <c r="F780" s="53" t="s">
        <v>2795</v>
      </c>
      <c r="G780" s="53" t="s">
        <v>30</v>
      </c>
      <c r="H780" s="54" t="s">
        <v>2663</v>
      </c>
      <c r="I780" s="49" t="s">
        <v>115</v>
      </c>
      <c r="J780" s="49" t="s">
        <v>33</v>
      </c>
      <c r="K780" s="49" t="s">
        <v>205</v>
      </c>
      <c r="L780" s="4">
        <v>2723.9666666666667</v>
      </c>
      <c r="M780" s="4">
        <v>81719</v>
      </c>
      <c r="N780" s="5">
        <v>2875</v>
      </c>
      <c r="O780" s="5">
        <v>86239</v>
      </c>
      <c r="P780" s="27">
        <v>2599.8666666666668</v>
      </c>
      <c r="Q780" s="28">
        <v>77996</v>
      </c>
      <c r="R780" s="5">
        <v>2875</v>
      </c>
      <c r="S780" s="5">
        <v>86239</v>
      </c>
      <c r="T780" s="38"/>
    </row>
    <row r="781" spans="1:20" s="12" customFormat="1" ht="22.5" x14ac:dyDescent="0.2">
      <c r="A781" s="49" t="s">
        <v>178</v>
      </c>
      <c r="B781" s="50" t="s">
        <v>2796</v>
      </c>
      <c r="C781" s="51" t="s">
        <v>180</v>
      </c>
      <c r="D781" s="51">
        <v>30</v>
      </c>
      <c r="E781" s="52" t="s">
        <v>2797</v>
      </c>
      <c r="F781" s="53" t="s">
        <v>2798</v>
      </c>
      <c r="G781" s="53" t="s">
        <v>30</v>
      </c>
      <c r="H781" s="54" t="s">
        <v>2663</v>
      </c>
      <c r="I781" s="49" t="s">
        <v>115</v>
      </c>
      <c r="J781" s="49" t="s">
        <v>33</v>
      </c>
      <c r="K781" s="49" t="s">
        <v>205</v>
      </c>
      <c r="L781" s="4">
        <v>453.93333333333334</v>
      </c>
      <c r="M781" s="4">
        <v>13618</v>
      </c>
      <c r="N781" s="5">
        <v>479</v>
      </c>
      <c r="O781" s="5">
        <v>14373</v>
      </c>
      <c r="P781" s="27">
        <v>432.8</v>
      </c>
      <c r="Q781" s="28">
        <v>12984</v>
      </c>
      <c r="R781" s="5">
        <v>479</v>
      </c>
      <c r="S781" s="5">
        <v>14373</v>
      </c>
      <c r="T781" s="38"/>
    </row>
    <row r="782" spans="1:20" s="12" customFormat="1" ht="22.5" x14ac:dyDescent="0.2">
      <c r="A782" s="49" t="s">
        <v>178</v>
      </c>
      <c r="B782" s="50" t="s">
        <v>2799</v>
      </c>
      <c r="C782" s="51" t="s">
        <v>180</v>
      </c>
      <c r="D782" s="51">
        <v>30</v>
      </c>
      <c r="E782" s="52" t="s">
        <v>2800</v>
      </c>
      <c r="F782" s="53" t="s">
        <v>2801</v>
      </c>
      <c r="G782" s="53" t="s">
        <v>30</v>
      </c>
      <c r="H782" s="54" t="s">
        <v>2663</v>
      </c>
      <c r="I782" s="49" t="s">
        <v>115</v>
      </c>
      <c r="J782" s="49" t="s">
        <v>33</v>
      </c>
      <c r="K782" s="49" t="s">
        <v>205</v>
      </c>
      <c r="L782" s="4">
        <v>907.93333333333328</v>
      </c>
      <c r="M782" s="4">
        <v>27238</v>
      </c>
      <c r="N782" s="5">
        <v>958</v>
      </c>
      <c r="O782" s="5">
        <v>28746</v>
      </c>
      <c r="P782" s="27">
        <v>866.63333333333333</v>
      </c>
      <c r="Q782" s="28">
        <v>25999</v>
      </c>
      <c r="R782" s="5">
        <v>958</v>
      </c>
      <c r="S782" s="5">
        <v>28746</v>
      </c>
      <c r="T782" s="38"/>
    </row>
    <row r="783" spans="1:20" s="12" customFormat="1" ht="22.5" x14ac:dyDescent="0.2">
      <c r="A783" s="49" t="s">
        <v>178</v>
      </c>
      <c r="B783" s="50" t="s">
        <v>2802</v>
      </c>
      <c r="C783" s="51" t="s">
        <v>180</v>
      </c>
      <c r="D783" s="51">
        <v>14</v>
      </c>
      <c r="E783" s="52" t="s">
        <v>2803</v>
      </c>
      <c r="F783" s="53" t="s">
        <v>2804</v>
      </c>
      <c r="G783" s="53" t="s">
        <v>30</v>
      </c>
      <c r="H783" s="54" t="s">
        <v>2663</v>
      </c>
      <c r="I783" s="49" t="s">
        <v>115</v>
      </c>
      <c r="J783" s="49" t="s">
        <v>33</v>
      </c>
      <c r="K783" s="49" t="s">
        <v>205</v>
      </c>
      <c r="L783" s="4">
        <v>1361.8571428571429</v>
      </c>
      <c r="M783" s="4">
        <v>19066</v>
      </c>
      <c r="N783" s="5">
        <v>1437</v>
      </c>
      <c r="O783" s="5">
        <v>20122</v>
      </c>
      <c r="P783" s="27">
        <v>1299.4285714285713</v>
      </c>
      <c r="Q783" s="28">
        <v>18192</v>
      </c>
      <c r="R783" s="5">
        <v>1437</v>
      </c>
      <c r="S783" s="5">
        <v>20122</v>
      </c>
      <c r="T783" s="38"/>
    </row>
    <row r="784" spans="1:20" s="12" customFormat="1" ht="22.5" x14ac:dyDescent="0.2">
      <c r="A784" s="49" t="s">
        <v>178</v>
      </c>
      <c r="B784" s="50" t="s">
        <v>2805</v>
      </c>
      <c r="C784" s="51" t="s">
        <v>180</v>
      </c>
      <c r="D784" s="51">
        <v>30</v>
      </c>
      <c r="E784" s="52" t="s">
        <v>2806</v>
      </c>
      <c r="F784" s="53" t="s">
        <v>2804</v>
      </c>
      <c r="G784" s="53" t="s">
        <v>30</v>
      </c>
      <c r="H784" s="54" t="s">
        <v>2663</v>
      </c>
      <c r="I784" s="49" t="s">
        <v>115</v>
      </c>
      <c r="J784" s="49" t="s">
        <v>33</v>
      </c>
      <c r="K784" s="49" t="s">
        <v>205</v>
      </c>
      <c r="L784" s="4">
        <v>1361.9333333333334</v>
      </c>
      <c r="M784" s="4">
        <v>40858</v>
      </c>
      <c r="N784" s="5">
        <v>1437</v>
      </c>
      <c r="O784" s="5">
        <v>43120</v>
      </c>
      <c r="P784" s="27">
        <v>1299.4000000000001</v>
      </c>
      <c r="Q784" s="28">
        <v>38982</v>
      </c>
      <c r="R784" s="5">
        <v>1437</v>
      </c>
      <c r="S784" s="5">
        <v>43120</v>
      </c>
      <c r="T784" s="38"/>
    </row>
    <row r="785" spans="1:20" s="12" customFormat="1" ht="22.5" x14ac:dyDescent="0.2">
      <c r="A785" s="49" t="s">
        <v>16</v>
      </c>
      <c r="B785" s="50" t="s">
        <v>2807</v>
      </c>
      <c r="C785" s="51" t="s">
        <v>18</v>
      </c>
      <c r="D785" s="51">
        <v>1</v>
      </c>
      <c r="E785" s="52" t="s">
        <v>2808</v>
      </c>
      <c r="F785" s="53" t="s">
        <v>2809</v>
      </c>
      <c r="G785" s="53" t="s">
        <v>30</v>
      </c>
      <c r="H785" s="54" t="s">
        <v>2663</v>
      </c>
      <c r="I785" s="49" t="s">
        <v>160</v>
      </c>
      <c r="J785" s="49" t="s">
        <v>33</v>
      </c>
      <c r="K785" s="49" t="s">
        <v>205</v>
      </c>
      <c r="L785" s="4">
        <v>73583</v>
      </c>
      <c r="M785" s="4">
        <v>73583</v>
      </c>
      <c r="N785" s="5">
        <v>78770.601500000004</v>
      </c>
      <c r="O785" s="5">
        <v>78770.601500000004</v>
      </c>
      <c r="P785" s="6">
        <v>84518.25</v>
      </c>
      <c r="Q785" s="7">
        <v>84518.25</v>
      </c>
      <c r="R785" s="5">
        <f t="shared" ref="R785:S788" si="94">(N785+P785)/2</f>
        <v>81644.425749999995</v>
      </c>
      <c r="S785" s="8">
        <f t="shared" si="94"/>
        <v>81644.425749999995</v>
      </c>
      <c r="T785" s="38"/>
    </row>
    <row r="786" spans="1:20" s="12" customFormat="1" ht="22.5" x14ac:dyDescent="0.2">
      <c r="A786" s="49" t="s">
        <v>16</v>
      </c>
      <c r="B786" s="50" t="s">
        <v>2810</v>
      </c>
      <c r="C786" s="51" t="s">
        <v>180</v>
      </c>
      <c r="D786" s="51">
        <v>6</v>
      </c>
      <c r="E786" s="52" t="s">
        <v>2811</v>
      </c>
      <c r="F786" s="53" t="s">
        <v>2812</v>
      </c>
      <c r="G786" s="53" t="s">
        <v>30</v>
      </c>
      <c r="H786" s="54" t="s">
        <v>2813</v>
      </c>
      <c r="I786" s="49" t="s">
        <v>1785</v>
      </c>
      <c r="J786" s="49" t="s">
        <v>1105</v>
      </c>
      <c r="K786" s="49" t="s">
        <v>1555</v>
      </c>
      <c r="L786" s="4">
        <v>9235.6666666666661</v>
      </c>
      <c r="M786" s="4">
        <v>55414</v>
      </c>
      <c r="N786" s="5">
        <v>9886.7811666666657</v>
      </c>
      <c r="O786" s="5">
        <v>59320.686999999998</v>
      </c>
      <c r="P786" s="6">
        <v>8953.498333333333</v>
      </c>
      <c r="Q786" s="7">
        <v>53720.99</v>
      </c>
      <c r="R786" s="5">
        <f t="shared" si="94"/>
        <v>9420.1397499999985</v>
      </c>
      <c r="S786" s="8">
        <f t="shared" si="94"/>
        <v>56520.838499999998</v>
      </c>
      <c r="T786" s="38"/>
    </row>
    <row r="787" spans="1:20" s="12" customFormat="1" ht="33.75" x14ac:dyDescent="0.2">
      <c r="A787" s="49" t="s">
        <v>16</v>
      </c>
      <c r="B787" s="50" t="s">
        <v>2814</v>
      </c>
      <c r="C787" s="51" t="s">
        <v>180</v>
      </c>
      <c r="D787" s="51">
        <v>40</v>
      </c>
      <c r="E787" s="52" t="s">
        <v>2815</v>
      </c>
      <c r="F787" s="53" t="s">
        <v>2816</v>
      </c>
      <c r="G787" s="53" t="s">
        <v>30</v>
      </c>
      <c r="H787" s="54" t="s">
        <v>2817</v>
      </c>
      <c r="I787" s="49" t="s">
        <v>115</v>
      </c>
      <c r="J787" s="49" t="s">
        <v>33</v>
      </c>
      <c r="K787" s="49" t="s">
        <v>637</v>
      </c>
      <c r="L787" s="4">
        <v>1828.325</v>
      </c>
      <c r="M787" s="4">
        <v>73133</v>
      </c>
      <c r="N787" s="5">
        <v>1957.2219125000001</v>
      </c>
      <c r="O787" s="5">
        <v>78288.876499999998</v>
      </c>
      <c r="P787" s="6">
        <v>2029.425</v>
      </c>
      <c r="Q787" s="7">
        <v>81177</v>
      </c>
      <c r="R787" s="5">
        <f t="shared" si="94"/>
        <v>1993.3234562500002</v>
      </c>
      <c r="S787" s="8">
        <f t="shared" si="94"/>
        <v>79732.938250000007</v>
      </c>
      <c r="T787" s="38"/>
    </row>
    <row r="788" spans="1:20" s="25" customFormat="1" ht="33.75" x14ac:dyDescent="0.2">
      <c r="A788" s="49" t="s">
        <v>16</v>
      </c>
      <c r="B788" s="50" t="s">
        <v>2818</v>
      </c>
      <c r="C788" s="51" t="s">
        <v>180</v>
      </c>
      <c r="D788" s="51">
        <v>40</v>
      </c>
      <c r="E788" s="52" t="s">
        <v>2819</v>
      </c>
      <c r="F788" s="53" t="s">
        <v>2820</v>
      </c>
      <c r="G788" s="53" t="s">
        <v>30</v>
      </c>
      <c r="H788" s="54" t="s">
        <v>2817</v>
      </c>
      <c r="I788" s="49" t="s">
        <v>115</v>
      </c>
      <c r="J788" s="49" t="s">
        <v>33</v>
      </c>
      <c r="K788" s="49" t="s">
        <v>637</v>
      </c>
      <c r="L788" s="4">
        <v>1212.5</v>
      </c>
      <c r="M788" s="4">
        <v>48500</v>
      </c>
      <c r="N788" s="5">
        <v>1297.98125</v>
      </c>
      <c r="O788" s="5">
        <v>51919.25</v>
      </c>
      <c r="P788" s="6">
        <v>1316.4</v>
      </c>
      <c r="Q788" s="7">
        <v>52656</v>
      </c>
      <c r="R788" s="5">
        <f t="shared" si="94"/>
        <v>1307.1906250000002</v>
      </c>
      <c r="S788" s="8">
        <f t="shared" si="94"/>
        <v>52287.625</v>
      </c>
      <c r="T788" s="39"/>
    </row>
    <row r="789" spans="1:20" s="12" customFormat="1" ht="33.75" x14ac:dyDescent="0.2">
      <c r="A789" s="49" t="s">
        <v>16</v>
      </c>
      <c r="B789" s="50" t="s">
        <v>2821</v>
      </c>
      <c r="C789" s="51" t="s">
        <v>70</v>
      </c>
      <c r="D789" s="51">
        <v>1</v>
      </c>
      <c r="E789" s="52" t="e">
        <v>#N/A</v>
      </c>
      <c r="F789" s="52" t="e">
        <v>#N/A</v>
      </c>
      <c r="G789" s="53" t="e">
        <v>#N/A</v>
      </c>
      <c r="H789" s="54" t="s">
        <v>1593</v>
      </c>
      <c r="I789" s="49" t="s">
        <v>165</v>
      </c>
      <c r="J789" s="49" t="s">
        <v>22</v>
      </c>
      <c r="K789" s="49" t="s">
        <v>2822</v>
      </c>
      <c r="L789" s="4">
        <v>1000</v>
      </c>
      <c r="M789" s="4">
        <v>1000</v>
      </c>
      <c r="N789" s="5">
        <v>1070.5</v>
      </c>
      <c r="O789" s="5">
        <v>1070.5</v>
      </c>
      <c r="P789" s="6"/>
      <c r="Q789" s="7" t="s">
        <v>37</v>
      </c>
      <c r="R789" s="5">
        <v>1070.5</v>
      </c>
      <c r="S789" s="5">
        <v>1070.5</v>
      </c>
      <c r="T789" s="38"/>
    </row>
    <row r="790" spans="1:20" s="12" customFormat="1" ht="33.75" x14ac:dyDescent="0.2">
      <c r="A790" s="49" t="s">
        <v>16</v>
      </c>
      <c r="B790" s="50" t="s">
        <v>2823</v>
      </c>
      <c r="C790" s="51" t="s">
        <v>745</v>
      </c>
      <c r="D790" s="51">
        <v>1</v>
      </c>
      <c r="E790" s="52" t="e">
        <v>#N/A</v>
      </c>
      <c r="F790" s="52" t="e">
        <v>#N/A</v>
      </c>
      <c r="G790" s="53" t="e">
        <v>#N/A</v>
      </c>
      <c r="H790" s="54" t="s">
        <v>1593</v>
      </c>
      <c r="I790" s="49" t="s">
        <v>165</v>
      </c>
      <c r="J790" s="49" t="s">
        <v>22</v>
      </c>
      <c r="K790" s="49" t="s">
        <v>357</v>
      </c>
      <c r="L790" s="4">
        <v>70494</v>
      </c>
      <c r="M790" s="4">
        <v>70494</v>
      </c>
      <c r="N790" s="5">
        <v>75463.827000000005</v>
      </c>
      <c r="O790" s="5">
        <v>75463.827000000005</v>
      </c>
      <c r="P790" s="6"/>
      <c r="Q790" s="7" t="s">
        <v>37</v>
      </c>
      <c r="R790" s="5">
        <v>75463.827000000005</v>
      </c>
      <c r="S790" s="5">
        <v>75463.827000000005</v>
      </c>
      <c r="T790" s="38"/>
    </row>
    <row r="791" spans="1:20" s="12" customFormat="1" ht="33.75" x14ac:dyDescent="0.2">
      <c r="A791" s="49" t="s">
        <v>16</v>
      </c>
      <c r="B791" s="50" t="s">
        <v>2824</v>
      </c>
      <c r="C791" s="51" t="s">
        <v>18</v>
      </c>
      <c r="D791" s="51">
        <v>1</v>
      </c>
      <c r="E791" s="52" t="e">
        <v>#N/A</v>
      </c>
      <c r="F791" s="52" t="e">
        <v>#N/A</v>
      </c>
      <c r="G791" s="53" t="e">
        <v>#N/A</v>
      </c>
      <c r="H791" s="54" t="s">
        <v>1593</v>
      </c>
      <c r="I791" s="49" t="s">
        <v>165</v>
      </c>
      <c r="J791" s="49" t="s">
        <v>22</v>
      </c>
      <c r="K791" s="49" t="s">
        <v>1056</v>
      </c>
      <c r="L791" s="4">
        <v>137973</v>
      </c>
      <c r="M791" s="4">
        <v>137973</v>
      </c>
      <c r="N791" s="5">
        <v>147700.09649999999</v>
      </c>
      <c r="O791" s="5">
        <v>147700.09649999999</v>
      </c>
      <c r="P791" s="6"/>
      <c r="Q791" s="7" t="s">
        <v>37</v>
      </c>
      <c r="R791" s="5">
        <v>147700.09649999999</v>
      </c>
      <c r="S791" s="5">
        <v>147700.09649999999</v>
      </c>
      <c r="T791" s="38"/>
    </row>
    <row r="792" spans="1:20" s="12" customFormat="1" ht="22.5" x14ac:dyDescent="0.2">
      <c r="A792" s="49" t="s">
        <v>16</v>
      </c>
      <c r="B792" s="50" t="s">
        <v>2825</v>
      </c>
      <c r="C792" s="51" t="s">
        <v>18</v>
      </c>
      <c r="D792" s="51">
        <v>1</v>
      </c>
      <c r="E792" s="52" t="s">
        <v>2826</v>
      </c>
      <c r="F792" s="53" t="s">
        <v>2827</v>
      </c>
      <c r="G792" s="53" t="s">
        <v>77</v>
      </c>
      <c r="H792" s="54" t="s">
        <v>2828</v>
      </c>
      <c r="I792" s="49" t="s">
        <v>197</v>
      </c>
      <c r="J792" s="49" t="s">
        <v>33</v>
      </c>
      <c r="K792" s="49" t="s">
        <v>42</v>
      </c>
      <c r="L792" s="4">
        <v>4394</v>
      </c>
      <c r="M792" s="4">
        <v>4394</v>
      </c>
      <c r="N792" s="5">
        <v>4703.777</v>
      </c>
      <c r="O792" s="5">
        <v>4703.777</v>
      </c>
      <c r="P792" s="6">
        <v>4596</v>
      </c>
      <c r="Q792" s="7">
        <v>4596</v>
      </c>
      <c r="R792" s="5">
        <f>(N792+P792)/2</f>
        <v>4649.8885</v>
      </c>
      <c r="S792" s="8">
        <f>(O792+Q792)/2</f>
        <v>4649.8885</v>
      </c>
      <c r="T792" s="38"/>
    </row>
    <row r="793" spans="1:20" s="12" customFormat="1" ht="22.5" x14ac:dyDescent="0.2">
      <c r="A793" s="49" t="s">
        <v>16</v>
      </c>
      <c r="B793" s="50" t="s">
        <v>2829</v>
      </c>
      <c r="C793" s="51" t="s">
        <v>180</v>
      </c>
      <c r="D793" s="51">
        <v>90</v>
      </c>
      <c r="E793" s="52" t="e">
        <v>#N/A</v>
      </c>
      <c r="F793" s="52" t="e">
        <v>#N/A</v>
      </c>
      <c r="G793" s="53" t="e">
        <v>#N/A</v>
      </c>
      <c r="H793" s="54" t="s">
        <v>2830</v>
      </c>
      <c r="I793" s="49" t="s">
        <v>41</v>
      </c>
      <c r="J793" s="49" t="s">
        <v>33</v>
      </c>
      <c r="K793" s="49" t="s">
        <v>2831</v>
      </c>
      <c r="L793" s="4">
        <v>193.52222222222201</v>
      </c>
      <c r="M793" s="4">
        <v>17416.999999999982</v>
      </c>
      <c r="N793" s="5">
        <v>207.16553888888868</v>
      </c>
      <c r="O793" s="5">
        <v>18644.898499999981</v>
      </c>
      <c r="P793" s="6"/>
      <c r="Q793" s="7" t="s">
        <v>37</v>
      </c>
      <c r="R793" s="5">
        <v>207.16553888888868</v>
      </c>
      <c r="S793" s="5">
        <v>18644.898499999981</v>
      </c>
      <c r="T793" s="38"/>
    </row>
    <row r="794" spans="1:20" s="12" customFormat="1" ht="33.75" x14ac:dyDescent="0.2">
      <c r="A794" s="49" t="s">
        <v>16</v>
      </c>
      <c r="B794" s="50" t="s">
        <v>2832</v>
      </c>
      <c r="C794" s="51" t="s">
        <v>180</v>
      </c>
      <c r="D794" s="51">
        <v>72</v>
      </c>
      <c r="E794" s="52" t="s">
        <v>2833</v>
      </c>
      <c r="F794" s="53" t="s">
        <v>2834</v>
      </c>
      <c r="G794" s="53" t="s">
        <v>30</v>
      </c>
      <c r="H794" s="54" t="s">
        <v>1549</v>
      </c>
      <c r="I794" s="49" t="s">
        <v>41</v>
      </c>
      <c r="J794" s="49" t="s">
        <v>33</v>
      </c>
      <c r="K794" s="49" t="s">
        <v>145</v>
      </c>
      <c r="L794" s="4">
        <v>416.05555555555554</v>
      </c>
      <c r="M794" s="4">
        <v>29956</v>
      </c>
      <c r="N794" s="5">
        <v>445.38747222222219</v>
      </c>
      <c r="O794" s="5">
        <v>32067.898000000001</v>
      </c>
      <c r="P794" s="6">
        <v>430.13888888888891</v>
      </c>
      <c r="Q794" s="7">
        <v>30970</v>
      </c>
      <c r="R794" s="5">
        <f t="shared" ref="R794:R802" si="95">(N794+P794)/2</f>
        <v>437.76318055555555</v>
      </c>
      <c r="S794" s="8">
        <f t="shared" ref="S794:S802" si="96">(O794+Q794)/2</f>
        <v>31518.949000000001</v>
      </c>
      <c r="T794" s="38"/>
    </row>
    <row r="795" spans="1:20" s="12" customFormat="1" ht="45" x14ac:dyDescent="0.2">
      <c r="A795" s="49" t="s">
        <v>16</v>
      </c>
      <c r="B795" s="55" t="s">
        <v>2835</v>
      </c>
      <c r="C795" s="51" t="s">
        <v>532</v>
      </c>
      <c r="D795" s="51">
        <v>1</v>
      </c>
      <c r="E795" s="52" t="e">
        <v>#N/A</v>
      </c>
      <c r="F795" s="53" t="s">
        <v>2836</v>
      </c>
      <c r="G795" s="53" t="e">
        <v>#N/A</v>
      </c>
      <c r="H795" s="54" t="s">
        <v>2837</v>
      </c>
      <c r="I795" s="49" t="s">
        <v>21</v>
      </c>
      <c r="J795" s="49" t="s">
        <v>161</v>
      </c>
      <c r="K795" s="49" t="s">
        <v>23</v>
      </c>
      <c r="L795" s="4">
        <v>55627</v>
      </c>
      <c r="M795" s="4">
        <v>55627</v>
      </c>
      <c r="N795" s="5">
        <v>59548.703500000003</v>
      </c>
      <c r="O795" s="5">
        <v>59548.703500000003</v>
      </c>
      <c r="P795" s="6">
        <v>59568</v>
      </c>
      <c r="Q795" s="7">
        <v>59568</v>
      </c>
      <c r="R795" s="5">
        <f t="shared" si="95"/>
        <v>59558.351750000002</v>
      </c>
      <c r="S795" s="8">
        <f t="shared" si="96"/>
        <v>59558.351750000002</v>
      </c>
      <c r="T795" s="38"/>
    </row>
    <row r="796" spans="1:20" s="12" customFormat="1" ht="45" x14ac:dyDescent="0.2">
      <c r="A796" s="49" t="s">
        <v>16</v>
      </c>
      <c r="B796" s="55" t="s">
        <v>2838</v>
      </c>
      <c r="C796" s="51" t="s">
        <v>745</v>
      </c>
      <c r="D796" s="51">
        <v>1</v>
      </c>
      <c r="E796" s="52" t="e">
        <v>#N/A</v>
      </c>
      <c r="F796" s="53" t="s">
        <v>2839</v>
      </c>
      <c r="G796" s="53" t="e">
        <v>#N/A</v>
      </c>
      <c r="H796" s="54" t="s">
        <v>2840</v>
      </c>
      <c r="I796" s="49" t="s">
        <v>160</v>
      </c>
      <c r="J796" s="49" t="s">
        <v>161</v>
      </c>
      <c r="K796" s="49" t="s">
        <v>23</v>
      </c>
      <c r="L796" s="4">
        <v>48303</v>
      </c>
      <c r="M796" s="4">
        <v>48303</v>
      </c>
      <c r="N796" s="5">
        <v>51708.361499999999</v>
      </c>
      <c r="O796" s="5">
        <v>51708.361499999999</v>
      </c>
      <c r="P796" s="6">
        <v>51306</v>
      </c>
      <c r="Q796" s="7">
        <v>51306</v>
      </c>
      <c r="R796" s="5">
        <f t="shared" si="95"/>
        <v>51507.18075</v>
      </c>
      <c r="S796" s="8">
        <f t="shared" si="96"/>
        <v>51507.18075</v>
      </c>
      <c r="T796" s="38"/>
    </row>
    <row r="797" spans="1:20" s="12" customFormat="1" ht="22.5" x14ac:dyDescent="0.2">
      <c r="A797" s="49" t="s">
        <v>16</v>
      </c>
      <c r="B797" s="50" t="s">
        <v>2841</v>
      </c>
      <c r="C797" s="51" t="s">
        <v>180</v>
      </c>
      <c r="D797" s="51">
        <v>30</v>
      </c>
      <c r="E797" s="52" t="s">
        <v>2842</v>
      </c>
      <c r="F797" s="53" t="s">
        <v>2843</v>
      </c>
      <c r="G797" s="53" t="s">
        <v>30</v>
      </c>
      <c r="H797" s="54" t="s">
        <v>2663</v>
      </c>
      <c r="I797" s="49" t="s">
        <v>115</v>
      </c>
      <c r="J797" s="49" t="s">
        <v>33</v>
      </c>
      <c r="K797" s="49" t="s">
        <v>129</v>
      </c>
      <c r="L797" s="4">
        <v>1361.9666666666667</v>
      </c>
      <c r="M797" s="4">
        <v>40859</v>
      </c>
      <c r="N797" s="5">
        <v>1457.9853166666667</v>
      </c>
      <c r="O797" s="5">
        <v>43739.559500000003</v>
      </c>
      <c r="P797" s="6">
        <v>1689.7666666666667</v>
      </c>
      <c r="Q797" s="7">
        <v>50693</v>
      </c>
      <c r="R797" s="5">
        <f t="shared" si="95"/>
        <v>1573.8759916666668</v>
      </c>
      <c r="S797" s="8">
        <f t="shared" si="96"/>
        <v>47216.279750000002</v>
      </c>
      <c r="T797" s="38"/>
    </row>
    <row r="798" spans="1:20" s="12" customFormat="1" ht="22.5" x14ac:dyDescent="0.2">
      <c r="A798" s="49" t="s">
        <v>16</v>
      </c>
      <c r="B798" s="50" t="s">
        <v>2844</v>
      </c>
      <c r="C798" s="51" t="s">
        <v>180</v>
      </c>
      <c r="D798" s="51">
        <v>14</v>
      </c>
      <c r="E798" s="52" t="s">
        <v>2845</v>
      </c>
      <c r="F798" s="53" t="s">
        <v>2846</v>
      </c>
      <c r="G798" s="53" t="s">
        <v>30</v>
      </c>
      <c r="H798" s="54" t="s">
        <v>2847</v>
      </c>
      <c r="I798" s="49" t="s">
        <v>41</v>
      </c>
      <c r="J798" s="49" t="s">
        <v>33</v>
      </c>
      <c r="K798" s="49" t="s">
        <v>205</v>
      </c>
      <c r="L798" s="4">
        <v>5539.5</v>
      </c>
      <c r="M798" s="4">
        <v>77553</v>
      </c>
      <c r="N798" s="5">
        <v>5930.0347499999998</v>
      </c>
      <c r="O798" s="5">
        <v>83020.486499999999</v>
      </c>
      <c r="P798" s="6">
        <v>7090.0714285714284</v>
      </c>
      <c r="Q798" s="7">
        <v>99261</v>
      </c>
      <c r="R798" s="5">
        <f t="shared" si="95"/>
        <v>6510.0530892857141</v>
      </c>
      <c r="S798" s="8">
        <f t="shared" si="96"/>
        <v>91140.74325</v>
      </c>
      <c r="T798" s="38"/>
    </row>
    <row r="799" spans="1:20" s="12" customFormat="1" ht="22.5" x14ac:dyDescent="0.2">
      <c r="A799" s="49" t="s">
        <v>16</v>
      </c>
      <c r="B799" s="50" t="s">
        <v>2848</v>
      </c>
      <c r="C799" s="51" t="s">
        <v>180</v>
      </c>
      <c r="D799" s="51">
        <v>30</v>
      </c>
      <c r="E799" s="52" t="s">
        <v>2849</v>
      </c>
      <c r="F799" s="53" t="s">
        <v>2850</v>
      </c>
      <c r="G799" s="53" t="s">
        <v>30</v>
      </c>
      <c r="H799" s="54" t="s">
        <v>2847</v>
      </c>
      <c r="I799" s="49" t="s">
        <v>41</v>
      </c>
      <c r="J799" s="49" t="s">
        <v>33</v>
      </c>
      <c r="K799" s="49" t="s">
        <v>205</v>
      </c>
      <c r="L799" s="4">
        <v>1017.7666666666699</v>
      </c>
      <c r="M799" s="4">
        <v>30533.000000000098</v>
      </c>
      <c r="N799" s="5">
        <v>1089.5192166666702</v>
      </c>
      <c r="O799" s="5">
        <v>32685.576500000105</v>
      </c>
      <c r="P799" s="6">
        <v>1300.8333333333333</v>
      </c>
      <c r="Q799" s="7">
        <v>39025</v>
      </c>
      <c r="R799" s="5">
        <f t="shared" si="95"/>
        <v>1195.1762750000016</v>
      </c>
      <c r="S799" s="8">
        <f t="shared" si="96"/>
        <v>35855.288250000056</v>
      </c>
      <c r="T799" s="38"/>
    </row>
    <row r="800" spans="1:20" s="12" customFormat="1" ht="33.75" x14ac:dyDescent="0.2">
      <c r="A800" s="49" t="s">
        <v>16</v>
      </c>
      <c r="B800" s="50" t="s">
        <v>2851</v>
      </c>
      <c r="C800" s="51" t="s">
        <v>952</v>
      </c>
      <c r="D800" s="51">
        <v>3</v>
      </c>
      <c r="E800" s="52" t="s">
        <v>2852</v>
      </c>
      <c r="F800" s="53" t="s">
        <v>2853</v>
      </c>
      <c r="G800" s="53" t="s">
        <v>77</v>
      </c>
      <c r="H800" s="54" t="s">
        <v>2854</v>
      </c>
      <c r="I800" s="49" t="s">
        <v>952</v>
      </c>
      <c r="J800" s="49" t="s">
        <v>589</v>
      </c>
      <c r="K800" s="49" t="s">
        <v>47</v>
      </c>
      <c r="L800" s="4">
        <v>2562.3333333333298</v>
      </c>
      <c r="M800" s="4">
        <v>7686.9999999999891</v>
      </c>
      <c r="N800" s="5">
        <v>2742.9778333333297</v>
      </c>
      <c r="O800" s="5">
        <v>8228.9334999999883</v>
      </c>
      <c r="P800" s="6">
        <v>4300</v>
      </c>
      <c r="Q800" s="7">
        <v>12900</v>
      </c>
      <c r="R800" s="5">
        <f t="shared" si="95"/>
        <v>3521.4889166666649</v>
      </c>
      <c r="S800" s="8">
        <f t="shared" si="96"/>
        <v>10564.466749999994</v>
      </c>
      <c r="T800" s="38"/>
    </row>
    <row r="801" spans="1:20" s="12" customFormat="1" ht="22.5" x14ac:dyDescent="0.2">
      <c r="A801" s="49" t="s">
        <v>16</v>
      </c>
      <c r="B801" s="50" t="s">
        <v>2855</v>
      </c>
      <c r="C801" s="51" t="s">
        <v>180</v>
      </c>
      <c r="D801" s="51">
        <v>10</v>
      </c>
      <c r="E801" s="52" t="s">
        <v>2856</v>
      </c>
      <c r="F801" s="53" t="s">
        <v>2857</v>
      </c>
      <c r="G801" s="53" t="s">
        <v>77</v>
      </c>
      <c r="H801" s="54" t="s">
        <v>2854</v>
      </c>
      <c r="I801" s="49" t="s">
        <v>56</v>
      </c>
      <c r="J801" s="49" t="s">
        <v>33</v>
      </c>
      <c r="K801" s="49" t="s">
        <v>47</v>
      </c>
      <c r="L801" s="4">
        <v>248.3</v>
      </c>
      <c r="M801" s="4">
        <v>2483</v>
      </c>
      <c r="N801" s="5">
        <v>265.80515000000003</v>
      </c>
      <c r="O801" s="5">
        <v>2658.0515</v>
      </c>
      <c r="P801" s="6">
        <v>865.7</v>
      </c>
      <c r="Q801" s="7">
        <v>8657</v>
      </c>
      <c r="R801" s="5">
        <f t="shared" si="95"/>
        <v>565.75257499999998</v>
      </c>
      <c r="S801" s="8">
        <f t="shared" si="96"/>
        <v>5657.5257499999998</v>
      </c>
      <c r="T801" s="38"/>
    </row>
    <row r="802" spans="1:20" s="12" customFormat="1" ht="22.5" x14ac:dyDescent="0.2">
      <c r="A802" s="49" t="s">
        <v>16</v>
      </c>
      <c r="B802" s="50" t="s">
        <v>2858</v>
      </c>
      <c r="C802" s="51" t="s">
        <v>180</v>
      </c>
      <c r="D802" s="51">
        <v>30</v>
      </c>
      <c r="E802" s="52" t="s">
        <v>2859</v>
      </c>
      <c r="F802" s="53" t="s">
        <v>2860</v>
      </c>
      <c r="G802" s="53" t="s">
        <v>77</v>
      </c>
      <c r="H802" s="54" t="s">
        <v>2854</v>
      </c>
      <c r="I802" s="49" t="s">
        <v>41</v>
      </c>
      <c r="J802" s="49" t="s">
        <v>33</v>
      </c>
      <c r="K802" s="49" t="s">
        <v>47</v>
      </c>
      <c r="L802" s="4">
        <v>248.33333333333334</v>
      </c>
      <c r="M802" s="4">
        <v>7450</v>
      </c>
      <c r="N802" s="5">
        <v>265.84083333333336</v>
      </c>
      <c r="O802" s="5">
        <v>7975.2250000000004</v>
      </c>
      <c r="P802" s="6">
        <v>808.4666666666667</v>
      </c>
      <c r="Q802" s="7">
        <v>24254</v>
      </c>
      <c r="R802" s="5">
        <f t="shared" si="95"/>
        <v>537.15375000000006</v>
      </c>
      <c r="S802" s="8">
        <f t="shared" si="96"/>
        <v>16114.612499999999</v>
      </c>
      <c r="T802" s="38"/>
    </row>
    <row r="803" spans="1:20" s="12" customFormat="1" ht="22.5" x14ac:dyDescent="0.2">
      <c r="A803" s="49" t="s">
        <v>178</v>
      </c>
      <c r="B803" s="50" t="s">
        <v>2861</v>
      </c>
      <c r="C803" s="51" t="s">
        <v>180</v>
      </c>
      <c r="D803" s="51">
        <v>28</v>
      </c>
      <c r="E803" s="52" t="s">
        <v>2862</v>
      </c>
      <c r="F803" s="53" t="s">
        <v>2863</v>
      </c>
      <c r="G803" s="53" t="s">
        <v>30</v>
      </c>
      <c r="H803" s="54" t="s">
        <v>176</v>
      </c>
      <c r="I803" s="49" t="s">
        <v>41</v>
      </c>
      <c r="J803" s="49" t="s">
        <v>33</v>
      </c>
      <c r="K803" s="49" t="s">
        <v>913</v>
      </c>
      <c r="L803" s="4">
        <v>2207.1428571428601</v>
      </c>
      <c r="M803" s="4">
        <v>61800.00000000008</v>
      </c>
      <c r="N803" s="5">
        <v>1851</v>
      </c>
      <c r="O803" s="5">
        <v>51823</v>
      </c>
      <c r="P803" s="27">
        <v>2104.9285714285716</v>
      </c>
      <c r="Q803" s="28">
        <v>58938</v>
      </c>
      <c r="R803" s="5">
        <v>1851</v>
      </c>
      <c r="S803" s="5">
        <v>51823</v>
      </c>
      <c r="T803" s="38"/>
    </row>
    <row r="804" spans="1:20" s="12" customFormat="1" ht="22.5" x14ac:dyDescent="0.2">
      <c r="A804" s="49" t="s">
        <v>178</v>
      </c>
      <c r="B804" s="50" t="s">
        <v>2864</v>
      </c>
      <c r="C804" s="51" t="s">
        <v>180</v>
      </c>
      <c r="D804" s="51">
        <v>28</v>
      </c>
      <c r="E804" s="52" t="s">
        <v>2865</v>
      </c>
      <c r="F804" s="53" t="s">
        <v>2866</v>
      </c>
      <c r="G804" s="53" t="s">
        <v>77</v>
      </c>
      <c r="H804" s="54" t="s">
        <v>176</v>
      </c>
      <c r="I804" s="49" t="s">
        <v>41</v>
      </c>
      <c r="J804" s="49" t="s">
        <v>33</v>
      </c>
      <c r="K804" s="49" t="s">
        <v>59</v>
      </c>
      <c r="L804" s="4">
        <v>350</v>
      </c>
      <c r="M804" s="4">
        <v>9800</v>
      </c>
      <c r="N804" s="5">
        <v>1851</v>
      </c>
      <c r="O804" s="5">
        <v>51823</v>
      </c>
      <c r="P804" s="27">
        <v>1643.5714285714287</v>
      </c>
      <c r="Q804" s="28">
        <v>46020</v>
      </c>
      <c r="R804" s="5">
        <v>1851</v>
      </c>
      <c r="S804" s="5">
        <v>51823</v>
      </c>
      <c r="T804" s="38"/>
    </row>
    <row r="805" spans="1:20" s="12" customFormat="1" ht="22.5" x14ac:dyDescent="0.2">
      <c r="A805" s="49" t="s">
        <v>178</v>
      </c>
      <c r="B805" s="50" t="s">
        <v>2867</v>
      </c>
      <c r="C805" s="51" t="s">
        <v>180</v>
      </c>
      <c r="D805" s="51">
        <v>30</v>
      </c>
      <c r="E805" s="52" t="s">
        <v>2868</v>
      </c>
      <c r="F805" s="53" t="s">
        <v>2869</v>
      </c>
      <c r="G805" s="53" t="e">
        <v>#N/A</v>
      </c>
      <c r="H805" s="54" t="s">
        <v>176</v>
      </c>
      <c r="I805" s="49" t="s">
        <v>41</v>
      </c>
      <c r="J805" s="49" t="s">
        <v>33</v>
      </c>
      <c r="K805" s="49" t="s">
        <v>59</v>
      </c>
      <c r="L805" s="4">
        <v>4183.3333333333303</v>
      </c>
      <c r="M805" s="4">
        <v>125499.99999999991</v>
      </c>
      <c r="N805" s="5">
        <v>3700</v>
      </c>
      <c r="O805" s="5">
        <v>111000</v>
      </c>
      <c r="P805" s="27">
        <v>4503.0333333333338</v>
      </c>
      <c r="Q805" s="28">
        <v>135091</v>
      </c>
      <c r="R805" s="5">
        <v>3700</v>
      </c>
      <c r="S805" s="5">
        <v>111000</v>
      </c>
      <c r="T805" s="38"/>
    </row>
    <row r="806" spans="1:20" s="12" customFormat="1" ht="33.75" x14ac:dyDescent="0.2">
      <c r="A806" s="49" t="s">
        <v>16</v>
      </c>
      <c r="B806" s="50" t="s">
        <v>2870</v>
      </c>
      <c r="C806" s="51" t="s">
        <v>180</v>
      </c>
      <c r="D806" s="51">
        <v>30</v>
      </c>
      <c r="E806" s="52" t="s">
        <v>2871</v>
      </c>
      <c r="F806" s="53" t="s">
        <v>2872</v>
      </c>
      <c r="G806" s="53" t="s">
        <v>30</v>
      </c>
      <c r="H806" s="54" t="s">
        <v>2873</v>
      </c>
      <c r="I806" s="49" t="s">
        <v>41</v>
      </c>
      <c r="J806" s="49" t="s">
        <v>33</v>
      </c>
      <c r="K806" s="49" t="s">
        <v>590</v>
      </c>
      <c r="L806" s="4">
        <v>700</v>
      </c>
      <c r="M806" s="4">
        <v>21000</v>
      </c>
      <c r="N806" s="5">
        <v>749.35</v>
      </c>
      <c r="O806" s="5">
        <v>22480.5</v>
      </c>
      <c r="P806" s="6">
        <v>742.76666666666665</v>
      </c>
      <c r="Q806" s="7">
        <v>22283</v>
      </c>
      <c r="R806" s="5">
        <f t="shared" ref="R806:S813" si="97">(N806+P806)/2</f>
        <v>746.05833333333339</v>
      </c>
      <c r="S806" s="8">
        <f t="shared" si="97"/>
        <v>22381.75</v>
      </c>
      <c r="T806" s="38"/>
    </row>
    <row r="807" spans="1:20" s="12" customFormat="1" ht="33.75" x14ac:dyDescent="0.2">
      <c r="A807" s="49" t="s">
        <v>16</v>
      </c>
      <c r="B807" s="50" t="s">
        <v>2874</v>
      </c>
      <c r="C807" s="51" t="s">
        <v>180</v>
      </c>
      <c r="D807" s="51">
        <v>18</v>
      </c>
      <c r="E807" s="52" t="s">
        <v>2875</v>
      </c>
      <c r="F807" s="53" t="s">
        <v>2876</v>
      </c>
      <c r="G807" s="53" t="s">
        <v>30</v>
      </c>
      <c r="H807" s="54" t="s">
        <v>2877</v>
      </c>
      <c r="I807" s="49" t="s">
        <v>115</v>
      </c>
      <c r="J807" s="49" t="s">
        <v>33</v>
      </c>
      <c r="K807" s="49" t="s">
        <v>2696</v>
      </c>
      <c r="L807" s="4">
        <v>2427.3333333333335</v>
      </c>
      <c r="M807" s="4">
        <v>43692</v>
      </c>
      <c r="N807" s="5">
        <v>2598.4603333333334</v>
      </c>
      <c r="O807" s="5">
        <v>46772.286</v>
      </c>
      <c r="P807" s="6">
        <v>2644.3333333333335</v>
      </c>
      <c r="Q807" s="7">
        <v>47598</v>
      </c>
      <c r="R807" s="5">
        <f t="shared" si="97"/>
        <v>2621.3968333333332</v>
      </c>
      <c r="S807" s="8">
        <f t="shared" si="97"/>
        <v>47185.142999999996</v>
      </c>
      <c r="T807" s="38"/>
    </row>
    <row r="808" spans="1:20" s="12" customFormat="1" ht="22.5" x14ac:dyDescent="0.2">
      <c r="A808" s="49" t="s">
        <v>16</v>
      </c>
      <c r="B808" s="50" t="s">
        <v>2878</v>
      </c>
      <c r="C808" s="51" t="s">
        <v>532</v>
      </c>
      <c r="D808" s="51">
        <v>1</v>
      </c>
      <c r="E808" s="52" t="s">
        <v>2879</v>
      </c>
      <c r="F808" s="53" t="s">
        <v>2880</v>
      </c>
      <c r="G808" s="53" t="s">
        <v>77</v>
      </c>
      <c r="H808" s="54" t="s">
        <v>2881</v>
      </c>
      <c r="I808" s="49" t="s">
        <v>197</v>
      </c>
      <c r="J808" s="49" t="s">
        <v>2882</v>
      </c>
      <c r="K808" s="49" t="s">
        <v>467</v>
      </c>
      <c r="L808" s="4">
        <v>44100</v>
      </c>
      <c r="M808" s="4">
        <v>44100</v>
      </c>
      <c r="N808" s="5">
        <v>47209.05</v>
      </c>
      <c r="O808" s="5">
        <v>47209.05</v>
      </c>
      <c r="P808" s="6">
        <v>53677</v>
      </c>
      <c r="Q808" s="7">
        <v>53677</v>
      </c>
      <c r="R808" s="5">
        <f t="shared" si="97"/>
        <v>50443.025000000001</v>
      </c>
      <c r="S808" s="8">
        <f t="shared" si="97"/>
        <v>50443.025000000001</v>
      </c>
      <c r="T808" s="38"/>
    </row>
    <row r="809" spans="1:20" s="12" customFormat="1" ht="22.5" x14ac:dyDescent="0.2">
      <c r="A809" s="49" t="s">
        <v>16</v>
      </c>
      <c r="B809" s="50" t="s">
        <v>2883</v>
      </c>
      <c r="C809" s="51" t="s">
        <v>532</v>
      </c>
      <c r="D809" s="51">
        <v>1</v>
      </c>
      <c r="E809" s="52" t="s">
        <v>2884</v>
      </c>
      <c r="F809" s="53" t="s">
        <v>2880</v>
      </c>
      <c r="G809" s="53" t="s">
        <v>77</v>
      </c>
      <c r="H809" s="54" t="s">
        <v>2881</v>
      </c>
      <c r="I809" s="49" t="s">
        <v>197</v>
      </c>
      <c r="J809" s="49" t="s">
        <v>2882</v>
      </c>
      <c r="K809" s="49" t="s">
        <v>467</v>
      </c>
      <c r="L809" s="4">
        <v>66350</v>
      </c>
      <c r="M809" s="4">
        <v>66350</v>
      </c>
      <c r="N809" s="5">
        <v>71027.675000000003</v>
      </c>
      <c r="O809" s="5">
        <v>71027.675000000003</v>
      </c>
      <c r="P809" s="6">
        <v>82514</v>
      </c>
      <c r="Q809" s="7">
        <v>82514</v>
      </c>
      <c r="R809" s="5">
        <f t="shared" si="97"/>
        <v>76770.837499999994</v>
      </c>
      <c r="S809" s="8">
        <f t="shared" si="97"/>
        <v>76770.837499999994</v>
      </c>
      <c r="T809" s="38"/>
    </row>
    <row r="810" spans="1:20" s="12" customFormat="1" ht="45" x14ac:dyDescent="0.2">
      <c r="A810" s="49" t="s">
        <v>16</v>
      </c>
      <c r="B810" s="50" t="s">
        <v>2885</v>
      </c>
      <c r="C810" s="51" t="s">
        <v>70</v>
      </c>
      <c r="D810" s="51">
        <v>1</v>
      </c>
      <c r="E810" s="52" t="s">
        <v>2886</v>
      </c>
      <c r="F810" s="53" t="s">
        <v>2887</v>
      </c>
      <c r="G810" s="53" t="s">
        <v>30</v>
      </c>
      <c r="H810" s="54" t="s">
        <v>2888</v>
      </c>
      <c r="I810" s="49" t="s">
        <v>2889</v>
      </c>
      <c r="J810" s="49" t="s">
        <v>26</v>
      </c>
      <c r="K810" s="49" t="s">
        <v>2890</v>
      </c>
      <c r="L810" s="4">
        <v>22836</v>
      </c>
      <c r="M810" s="4">
        <v>22836</v>
      </c>
      <c r="N810" s="5">
        <v>24445.937999999998</v>
      </c>
      <c r="O810" s="5">
        <v>24445.937999999998</v>
      </c>
      <c r="P810" s="6">
        <v>30284</v>
      </c>
      <c r="Q810" s="7">
        <v>30284</v>
      </c>
      <c r="R810" s="5">
        <f t="shared" si="97"/>
        <v>27364.968999999997</v>
      </c>
      <c r="S810" s="8">
        <f t="shared" si="97"/>
        <v>27364.968999999997</v>
      </c>
      <c r="T810" s="38"/>
    </row>
    <row r="811" spans="1:20" s="12" customFormat="1" ht="22.5" x14ac:dyDescent="0.2">
      <c r="A811" s="49" t="s">
        <v>16</v>
      </c>
      <c r="B811" s="50" t="s">
        <v>2891</v>
      </c>
      <c r="C811" s="51" t="s">
        <v>180</v>
      </c>
      <c r="D811" s="51">
        <v>30</v>
      </c>
      <c r="E811" s="52" t="s">
        <v>2892</v>
      </c>
      <c r="F811" s="53" t="s">
        <v>2893</v>
      </c>
      <c r="G811" s="53" t="e">
        <v>#N/A</v>
      </c>
      <c r="H811" s="54" t="s">
        <v>2894</v>
      </c>
      <c r="I811" s="49" t="s">
        <v>41</v>
      </c>
      <c r="J811" s="49" t="s">
        <v>33</v>
      </c>
      <c r="K811" s="49" t="s">
        <v>47</v>
      </c>
      <c r="L811" s="4">
        <v>85</v>
      </c>
      <c r="M811" s="4">
        <v>2550</v>
      </c>
      <c r="N811" s="5">
        <v>90.992500000000007</v>
      </c>
      <c r="O811" s="5">
        <v>2729.7750000000001</v>
      </c>
      <c r="P811" s="6">
        <v>754.93333333333328</v>
      </c>
      <c r="Q811" s="7">
        <v>22648</v>
      </c>
      <c r="R811" s="5">
        <f t="shared" si="97"/>
        <v>422.96291666666662</v>
      </c>
      <c r="S811" s="8">
        <f t="shared" si="97"/>
        <v>12688.887500000001</v>
      </c>
      <c r="T811" s="38"/>
    </row>
    <row r="812" spans="1:20" s="12" customFormat="1" ht="22.5" x14ac:dyDescent="0.2">
      <c r="A812" s="49" t="s">
        <v>16</v>
      </c>
      <c r="B812" s="50" t="s">
        <v>2895</v>
      </c>
      <c r="C812" s="51" t="s">
        <v>180</v>
      </c>
      <c r="D812" s="51">
        <v>30</v>
      </c>
      <c r="E812" s="52" t="s">
        <v>2896</v>
      </c>
      <c r="F812" s="53" t="s">
        <v>2897</v>
      </c>
      <c r="G812" s="53" t="s">
        <v>77</v>
      </c>
      <c r="H812" s="54" t="s">
        <v>2894</v>
      </c>
      <c r="I812" s="49" t="s">
        <v>41</v>
      </c>
      <c r="J812" s="49" t="s">
        <v>33</v>
      </c>
      <c r="K812" s="49" t="s">
        <v>47</v>
      </c>
      <c r="L812" s="4">
        <v>1139.2666666666701</v>
      </c>
      <c r="M812" s="4">
        <v>34178.000000000102</v>
      </c>
      <c r="N812" s="5">
        <v>1219.5849666666702</v>
      </c>
      <c r="O812" s="5">
        <v>36587.549000000108</v>
      </c>
      <c r="P812" s="6">
        <v>1082.2333333333333</v>
      </c>
      <c r="Q812" s="7">
        <v>32467</v>
      </c>
      <c r="R812" s="5">
        <f t="shared" si="97"/>
        <v>1150.9091500000018</v>
      </c>
      <c r="S812" s="8">
        <f t="shared" si="97"/>
        <v>34527.274500000058</v>
      </c>
      <c r="T812" s="38"/>
    </row>
    <row r="813" spans="1:20" s="12" customFormat="1" ht="22.5" x14ac:dyDescent="0.2">
      <c r="A813" s="49" t="s">
        <v>16</v>
      </c>
      <c r="B813" s="50" t="s">
        <v>2898</v>
      </c>
      <c r="C813" s="51" t="s">
        <v>180</v>
      </c>
      <c r="D813" s="51">
        <v>30</v>
      </c>
      <c r="E813" s="52" t="s">
        <v>2899</v>
      </c>
      <c r="F813" s="53" t="s">
        <v>2900</v>
      </c>
      <c r="G813" s="53" t="s">
        <v>77</v>
      </c>
      <c r="H813" s="54" t="s">
        <v>2894</v>
      </c>
      <c r="I813" s="49" t="s">
        <v>41</v>
      </c>
      <c r="J813" s="49" t="s">
        <v>33</v>
      </c>
      <c r="K813" s="49" t="s">
        <v>59</v>
      </c>
      <c r="L813" s="4">
        <v>195</v>
      </c>
      <c r="M813" s="4">
        <v>5850</v>
      </c>
      <c r="N813" s="5">
        <v>208.7475</v>
      </c>
      <c r="O813" s="5">
        <v>6262.4250000000002</v>
      </c>
      <c r="P813" s="6">
        <v>1362.3333333333333</v>
      </c>
      <c r="Q813" s="7">
        <v>40870</v>
      </c>
      <c r="R813" s="5">
        <f t="shared" si="97"/>
        <v>785.5404166666666</v>
      </c>
      <c r="S813" s="8">
        <f t="shared" si="97"/>
        <v>23566.212500000001</v>
      </c>
      <c r="T813" s="38"/>
    </row>
    <row r="814" spans="1:20" s="12" customFormat="1" ht="33.75" x14ac:dyDescent="0.2">
      <c r="A814" s="49" t="s">
        <v>16</v>
      </c>
      <c r="B814" s="50" t="s">
        <v>2901</v>
      </c>
      <c r="C814" s="51" t="s">
        <v>180</v>
      </c>
      <c r="D814" s="51">
        <v>10</v>
      </c>
      <c r="E814" s="52" t="s">
        <v>2902</v>
      </c>
      <c r="F814" s="53" t="s">
        <v>2903</v>
      </c>
      <c r="G814" s="53" t="s">
        <v>30</v>
      </c>
      <c r="H814" s="54" t="s">
        <v>2904</v>
      </c>
      <c r="I814" s="49" t="s">
        <v>41</v>
      </c>
      <c r="J814" s="49" t="s">
        <v>33</v>
      </c>
      <c r="K814" s="49" t="s">
        <v>265</v>
      </c>
      <c r="L814" s="4">
        <v>335.3</v>
      </c>
      <c r="M814" s="4">
        <v>3353</v>
      </c>
      <c r="N814" s="5">
        <v>358.93865</v>
      </c>
      <c r="O814" s="5">
        <v>3589.3865000000001</v>
      </c>
      <c r="P814" s="6"/>
      <c r="Q814" s="7" t="s">
        <v>37</v>
      </c>
      <c r="R814" s="5">
        <v>358.93865</v>
      </c>
      <c r="S814" s="5">
        <v>3589.3865000000001</v>
      </c>
      <c r="T814" s="38"/>
    </row>
    <row r="815" spans="1:20" s="12" customFormat="1" ht="33.75" x14ac:dyDescent="0.2">
      <c r="A815" s="49" t="s">
        <v>16</v>
      </c>
      <c r="B815" s="50" t="s">
        <v>2905</v>
      </c>
      <c r="C815" s="51" t="s">
        <v>180</v>
      </c>
      <c r="D815" s="51">
        <v>30</v>
      </c>
      <c r="E815" s="52" t="s">
        <v>2906</v>
      </c>
      <c r="F815" s="53" t="s">
        <v>2907</v>
      </c>
      <c r="G815" s="53" t="s">
        <v>30</v>
      </c>
      <c r="H815" s="54" t="s">
        <v>2908</v>
      </c>
      <c r="I815" s="49" t="s">
        <v>41</v>
      </c>
      <c r="J815" s="49" t="s">
        <v>33</v>
      </c>
      <c r="K815" s="49" t="s">
        <v>34</v>
      </c>
      <c r="L815" s="4">
        <v>154.73333333333332</v>
      </c>
      <c r="M815" s="4">
        <v>4642</v>
      </c>
      <c r="N815" s="5">
        <v>165.64203333333333</v>
      </c>
      <c r="O815" s="5">
        <v>4969.2610000000004</v>
      </c>
      <c r="P815" s="6">
        <v>388</v>
      </c>
      <c r="Q815" s="7">
        <v>11640</v>
      </c>
      <c r="R815" s="5">
        <f>(N815+P815)/2</f>
        <v>276.82101666666665</v>
      </c>
      <c r="S815" s="8">
        <f>(O815+Q815)/2</f>
        <v>8304.6304999999993</v>
      </c>
      <c r="T815" s="38"/>
    </row>
    <row r="816" spans="1:20" s="12" customFormat="1" ht="22.5" x14ac:dyDescent="0.2">
      <c r="A816" s="49" t="s">
        <v>178</v>
      </c>
      <c r="B816" s="50" t="s">
        <v>2909</v>
      </c>
      <c r="C816" s="51" t="s">
        <v>180</v>
      </c>
      <c r="D816" s="51">
        <v>30</v>
      </c>
      <c r="E816" s="52" t="s">
        <v>2910</v>
      </c>
      <c r="F816" s="53" t="s">
        <v>2911</v>
      </c>
      <c r="G816" s="53" t="s">
        <v>77</v>
      </c>
      <c r="H816" s="54" t="s">
        <v>2912</v>
      </c>
      <c r="I816" s="49" t="s">
        <v>41</v>
      </c>
      <c r="J816" s="49" t="s">
        <v>33</v>
      </c>
      <c r="K816" s="49" t="s">
        <v>59</v>
      </c>
      <c r="L816" s="4">
        <v>263.33333333333331</v>
      </c>
      <c r="M816" s="4">
        <v>7900</v>
      </c>
      <c r="N816" s="5">
        <v>421</v>
      </c>
      <c r="O816" s="5">
        <v>12630</v>
      </c>
      <c r="P816" s="27">
        <v>279.63333333333333</v>
      </c>
      <c r="Q816" s="28">
        <v>8389</v>
      </c>
      <c r="R816" s="5">
        <v>421</v>
      </c>
      <c r="S816" s="5">
        <v>12630</v>
      </c>
      <c r="T816" s="38"/>
    </row>
    <row r="817" spans="1:20" s="12" customFormat="1" ht="45" x14ac:dyDescent="0.2">
      <c r="A817" s="49" t="s">
        <v>16</v>
      </c>
      <c r="B817" s="50" t="s">
        <v>2913</v>
      </c>
      <c r="C817" s="51" t="s">
        <v>180</v>
      </c>
      <c r="D817" s="51">
        <v>100</v>
      </c>
      <c r="E817" s="52" t="s">
        <v>2914</v>
      </c>
      <c r="F817" s="53" t="s">
        <v>2915</v>
      </c>
      <c r="G817" s="53" t="s">
        <v>77</v>
      </c>
      <c r="H817" s="54" t="s">
        <v>2916</v>
      </c>
      <c r="I817" s="49" t="s">
        <v>56</v>
      </c>
      <c r="J817" s="49" t="s">
        <v>33</v>
      </c>
      <c r="K817" s="49" t="s">
        <v>1151</v>
      </c>
      <c r="L817" s="4">
        <v>650</v>
      </c>
      <c r="M817" s="4">
        <v>65000</v>
      </c>
      <c r="N817" s="5">
        <v>695.82500000000005</v>
      </c>
      <c r="O817" s="5">
        <v>69582.5</v>
      </c>
      <c r="P817" s="6">
        <v>1535.77</v>
      </c>
      <c r="Q817" s="7">
        <v>153577</v>
      </c>
      <c r="R817" s="5">
        <f>(N817+P817)/2</f>
        <v>1115.7975000000001</v>
      </c>
      <c r="S817" s="8">
        <f>(O817+Q817)/2</f>
        <v>111579.75</v>
      </c>
      <c r="T817" s="38"/>
    </row>
    <row r="818" spans="1:20" s="12" customFormat="1" ht="11.25" x14ac:dyDescent="0.2">
      <c r="A818" s="49" t="s">
        <v>16</v>
      </c>
      <c r="B818" s="50" t="s">
        <v>2917</v>
      </c>
      <c r="C818" s="51" t="s">
        <v>952</v>
      </c>
      <c r="D818" s="51">
        <v>1</v>
      </c>
      <c r="E818" s="52" t="e">
        <v>#N/A</v>
      </c>
      <c r="F818" s="52" t="e">
        <v>#N/A</v>
      </c>
      <c r="G818" s="53" t="e">
        <v>#N/A</v>
      </c>
      <c r="H818" s="54"/>
      <c r="I818" s="49"/>
      <c r="J818" s="49"/>
      <c r="K818" s="49"/>
      <c r="L818" s="4">
        <v>11492</v>
      </c>
      <c r="M818" s="4">
        <v>11492</v>
      </c>
      <c r="N818" s="5">
        <v>12302.186</v>
      </c>
      <c r="O818" s="5">
        <v>12302.186</v>
      </c>
      <c r="P818" s="6"/>
      <c r="Q818" s="7" t="s">
        <v>37</v>
      </c>
      <c r="R818" s="5">
        <v>12302.186</v>
      </c>
      <c r="S818" s="5">
        <v>12302.186</v>
      </c>
      <c r="T818" s="38"/>
    </row>
    <row r="819" spans="1:20" s="12" customFormat="1" ht="22.5" x14ac:dyDescent="0.2">
      <c r="A819" s="49" t="s">
        <v>16</v>
      </c>
      <c r="B819" s="50" t="s">
        <v>2918</v>
      </c>
      <c r="C819" s="51" t="s">
        <v>180</v>
      </c>
      <c r="D819" s="51">
        <v>100</v>
      </c>
      <c r="E819" s="52" t="s">
        <v>2919</v>
      </c>
      <c r="F819" s="53" t="s">
        <v>2920</v>
      </c>
      <c r="G819" s="53" t="s">
        <v>77</v>
      </c>
      <c r="H819" s="54" t="s">
        <v>2921</v>
      </c>
      <c r="I819" s="49" t="s">
        <v>41</v>
      </c>
      <c r="J819" s="49" t="s">
        <v>33</v>
      </c>
      <c r="K819" s="49" t="s">
        <v>47</v>
      </c>
      <c r="L819" s="4">
        <v>128.69</v>
      </c>
      <c r="M819" s="4">
        <v>12869</v>
      </c>
      <c r="N819" s="5">
        <v>137.76264499999999</v>
      </c>
      <c r="O819" s="5">
        <v>13776.264499999999</v>
      </c>
      <c r="P819" s="6">
        <v>220</v>
      </c>
      <c r="Q819" s="7">
        <v>22000</v>
      </c>
      <c r="R819" s="5">
        <f t="shared" ref="R819:R829" si="98">(N819+P819)/2</f>
        <v>178.88132250000001</v>
      </c>
      <c r="S819" s="8">
        <f t="shared" ref="S819:S829" si="99">(O819+Q819)/2</f>
        <v>17888.132249999999</v>
      </c>
      <c r="T819" s="38"/>
    </row>
    <row r="820" spans="1:20" s="12" customFormat="1" ht="22.5" x14ac:dyDescent="0.2">
      <c r="A820" s="49" t="s">
        <v>16</v>
      </c>
      <c r="B820" s="50" t="s">
        <v>2922</v>
      </c>
      <c r="C820" s="51" t="s">
        <v>180</v>
      </c>
      <c r="D820" s="51">
        <v>10</v>
      </c>
      <c r="E820" s="52" t="s">
        <v>2923</v>
      </c>
      <c r="F820" s="53" t="s">
        <v>2924</v>
      </c>
      <c r="G820" s="53" t="s">
        <v>77</v>
      </c>
      <c r="H820" s="54" t="s">
        <v>2921</v>
      </c>
      <c r="I820" s="49" t="s">
        <v>1785</v>
      </c>
      <c r="J820" s="49" t="s">
        <v>1105</v>
      </c>
      <c r="K820" s="49" t="s">
        <v>59</v>
      </c>
      <c r="L820" s="4">
        <v>922.7</v>
      </c>
      <c r="M820" s="4">
        <v>9227</v>
      </c>
      <c r="N820" s="5">
        <v>987.75035000000003</v>
      </c>
      <c r="O820" s="5">
        <v>9877.5035000000007</v>
      </c>
      <c r="P820" s="6">
        <v>954.2</v>
      </c>
      <c r="Q820" s="7">
        <v>9542</v>
      </c>
      <c r="R820" s="5">
        <f t="shared" si="98"/>
        <v>970.97517500000004</v>
      </c>
      <c r="S820" s="8">
        <f t="shared" si="99"/>
        <v>9709.7517499999994</v>
      </c>
      <c r="T820" s="38"/>
    </row>
    <row r="821" spans="1:20" s="12" customFormat="1" ht="22.5" x14ac:dyDescent="0.2">
      <c r="A821" s="49" t="s">
        <v>16</v>
      </c>
      <c r="B821" s="50" t="s">
        <v>2925</v>
      </c>
      <c r="C821" s="51" t="s">
        <v>180</v>
      </c>
      <c r="D821" s="51">
        <v>10</v>
      </c>
      <c r="E821" s="52" t="s">
        <v>2926</v>
      </c>
      <c r="F821" s="53" t="s">
        <v>2927</v>
      </c>
      <c r="G821" s="53" t="s">
        <v>30</v>
      </c>
      <c r="H821" s="54" t="s">
        <v>2921</v>
      </c>
      <c r="I821" s="49" t="s">
        <v>1785</v>
      </c>
      <c r="J821" s="49" t="s">
        <v>1105</v>
      </c>
      <c r="K821" s="49" t="s">
        <v>830</v>
      </c>
      <c r="L821" s="4">
        <v>318</v>
      </c>
      <c r="M821" s="4">
        <v>3180</v>
      </c>
      <c r="N821" s="5">
        <v>340.41899999999998</v>
      </c>
      <c r="O821" s="5">
        <v>3404.19</v>
      </c>
      <c r="P821" s="6">
        <v>475</v>
      </c>
      <c r="Q821" s="7">
        <v>4750</v>
      </c>
      <c r="R821" s="5">
        <f t="shared" si="98"/>
        <v>407.70949999999999</v>
      </c>
      <c r="S821" s="8">
        <f t="shared" si="99"/>
        <v>4077.0950000000003</v>
      </c>
      <c r="T821" s="38"/>
    </row>
    <row r="822" spans="1:20" s="12" customFormat="1" ht="33.75" x14ac:dyDescent="0.2">
      <c r="A822" s="49" t="s">
        <v>16</v>
      </c>
      <c r="B822" s="50" t="s">
        <v>2928</v>
      </c>
      <c r="C822" s="51" t="s">
        <v>180</v>
      </c>
      <c r="D822" s="51">
        <v>28</v>
      </c>
      <c r="E822" s="52" t="s">
        <v>2929</v>
      </c>
      <c r="F822" s="53" t="s">
        <v>2930</v>
      </c>
      <c r="G822" s="53" t="s">
        <v>30</v>
      </c>
      <c r="H822" s="54" t="s">
        <v>2931</v>
      </c>
      <c r="I822" s="49" t="s">
        <v>56</v>
      </c>
      <c r="J822" s="49" t="s">
        <v>33</v>
      </c>
      <c r="K822" s="49" t="s">
        <v>637</v>
      </c>
      <c r="L822" s="4">
        <v>8011.9642857142853</v>
      </c>
      <c r="M822" s="4">
        <v>224335</v>
      </c>
      <c r="N822" s="5">
        <v>8576.8077678571426</v>
      </c>
      <c r="O822" s="5">
        <v>240150.61749999999</v>
      </c>
      <c r="P822" s="6">
        <v>9768.8214285714294</v>
      </c>
      <c r="Q822" s="7">
        <v>273527</v>
      </c>
      <c r="R822" s="5">
        <f t="shared" si="98"/>
        <v>9172.8145982142851</v>
      </c>
      <c r="S822" s="8">
        <f t="shared" si="99"/>
        <v>256838.80875</v>
      </c>
      <c r="T822" s="38"/>
    </row>
    <row r="823" spans="1:20" s="12" customFormat="1" ht="33.75" x14ac:dyDescent="0.2">
      <c r="A823" s="49" t="s">
        <v>16</v>
      </c>
      <c r="B823" s="50" t="s">
        <v>2932</v>
      </c>
      <c r="C823" s="51" t="s">
        <v>180</v>
      </c>
      <c r="D823" s="51">
        <v>28</v>
      </c>
      <c r="E823" s="52" t="s">
        <v>2933</v>
      </c>
      <c r="F823" s="53" t="s">
        <v>2934</v>
      </c>
      <c r="G823" s="53" t="s">
        <v>30</v>
      </c>
      <c r="H823" s="54" t="s">
        <v>2931</v>
      </c>
      <c r="I823" s="49" t="s">
        <v>56</v>
      </c>
      <c r="J823" s="49" t="s">
        <v>33</v>
      </c>
      <c r="K823" s="49" t="s">
        <v>637</v>
      </c>
      <c r="L823" s="4">
        <v>8011.9642857142853</v>
      </c>
      <c r="M823" s="4">
        <v>224335</v>
      </c>
      <c r="N823" s="5">
        <v>8576.8077678571426</v>
      </c>
      <c r="O823" s="5">
        <v>240150.61749999999</v>
      </c>
      <c r="P823" s="6">
        <v>9768.8214285714294</v>
      </c>
      <c r="Q823" s="7">
        <v>273527</v>
      </c>
      <c r="R823" s="5">
        <f t="shared" si="98"/>
        <v>9172.8145982142851</v>
      </c>
      <c r="S823" s="8">
        <f t="shared" si="99"/>
        <v>256838.80875</v>
      </c>
      <c r="T823" s="38"/>
    </row>
    <row r="824" spans="1:20" s="12" customFormat="1" ht="33.75" x14ac:dyDescent="0.2">
      <c r="A824" s="49" t="s">
        <v>16</v>
      </c>
      <c r="B824" s="50" t="s">
        <v>2935</v>
      </c>
      <c r="C824" s="51" t="s">
        <v>180</v>
      </c>
      <c r="D824" s="51">
        <v>28</v>
      </c>
      <c r="E824" s="52" t="s">
        <v>2936</v>
      </c>
      <c r="F824" s="53" t="s">
        <v>2937</v>
      </c>
      <c r="G824" s="53" t="s">
        <v>77</v>
      </c>
      <c r="H824" s="54" t="s">
        <v>2938</v>
      </c>
      <c r="I824" s="49" t="s">
        <v>56</v>
      </c>
      <c r="J824" s="49" t="s">
        <v>33</v>
      </c>
      <c r="K824" s="49" t="s">
        <v>637</v>
      </c>
      <c r="L824" s="4">
        <v>433.14285714285717</v>
      </c>
      <c r="M824" s="4">
        <v>12128</v>
      </c>
      <c r="N824" s="5">
        <v>463.67942857142862</v>
      </c>
      <c r="O824" s="5">
        <v>12983.023999999999</v>
      </c>
      <c r="P824" s="6">
        <v>449.39285714285717</v>
      </c>
      <c r="Q824" s="7">
        <v>12583</v>
      </c>
      <c r="R824" s="5">
        <f t="shared" si="98"/>
        <v>456.53614285714286</v>
      </c>
      <c r="S824" s="8">
        <f t="shared" si="99"/>
        <v>12783.011999999999</v>
      </c>
      <c r="T824" s="38"/>
    </row>
    <row r="825" spans="1:20" s="12" customFormat="1" ht="33.75" x14ac:dyDescent="0.2">
      <c r="A825" s="49" t="s">
        <v>16</v>
      </c>
      <c r="B825" s="50" t="s">
        <v>2939</v>
      </c>
      <c r="C825" s="51" t="s">
        <v>180</v>
      </c>
      <c r="D825" s="51">
        <v>28</v>
      </c>
      <c r="E825" s="52" t="s">
        <v>2940</v>
      </c>
      <c r="F825" s="53" t="s">
        <v>2941</v>
      </c>
      <c r="G825" s="53" t="s">
        <v>30</v>
      </c>
      <c r="H825" s="54" t="s">
        <v>2938</v>
      </c>
      <c r="I825" s="49" t="s">
        <v>56</v>
      </c>
      <c r="J825" s="49" t="s">
        <v>33</v>
      </c>
      <c r="K825" s="49" t="s">
        <v>637</v>
      </c>
      <c r="L825" s="4">
        <v>866.35714285714289</v>
      </c>
      <c r="M825" s="4">
        <v>24258</v>
      </c>
      <c r="N825" s="5">
        <v>927.43532142857146</v>
      </c>
      <c r="O825" s="5">
        <v>25968.188999999998</v>
      </c>
      <c r="P825" s="6">
        <v>898.78571428571433</v>
      </c>
      <c r="Q825" s="7">
        <v>25166</v>
      </c>
      <c r="R825" s="5">
        <f t="shared" si="98"/>
        <v>913.1105178571429</v>
      </c>
      <c r="S825" s="8">
        <f t="shared" si="99"/>
        <v>25567.094499999999</v>
      </c>
      <c r="T825" s="38"/>
    </row>
    <row r="826" spans="1:20" s="12" customFormat="1" ht="33.75" x14ac:dyDescent="0.2">
      <c r="A826" s="49" t="s">
        <v>16</v>
      </c>
      <c r="B826" s="50" t="s">
        <v>2942</v>
      </c>
      <c r="C826" s="51" t="s">
        <v>180</v>
      </c>
      <c r="D826" s="51">
        <v>14</v>
      </c>
      <c r="E826" s="52" t="s">
        <v>2943</v>
      </c>
      <c r="F826" s="53" t="s">
        <v>2944</v>
      </c>
      <c r="G826" s="53" t="s">
        <v>30</v>
      </c>
      <c r="H826" s="54" t="s">
        <v>2945</v>
      </c>
      <c r="I826" s="49" t="s">
        <v>41</v>
      </c>
      <c r="J826" s="49" t="s">
        <v>33</v>
      </c>
      <c r="K826" s="49" t="s">
        <v>637</v>
      </c>
      <c r="L826" s="4">
        <v>9807.7142857142862</v>
      </c>
      <c r="M826" s="4">
        <v>137308</v>
      </c>
      <c r="N826" s="5">
        <v>10499.158142857143</v>
      </c>
      <c r="O826" s="5">
        <v>146988.21400000001</v>
      </c>
      <c r="P826" s="6">
        <v>11071.285714285714</v>
      </c>
      <c r="Q826" s="7">
        <v>154998</v>
      </c>
      <c r="R826" s="5">
        <f t="shared" si="98"/>
        <v>10785.221928571427</v>
      </c>
      <c r="S826" s="8">
        <f t="shared" si="99"/>
        <v>150993.10700000002</v>
      </c>
      <c r="T826" s="38"/>
    </row>
    <row r="827" spans="1:20" s="12" customFormat="1" ht="33.75" x14ac:dyDescent="0.2">
      <c r="A827" s="49" t="s">
        <v>16</v>
      </c>
      <c r="B827" s="50" t="s">
        <v>2946</v>
      </c>
      <c r="C827" s="51" t="s">
        <v>180</v>
      </c>
      <c r="D827" s="51">
        <v>28</v>
      </c>
      <c r="E827" s="52" t="s">
        <v>2947</v>
      </c>
      <c r="F827" s="53" t="s">
        <v>2948</v>
      </c>
      <c r="G827" s="53" t="s">
        <v>30</v>
      </c>
      <c r="H827" s="54" t="s">
        <v>2945</v>
      </c>
      <c r="I827" s="49" t="s">
        <v>56</v>
      </c>
      <c r="J827" s="49" t="s">
        <v>33</v>
      </c>
      <c r="K827" s="49" t="s">
        <v>637</v>
      </c>
      <c r="L827" s="4">
        <v>8011.9642857142853</v>
      </c>
      <c r="M827" s="4">
        <v>224335</v>
      </c>
      <c r="N827" s="5">
        <v>8576.8077678571426</v>
      </c>
      <c r="O827" s="5">
        <v>240150.61749999999</v>
      </c>
      <c r="P827" s="6">
        <v>9768.8214285714294</v>
      </c>
      <c r="Q827" s="7">
        <v>273527</v>
      </c>
      <c r="R827" s="5">
        <f t="shared" si="98"/>
        <v>9172.8145982142851</v>
      </c>
      <c r="S827" s="8">
        <f t="shared" si="99"/>
        <v>256838.80875</v>
      </c>
      <c r="T827" s="38"/>
    </row>
    <row r="828" spans="1:20" s="12" customFormat="1" ht="33.75" x14ac:dyDescent="0.2">
      <c r="A828" s="49" t="s">
        <v>16</v>
      </c>
      <c r="B828" s="55" t="s">
        <v>2949</v>
      </c>
      <c r="C828" s="51" t="s">
        <v>180</v>
      </c>
      <c r="D828" s="51">
        <v>28</v>
      </c>
      <c r="E828" s="52" t="s">
        <v>2950</v>
      </c>
      <c r="F828" s="53" t="s">
        <v>2944</v>
      </c>
      <c r="G828" s="53" t="s">
        <v>30</v>
      </c>
      <c r="H828" s="54" t="s">
        <v>2945</v>
      </c>
      <c r="I828" s="49" t="s">
        <v>56</v>
      </c>
      <c r="J828" s="49" t="s">
        <v>22</v>
      </c>
      <c r="K828" s="49" t="s">
        <v>637</v>
      </c>
      <c r="L828" s="4">
        <v>8011.9642857142853</v>
      </c>
      <c r="M828" s="4">
        <v>224335</v>
      </c>
      <c r="N828" s="5">
        <v>8576.8077678571426</v>
      </c>
      <c r="O828" s="5">
        <v>240150.61749999999</v>
      </c>
      <c r="P828" s="6">
        <v>9768.8214285714294</v>
      </c>
      <c r="Q828" s="7">
        <v>273527</v>
      </c>
      <c r="R828" s="5">
        <f t="shared" si="98"/>
        <v>9172.8145982142851</v>
      </c>
      <c r="S828" s="8">
        <f t="shared" si="99"/>
        <v>256838.80875</v>
      </c>
      <c r="T828" s="38"/>
    </row>
    <row r="829" spans="1:20" s="12" customFormat="1" ht="45" x14ac:dyDescent="0.2">
      <c r="A829" s="49" t="s">
        <v>16</v>
      </c>
      <c r="B829" s="50" t="s">
        <v>2951</v>
      </c>
      <c r="C829" s="51" t="s">
        <v>18</v>
      </c>
      <c r="D829" s="51">
        <v>1</v>
      </c>
      <c r="E829" s="52" t="s">
        <v>2952</v>
      </c>
      <c r="F829" s="53" t="s">
        <v>2953</v>
      </c>
      <c r="G829" s="53" t="s">
        <v>77</v>
      </c>
      <c r="H829" s="54" t="s">
        <v>2954</v>
      </c>
      <c r="I829" s="49" t="s">
        <v>64</v>
      </c>
      <c r="J829" s="49" t="s">
        <v>26</v>
      </c>
      <c r="K829" s="49" t="s">
        <v>42</v>
      </c>
      <c r="L829" s="4">
        <v>28271</v>
      </c>
      <c r="M829" s="4">
        <v>28271</v>
      </c>
      <c r="N829" s="5">
        <v>30264.105500000001</v>
      </c>
      <c r="O829" s="5">
        <v>30264.105500000001</v>
      </c>
      <c r="P829" s="6">
        <v>31432</v>
      </c>
      <c r="Q829" s="7">
        <v>31432</v>
      </c>
      <c r="R829" s="5">
        <f t="shared" si="98"/>
        <v>30848.052750000003</v>
      </c>
      <c r="S829" s="8">
        <f t="shared" si="99"/>
        <v>30848.052750000003</v>
      </c>
      <c r="T829" s="38"/>
    </row>
    <row r="830" spans="1:20" s="12" customFormat="1" ht="45" x14ac:dyDescent="0.2">
      <c r="A830" s="49" t="s">
        <v>178</v>
      </c>
      <c r="B830" s="50" t="s">
        <v>2955</v>
      </c>
      <c r="C830" s="51" t="s">
        <v>180</v>
      </c>
      <c r="D830" s="51">
        <v>21</v>
      </c>
      <c r="E830" s="52" t="s">
        <v>2956</v>
      </c>
      <c r="F830" s="53" t="s">
        <v>2957</v>
      </c>
      <c r="G830" s="53" t="s">
        <v>30</v>
      </c>
      <c r="H830" s="54" t="s">
        <v>2958</v>
      </c>
      <c r="I830" s="49" t="s">
        <v>750</v>
      </c>
      <c r="J830" s="49" t="s">
        <v>33</v>
      </c>
      <c r="K830" s="49" t="s">
        <v>1151</v>
      </c>
      <c r="L830" s="4">
        <v>241.47619047619048</v>
      </c>
      <c r="M830" s="4">
        <v>5071</v>
      </c>
      <c r="N830" s="5">
        <v>251</v>
      </c>
      <c r="O830" s="5">
        <v>5262</v>
      </c>
      <c r="P830" s="27">
        <v>233.23809523809524</v>
      </c>
      <c r="Q830" s="28">
        <v>4898</v>
      </c>
      <c r="R830" s="5">
        <v>251</v>
      </c>
      <c r="S830" s="5">
        <v>5262</v>
      </c>
      <c r="T830" s="38"/>
    </row>
    <row r="831" spans="1:20" s="12" customFormat="1" ht="45" x14ac:dyDescent="0.2">
      <c r="A831" s="49" t="s">
        <v>178</v>
      </c>
      <c r="B831" s="50" t="s">
        <v>2959</v>
      </c>
      <c r="C831" s="51" t="s">
        <v>180</v>
      </c>
      <c r="D831" s="51">
        <v>21</v>
      </c>
      <c r="E831" s="52" t="s">
        <v>2960</v>
      </c>
      <c r="F831" s="53" t="s">
        <v>2961</v>
      </c>
      <c r="G831" s="53" t="s">
        <v>30</v>
      </c>
      <c r="H831" s="54" t="s">
        <v>2958</v>
      </c>
      <c r="I831" s="49" t="s">
        <v>750</v>
      </c>
      <c r="J831" s="49" t="s">
        <v>33</v>
      </c>
      <c r="K831" s="49" t="s">
        <v>1151</v>
      </c>
      <c r="L831" s="4">
        <v>241.47619047619048</v>
      </c>
      <c r="M831" s="4">
        <v>5071</v>
      </c>
      <c r="N831" s="5">
        <v>251</v>
      </c>
      <c r="O831" s="5">
        <v>5262</v>
      </c>
      <c r="P831" s="27">
        <v>233.23809523809524</v>
      </c>
      <c r="Q831" s="28">
        <v>4898</v>
      </c>
      <c r="R831" s="5">
        <v>251</v>
      </c>
      <c r="S831" s="5">
        <v>5262</v>
      </c>
      <c r="T831" s="38"/>
    </row>
    <row r="832" spans="1:20" s="12" customFormat="1" ht="22.5" x14ac:dyDescent="0.2">
      <c r="A832" s="49" t="s">
        <v>16</v>
      </c>
      <c r="B832" s="50" t="s">
        <v>2962</v>
      </c>
      <c r="C832" s="51" t="s">
        <v>180</v>
      </c>
      <c r="D832" s="51">
        <v>10</v>
      </c>
      <c r="E832" s="52" t="s">
        <v>2963</v>
      </c>
      <c r="F832" s="53" t="s">
        <v>2964</v>
      </c>
      <c r="G832" s="53" t="s">
        <v>30</v>
      </c>
      <c r="H832" s="54" t="s">
        <v>2965</v>
      </c>
      <c r="I832" s="49" t="s">
        <v>56</v>
      </c>
      <c r="J832" s="49" t="s">
        <v>33</v>
      </c>
      <c r="K832" s="49" t="s">
        <v>129</v>
      </c>
      <c r="L832" s="4">
        <v>2302.4</v>
      </c>
      <c r="M832" s="4">
        <v>23024</v>
      </c>
      <c r="N832" s="5">
        <v>2464.7192</v>
      </c>
      <c r="O832" s="5">
        <v>24647.191999999999</v>
      </c>
      <c r="P832" s="6">
        <v>2477.3000000000002</v>
      </c>
      <c r="Q832" s="7">
        <v>24773</v>
      </c>
      <c r="R832" s="5">
        <f>(N832+P832)/2</f>
        <v>2471.0096000000003</v>
      </c>
      <c r="S832" s="8">
        <f>(O832+Q832)/2</f>
        <v>24710.095999999998</v>
      </c>
      <c r="T832" s="38"/>
    </row>
    <row r="833" spans="1:20" s="12" customFormat="1" ht="22.5" x14ac:dyDescent="0.2">
      <c r="A833" s="49" t="s">
        <v>16</v>
      </c>
      <c r="B833" s="50" t="s">
        <v>2966</v>
      </c>
      <c r="C833" s="51" t="s">
        <v>180</v>
      </c>
      <c r="D833" s="51">
        <v>100</v>
      </c>
      <c r="E833" s="52" t="s">
        <v>2967</v>
      </c>
      <c r="F833" s="53" t="s">
        <v>2964</v>
      </c>
      <c r="G833" s="53" t="s">
        <v>30</v>
      </c>
      <c r="H833" s="54" t="s">
        <v>2965</v>
      </c>
      <c r="I833" s="49" t="s">
        <v>56</v>
      </c>
      <c r="J833" s="49" t="s">
        <v>33</v>
      </c>
      <c r="K833" s="49" t="s">
        <v>129</v>
      </c>
      <c r="L833" s="4">
        <v>1728.21</v>
      </c>
      <c r="M833" s="4">
        <v>172821</v>
      </c>
      <c r="N833" s="5">
        <v>1850.0488050000001</v>
      </c>
      <c r="O833" s="5">
        <v>185004.8805</v>
      </c>
      <c r="P833" s="6"/>
      <c r="Q833" s="7" t="s">
        <v>37</v>
      </c>
      <c r="R833" s="5">
        <v>1850.0488050000001</v>
      </c>
      <c r="S833" s="5">
        <v>185004.8805</v>
      </c>
      <c r="T833" s="38"/>
    </row>
    <row r="834" spans="1:20" s="12" customFormat="1" ht="33.75" x14ac:dyDescent="0.2">
      <c r="A834" s="49" t="s">
        <v>16</v>
      </c>
      <c r="B834" s="50" t="s">
        <v>2968</v>
      </c>
      <c r="C834" s="51" t="s">
        <v>18</v>
      </c>
      <c r="D834" s="51">
        <v>1</v>
      </c>
      <c r="E834" s="52" t="s">
        <v>2969</v>
      </c>
      <c r="F834" s="53" t="s">
        <v>2970</v>
      </c>
      <c r="G834" s="53" t="s">
        <v>30</v>
      </c>
      <c r="H834" s="54" t="s">
        <v>2971</v>
      </c>
      <c r="I834" s="49" t="s">
        <v>197</v>
      </c>
      <c r="J834" s="49" t="s">
        <v>33</v>
      </c>
      <c r="K834" s="49" t="s">
        <v>177</v>
      </c>
      <c r="L834" s="4">
        <v>55473</v>
      </c>
      <c r="M834" s="4">
        <v>55473</v>
      </c>
      <c r="N834" s="5">
        <v>59383.8465</v>
      </c>
      <c r="O834" s="5">
        <v>59383.8465</v>
      </c>
      <c r="P834" s="6">
        <v>70292</v>
      </c>
      <c r="Q834" s="7">
        <v>70292</v>
      </c>
      <c r="R834" s="5">
        <f t="shared" ref="R834:S838" si="100">(N834+P834)/2</f>
        <v>64837.92325</v>
      </c>
      <c r="S834" s="8">
        <f t="shared" si="100"/>
        <v>64837.92325</v>
      </c>
      <c r="T834" s="38"/>
    </row>
    <row r="835" spans="1:20" s="12" customFormat="1" ht="33.75" x14ac:dyDescent="0.2">
      <c r="A835" s="49" t="s">
        <v>16</v>
      </c>
      <c r="B835" s="50" t="s">
        <v>2972</v>
      </c>
      <c r="C835" s="51" t="s">
        <v>18</v>
      </c>
      <c r="D835" s="51">
        <v>1</v>
      </c>
      <c r="E835" s="52" t="e">
        <v>#N/A</v>
      </c>
      <c r="F835" s="53" t="s">
        <v>2973</v>
      </c>
      <c r="G835" s="53" t="e">
        <v>#N/A</v>
      </c>
      <c r="H835" s="54" t="s">
        <v>2971</v>
      </c>
      <c r="I835" s="49" t="s">
        <v>197</v>
      </c>
      <c r="J835" s="49" t="s">
        <v>33</v>
      </c>
      <c r="K835" s="49" t="s">
        <v>177</v>
      </c>
      <c r="L835" s="4">
        <v>50242</v>
      </c>
      <c r="M835" s="4">
        <v>50242</v>
      </c>
      <c r="N835" s="5">
        <v>53784.061000000002</v>
      </c>
      <c r="O835" s="5">
        <v>53784.061000000002</v>
      </c>
      <c r="P835" s="6">
        <v>63663</v>
      </c>
      <c r="Q835" s="7">
        <v>63663</v>
      </c>
      <c r="R835" s="5">
        <f t="shared" si="100"/>
        <v>58723.530500000001</v>
      </c>
      <c r="S835" s="8">
        <f t="shared" si="100"/>
        <v>58723.530500000001</v>
      </c>
      <c r="T835" s="38"/>
    </row>
    <row r="836" spans="1:20" s="12" customFormat="1" ht="33.75" x14ac:dyDescent="0.2">
      <c r="A836" s="49" t="s">
        <v>16</v>
      </c>
      <c r="B836" s="50" t="s">
        <v>2974</v>
      </c>
      <c r="C836" s="51" t="s">
        <v>18</v>
      </c>
      <c r="D836" s="51">
        <v>1</v>
      </c>
      <c r="E836" s="52" t="s">
        <v>2975</v>
      </c>
      <c r="F836" s="53" t="s">
        <v>2976</v>
      </c>
      <c r="G836" s="53" t="s">
        <v>30</v>
      </c>
      <c r="H836" s="54" t="s">
        <v>2971</v>
      </c>
      <c r="I836" s="49" t="s">
        <v>197</v>
      </c>
      <c r="J836" s="49" t="s">
        <v>33</v>
      </c>
      <c r="K836" s="49" t="s">
        <v>177</v>
      </c>
      <c r="L836" s="4">
        <v>19129</v>
      </c>
      <c r="M836" s="4">
        <v>19129</v>
      </c>
      <c r="N836" s="5">
        <v>20477.594499999999</v>
      </c>
      <c r="O836" s="5">
        <v>20477.594499999999</v>
      </c>
      <c r="P836" s="6">
        <v>34939</v>
      </c>
      <c r="Q836" s="7">
        <v>34939</v>
      </c>
      <c r="R836" s="5">
        <f t="shared" si="100"/>
        <v>27708.29725</v>
      </c>
      <c r="S836" s="8">
        <f t="shared" si="100"/>
        <v>27708.29725</v>
      </c>
      <c r="T836" s="38"/>
    </row>
    <row r="837" spans="1:20" s="12" customFormat="1" ht="33.75" x14ac:dyDescent="0.2">
      <c r="A837" s="49" t="s">
        <v>16</v>
      </c>
      <c r="B837" s="50" t="s">
        <v>2977</v>
      </c>
      <c r="C837" s="51" t="s">
        <v>18</v>
      </c>
      <c r="D837" s="51">
        <v>1</v>
      </c>
      <c r="E837" s="52" t="s">
        <v>2978</v>
      </c>
      <c r="F837" s="53" t="s">
        <v>2976</v>
      </c>
      <c r="G837" s="53" t="s">
        <v>30</v>
      </c>
      <c r="H837" s="54" t="s">
        <v>2971</v>
      </c>
      <c r="I837" s="49" t="s">
        <v>197</v>
      </c>
      <c r="J837" s="49" t="s">
        <v>33</v>
      </c>
      <c r="K837" s="49" t="s">
        <v>177</v>
      </c>
      <c r="L837" s="4">
        <v>50242</v>
      </c>
      <c r="M837" s="4">
        <v>50242</v>
      </c>
      <c r="N837" s="5">
        <v>53784.061000000002</v>
      </c>
      <c r="O837" s="5">
        <v>53784.061000000002</v>
      </c>
      <c r="P837" s="6">
        <v>63663</v>
      </c>
      <c r="Q837" s="7">
        <v>63663</v>
      </c>
      <c r="R837" s="5">
        <f t="shared" si="100"/>
        <v>58723.530500000001</v>
      </c>
      <c r="S837" s="8">
        <f t="shared" si="100"/>
        <v>58723.530500000001</v>
      </c>
      <c r="T837" s="38"/>
    </row>
    <row r="838" spans="1:20" s="12" customFormat="1" ht="33.75" x14ac:dyDescent="0.2">
      <c r="A838" s="49" t="s">
        <v>16</v>
      </c>
      <c r="B838" s="50" t="s">
        <v>2979</v>
      </c>
      <c r="C838" s="51" t="s">
        <v>180</v>
      </c>
      <c r="D838" s="51">
        <v>20</v>
      </c>
      <c r="E838" s="52" t="s">
        <v>2980</v>
      </c>
      <c r="F838" s="53" t="s">
        <v>2981</v>
      </c>
      <c r="G838" s="53" t="s">
        <v>30</v>
      </c>
      <c r="H838" s="54" t="s">
        <v>2982</v>
      </c>
      <c r="I838" s="49" t="s">
        <v>738</v>
      </c>
      <c r="J838" s="49" t="s">
        <v>33</v>
      </c>
      <c r="K838" s="49" t="s">
        <v>177</v>
      </c>
      <c r="L838" s="4">
        <v>2215.0500000000002</v>
      </c>
      <c r="M838" s="4">
        <v>44301</v>
      </c>
      <c r="N838" s="5">
        <v>2371.2110250000001</v>
      </c>
      <c r="O838" s="5">
        <v>47424.220500000003</v>
      </c>
      <c r="P838" s="6">
        <v>2333.85</v>
      </c>
      <c r="Q838" s="7">
        <v>46677</v>
      </c>
      <c r="R838" s="5">
        <f t="shared" si="100"/>
        <v>2352.5305125</v>
      </c>
      <c r="S838" s="8">
        <f t="shared" si="100"/>
        <v>47050.610249999998</v>
      </c>
      <c r="T838" s="38"/>
    </row>
    <row r="839" spans="1:20" s="12" customFormat="1" ht="22.5" x14ac:dyDescent="0.2">
      <c r="A839" s="49" t="s">
        <v>178</v>
      </c>
      <c r="B839" s="50" t="s">
        <v>2983</v>
      </c>
      <c r="C839" s="51" t="s">
        <v>180</v>
      </c>
      <c r="D839" s="51">
        <v>30</v>
      </c>
      <c r="E839" s="52" t="s">
        <v>2984</v>
      </c>
      <c r="F839" s="53" t="s">
        <v>2985</v>
      </c>
      <c r="G839" s="53" t="e">
        <v>#N/A</v>
      </c>
      <c r="H839" s="54" t="s">
        <v>2986</v>
      </c>
      <c r="I839" s="49" t="s">
        <v>41</v>
      </c>
      <c r="J839" s="49" t="s">
        <v>33</v>
      </c>
      <c r="K839" s="49" t="s">
        <v>2987</v>
      </c>
      <c r="L839" s="4">
        <v>17619.333333333332</v>
      </c>
      <c r="M839" s="4">
        <v>528580</v>
      </c>
      <c r="N839" s="5">
        <v>18594</v>
      </c>
      <c r="O839" s="5">
        <v>557819</v>
      </c>
      <c r="P839" s="27">
        <v>17202.033333333333</v>
      </c>
      <c r="Q839" s="28">
        <v>516061</v>
      </c>
      <c r="R839" s="5">
        <v>18594</v>
      </c>
      <c r="S839" s="5">
        <v>557819</v>
      </c>
      <c r="T839" s="38"/>
    </row>
    <row r="840" spans="1:20" s="12" customFormat="1" ht="22.5" x14ac:dyDescent="0.2">
      <c r="A840" s="49" t="s">
        <v>16</v>
      </c>
      <c r="B840" s="50" t="s">
        <v>2988</v>
      </c>
      <c r="C840" s="51" t="s">
        <v>180</v>
      </c>
      <c r="D840" s="51">
        <v>10</v>
      </c>
      <c r="E840" s="52" t="s">
        <v>2989</v>
      </c>
      <c r="F840" s="53" t="s">
        <v>2990</v>
      </c>
      <c r="G840" s="53" t="s">
        <v>30</v>
      </c>
      <c r="H840" s="54" t="s">
        <v>2991</v>
      </c>
      <c r="I840" s="49" t="s">
        <v>115</v>
      </c>
      <c r="J840" s="49" t="s">
        <v>33</v>
      </c>
      <c r="K840" s="49" t="s">
        <v>129</v>
      </c>
      <c r="L840" s="4">
        <v>5153</v>
      </c>
      <c r="M840" s="4">
        <v>51530</v>
      </c>
      <c r="N840" s="5">
        <v>5516.2865000000002</v>
      </c>
      <c r="O840" s="5">
        <v>55162.864999999998</v>
      </c>
      <c r="P840" s="6">
        <v>5377.8</v>
      </c>
      <c r="Q840" s="7">
        <v>53778</v>
      </c>
      <c r="R840" s="5">
        <f t="shared" ref="R840:S842" si="101">(N840+P840)/2</f>
        <v>5447.0432500000006</v>
      </c>
      <c r="S840" s="8">
        <f t="shared" si="101"/>
        <v>54470.432499999995</v>
      </c>
      <c r="T840" s="38"/>
    </row>
    <row r="841" spans="1:20" s="12" customFormat="1" ht="45" x14ac:dyDescent="0.2">
      <c r="A841" s="49" t="s">
        <v>16</v>
      </c>
      <c r="B841" s="55" t="s">
        <v>2992</v>
      </c>
      <c r="C841" s="51" t="s">
        <v>18</v>
      </c>
      <c r="D841" s="51">
        <v>1</v>
      </c>
      <c r="E841" s="52" t="s">
        <v>2993</v>
      </c>
      <c r="F841" s="53" t="s">
        <v>2994</v>
      </c>
      <c r="G841" s="53" t="s">
        <v>30</v>
      </c>
      <c r="H841" s="54" t="s">
        <v>1588</v>
      </c>
      <c r="I841" s="49" t="s">
        <v>64</v>
      </c>
      <c r="J841" s="49" t="s">
        <v>26</v>
      </c>
      <c r="K841" s="49" t="s">
        <v>42</v>
      </c>
      <c r="L841" s="4">
        <v>23166</v>
      </c>
      <c r="M841" s="4">
        <v>23166</v>
      </c>
      <c r="N841" s="5">
        <v>24799.203000000001</v>
      </c>
      <c r="O841" s="5">
        <v>24799.203000000001</v>
      </c>
      <c r="P841" s="6">
        <v>49922</v>
      </c>
      <c r="Q841" s="7">
        <v>49922</v>
      </c>
      <c r="R841" s="5">
        <f t="shared" si="101"/>
        <v>37360.601500000004</v>
      </c>
      <c r="S841" s="8">
        <f t="shared" si="101"/>
        <v>37360.601500000004</v>
      </c>
      <c r="T841" s="38"/>
    </row>
    <row r="842" spans="1:20" s="12" customFormat="1" ht="45" x14ac:dyDescent="0.2">
      <c r="A842" s="49" t="s">
        <v>16</v>
      </c>
      <c r="B842" s="50" t="s">
        <v>2995</v>
      </c>
      <c r="C842" s="51" t="s">
        <v>18</v>
      </c>
      <c r="D842" s="51">
        <v>1</v>
      </c>
      <c r="E842" s="52" t="s">
        <v>2996</v>
      </c>
      <c r="F842" s="53" t="s">
        <v>2997</v>
      </c>
      <c r="G842" s="53" t="s">
        <v>30</v>
      </c>
      <c r="H842" s="54" t="s">
        <v>1588</v>
      </c>
      <c r="I842" s="49" t="s">
        <v>64</v>
      </c>
      <c r="J842" s="49" t="s">
        <v>26</v>
      </c>
      <c r="K842" s="49" t="s">
        <v>42</v>
      </c>
      <c r="L842" s="4">
        <v>16456</v>
      </c>
      <c r="M842" s="4">
        <v>16456</v>
      </c>
      <c r="N842" s="5">
        <v>17616.148000000001</v>
      </c>
      <c r="O842" s="5">
        <v>17616.148000000001</v>
      </c>
      <c r="P842" s="6">
        <v>23172</v>
      </c>
      <c r="Q842" s="7">
        <v>23172</v>
      </c>
      <c r="R842" s="5">
        <f t="shared" si="101"/>
        <v>20394.074000000001</v>
      </c>
      <c r="S842" s="8">
        <f t="shared" si="101"/>
        <v>20394.074000000001</v>
      </c>
      <c r="T842" s="38"/>
    </row>
    <row r="843" spans="1:20" s="12" customFormat="1" ht="22.5" x14ac:dyDescent="0.2">
      <c r="A843" s="49" t="s">
        <v>16</v>
      </c>
      <c r="B843" s="50" t="s">
        <v>2998</v>
      </c>
      <c r="C843" s="51" t="s">
        <v>180</v>
      </c>
      <c r="D843" s="51">
        <v>30</v>
      </c>
      <c r="E843" s="52" t="s">
        <v>2999</v>
      </c>
      <c r="F843" s="53" t="s">
        <v>3000</v>
      </c>
      <c r="G843" s="53" t="s">
        <v>30</v>
      </c>
      <c r="H843" s="54" t="s">
        <v>3001</v>
      </c>
      <c r="I843" s="49" t="s">
        <v>41</v>
      </c>
      <c r="J843" s="49" t="s">
        <v>33</v>
      </c>
      <c r="K843" s="49" t="s">
        <v>59</v>
      </c>
      <c r="L843" s="4">
        <v>451.46666666666664</v>
      </c>
      <c r="M843" s="4">
        <v>13544</v>
      </c>
      <c r="N843" s="5">
        <v>483.29506666666663</v>
      </c>
      <c r="O843" s="5">
        <v>14498.851999999999</v>
      </c>
      <c r="P843" s="6"/>
      <c r="Q843" s="7" t="s">
        <v>37</v>
      </c>
      <c r="R843" s="5">
        <v>483.29506666666663</v>
      </c>
      <c r="S843" s="5">
        <v>14498.851999999999</v>
      </c>
      <c r="T843" s="38"/>
    </row>
    <row r="844" spans="1:20" s="12" customFormat="1" ht="22.5" x14ac:dyDescent="0.2">
      <c r="A844" s="49" t="s">
        <v>16</v>
      </c>
      <c r="B844" s="50" t="s">
        <v>3002</v>
      </c>
      <c r="C844" s="51" t="s">
        <v>180</v>
      </c>
      <c r="D844" s="51">
        <v>10</v>
      </c>
      <c r="E844" s="52" t="s">
        <v>3003</v>
      </c>
      <c r="F844" s="53" t="s">
        <v>3004</v>
      </c>
      <c r="G844" s="53" t="s">
        <v>77</v>
      </c>
      <c r="H844" s="54" t="s">
        <v>3001</v>
      </c>
      <c r="I844" s="49" t="s">
        <v>56</v>
      </c>
      <c r="J844" s="49" t="s">
        <v>33</v>
      </c>
      <c r="K844" s="49" t="s">
        <v>47</v>
      </c>
      <c r="L844" s="4">
        <v>426.6</v>
      </c>
      <c r="M844" s="4">
        <v>4266</v>
      </c>
      <c r="N844" s="5">
        <v>456.67529999999999</v>
      </c>
      <c r="O844" s="5">
        <v>4566.7529999999997</v>
      </c>
      <c r="P844" s="6">
        <v>508.9</v>
      </c>
      <c r="Q844" s="7">
        <v>5089</v>
      </c>
      <c r="R844" s="5">
        <f>(N844+P844)/2</f>
        <v>482.78764999999999</v>
      </c>
      <c r="S844" s="8">
        <f>(O844+Q844)/2</f>
        <v>4827.8765000000003</v>
      </c>
      <c r="T844" s="38"/>
    </row>
    <row r="845" spans="1:20" s="12" customFormat="1" ht="22.5" x14ac:dyDescent="0.2">
      <c r="A845" s="49" t="s">
        <v>16</v>
      </c>
      <c r="B845" s="50" t="s">
        <v>3005</v>
      </c>
      <c r="C845" s="51" t="s">
        <v>180</v>
      </c>
      <c r="D845" s="51">
        <v>28</v>
      </c>
      <c r="E845" s="52" t="s">
        <v>3006</v>
      </c>
      <c r="F845" s="53" t="s">
        <v>3007</v>
      </c>
      <c r="G845" s="53" t="s">
        <v>77</v>
      </c>
      <c r="H845" s="54" t="s">
        <v>176</v>
      </c>
      <c r="I845" s="49" t="s">
        <v>41</v>
      </c>
      <c r="J845" s="49" t="s">
        <v>33</v>
      </c>
      <c r="K845" s="49" t="s">
        <v>42</v>
      </c>
      <c r="L845" s="4">
        <v>466.64285714285717</v>
      </c>
      <c r="M845" s="4">
        <v>13066</v>
      </c>
      <c r="N845" s="5">
        <v>499.54117857142859</v>
      </c>
      <c r="O845" s="5">
        <v>13987.153</v>
      </c>
      <c r="P845" s="6"/>
      <c r="Q845" s="7" t="s">
        <v>37</v>
      </c>
      <c r="R845" s="5">
        <v>499.54117857142859</v>
      </c>
      <c r="S845" s="5">
        <v>13987.153</v>
      </c>
      <c r="T845" s="38"/>
    </row>
    <row r="846" spans="1:20" s="12" customFormat="1" ht="22.5" x14ac:dyDescent="0.2">
      <c r="A846" s="49" t="s">
        <v>16</v>
      </c>
      <c r="B846" s="50" t="s">
        <v>3008</v>
      </c>
      <c r="C846" s="51" t="s">
        <v>180</v>
      </c>
      <c r="D846" s="51">
        <v>300</v>
      </c>
      <c r="E846" s="52" t="s">
        <v>3009</v>
      </c>
      <c r="F846" s="53" t="s">
        <v>3007</v>
      </c>
      <c r="G846" s="53" t="e">
        <v>#N/A</v>
      </c>
      <c r="H846" s="54" t="s">
        <v>176</v>
      </c>
      <c r="I846" s="49" t="s">
        <v>41</v>
      </c>
      <c r="J846" s="49" t="s">
        <v>33</v>
      </c>
      <c r="K846" s="49" t="s">
        <v>59</v>
      </c>
      <c r="L846" s="4">
        <v>387.03</v>
      </c>
      <c r="M846" s="4">
        <v>116109</v>
      </c>
      <c r="N846" s="5">
        <v>414.31561499999998</v>
      </c>
      <c r="O846" s="5">
        <v>124294.6845</v>
      </c>
      <c r="P846" s="6"/>
      <c r="Q846" s="7" t="s">
        <v>37</v>
      </c>
      <c r="R846" s="5">
        <v>414.31561499999998</v>
      </c>
      <c r="S846" s="5">
        <v>124294.6845</v>
      </c>
      <c r="T846" s="38"/>
    </row>
    <row r="847" spans="1:20" s="12" customFormat="1" ht="22.5" x14ac:dyDescent="0.2">
      <c r="A847" s="49" t="s">
        <v>16</v>
      </c>
      <c r="B847" s="50" t="s">
        <v>3010</v>
      </c>
      <c r="C847" s="51" t="s">
        <v>180</v>
      </c>
      <c r="D847" s="51">
        <v>20</v>
      </c>
      <c r="E847" s="52" t="s">
        <v>3011</v>
      </c>
      <c r="F847" s="53" t="s">
        <v>3012</v>
      </c>
      <c r="G847" s="53" t="e">
        <v>#N/A</v>
      </c>
      <c r="H847" s="54" t="s">
        <v>3013</v>
      </c>
      <c r="I847" s="49" t="s">
        <v>115</v>
      </c>
      <c r="J847" s="49" t="s">
        <v>33</v>
      </c>
      <c r="K847" s="49" t="s">
        <v>234</v>
      </c>
      <c r="L847" s="4">
        <v>4174.5</v>
      </c>
      <c r="M847" s="4">
        <v>83490</v>
      </c>
      <c r="N847" s="5">
        <v>4468.8022499999997</v>
      </c>
      <c r="O847" s="5">
        <v>89376.044999999998</v>
      </c>
      <c r="P847" s="6">
        <v>5313.05</v>
      </c>
      <c r="Q847" s="7">
        <v>106261</v>
      </c>
      <c r="R847" s="5">
        <f t="shared" ref="R847:R860" si="102">(N847+P847)/2</f>
        <v>4890.926125</v>
      </c>
      <c r="S847" s="8">
        <f t="shared" ref="S847:S860" si="103">(O847+Q847)/2</f>
        <v>97818.522499999992</v>
      </c>
      <c r="T847" s="38"/>
    </row>
    <row r="848" spans="1:20" s="12" customFormat="1" ht="45" x14ac:dyDescent="0.2">
      <c r="A848" s="49" t="s">
        <v>16</v>
      </c>
      <c r="B848" s="50" t="s">
        <v>3014</v>
      </c>
      <c r="C848" s="51" t="s">
        <v>180</v>
      </c>
      <c r="D848" s="51">
        <v>30</v>
      </c>
      <c r="E848" s="52" t="s">
        <v>3015</v>
      </c>
      <c r="F848" s="53" t="s">
        <v>3016</v>
      </c>
      <c r="G848" s="53" t="s">
        <v>30</v>
      </c>
      <c r="H848" s="54" t="s">
        <v>3017</v>
      </c>
      <c r="I848" s="49" t="s">
        <v>41</v>
      </c>
      <c r="J848" s="49" t="s">
        <v>33</v>
      </c>
      <c r="K848" s="49" t="s">
        <v>462</v>
      </c>
      <c r="L848" s="4">
        <v>1356.43333333333</v>
      </c>
      <c r="M848" s="4">
        <v>40692.999999999898</v>
      </c>
      <c r="N848" s="5">
        <v>1452.0618833333297</v>
      </c>
      <c r="O848" s="5">
        <v>43561.856499999893</v>
      </c>
      <c r="P848" s="6">
        <v>1451.9666666666667</v>
      </c>
      <c r="Q848" s="7">
        <v>43559</v>
      </c>
      <c r="R848" s="5">
        <f t="shared" si="102"/>
        <v>1452.0142749999982</v>
      </c>
      <c r="S848" s="8">
        <f t="shared" si="103"/>
        <v>43560.428249999946</v>
      </c>
      <c r="T848" s="38"/>
    </row>
    <row r="849" spans="1:20" s="12" customFormat="1" ht="33.75" x14ac:dyDescent="0.2">
      <c r="A849" s="49" t="s">
        <v>16</v>
      </c>
      <c r="B849" s="50" t="s">
        <v>3018</v>
      </c>
      <c r="C849" s="51" t="s">
        <v>180</v>
      </c>
      <c r="D849" s="51">
        <v>20</v>
      </c>
      <c r="E849" s="52" t="s">
        <v>3019</v>
      </c>
      <c r="F849" s="53" t="s">
        <v>3020</v>
      </c>
      <c r="G849" s="53" t="s">
        <v>77</v>
      </c>
      <c r="H849" s="54" t="s">
        <v>2091</v>
      </c>
      <c r="I849" s="49" t="s">
        <v>115</v>
      </c>
      <c r="J849" s="49" t="s">
        <v>33</v>
      </c>
      <c r="K849" s="49" t="s">
        <v>3021</v>
      </c>
      <c r="L849" s="4">
        <v>7390.75</v>
      </c>
      <c r="M849" s="4">
        <v>147815</v>
      </c>
      <c r="N849" s="5">
        <v>7911.7978750000002</v>
      </c>
      <c r="O849" s="5">
        <v>158235.95749999999</v>
      </c>
      <c r="P849" s="6">
        <v>8493.6</v>
      </c>
      <c r="Q849" s="7">
        <v>169872</v>
      </c>
      <c r="R849" s="5">
        <f t="shared" si="102"/>
        <v>8202.6989375000012</v>
      </c>
      <c r="S849" s="8">
        <f t="shared" si="103"/>
        <v>164053.97875000001</v>
      </c>
      <c r="T849" s="38"/>
    </row>
    <row r="850" spans="1:20" s="12" customFormat="1" ht="33.75" x14ac:dyDescent="0.2">
      <c r="A850" s="49" t="s">
        <v>16</v>
      </c>
      <c r="B850" s="50" t="s">
        <v>3022</v>
      </c>
      <c r="C850" s="51" t="s">
        <v>18</v>
      </c>
      <c r="D850" s="51">
        <v>1</v>
      </c>
      <c r="E850" s="52" t="s">
        <v>3023</v>
      </c>
      <c r="F850" s="53" t="s">
        <v>3024</v>
      </c>
      <c r="G850" s="53" t="s">
        <v>77</v>
      </c>
      <c r="H850" s="54" t="s">
        <v>2091</v>
      </c>
      <c r="I850" s="49" t="s">
        <v>32</v>
      </c>
      <c r="J850" s="49" t="s">
        <v>33</v>
      </c>
      <c r="K850" s="49" t="s">
        <v>3021</v>
      </c>
      <c r="L850" s="4">
        <v>6666</v>
      </c>
      <c r="M850" s="4">
        <v>6666</v>
      </c>
      <c r="N850" s="5">
        <v>7135.9529999999995</v>
      </c>
      <c r="O850" s="5">
        <v>7135.9529999999995</v>
      </c>
      <c r="P850" s="6">
        <v>130066</v>
      </c>
      <c r="Q850" s="7">
        <v>130066</v>
      </c>
      <c r="R850" s="5">
        <f t="shared" si="102"/>
        <v>68600.976500000004</v>
      </c>
      <c r="S850" s="8">
        <f t="shared" si="103"/>
        <v>68600.976500000004</v>
      </c>
      <c r="T850" s="38"/>
    </row>
    <row r="851" spans="1:20" s="12" customFormat="1" ht="45" x14ac:dyDescent="0.2">
      <c r="A851" s="49" t="s">
        <v>16</v>
      </c>
      <c r="B851" s="50" t="s">
        <v>3025</v>
      </c>
      <c r="C851" s="51" t="s">
        <v>70</v>
      </c>
      <c r="D851" s="51">
        <v>1</v>
      </c>
      <c r="E851" s="52" t="s">
        <v>3026</v>
      </c>
      <c r="F851" s="53" t="s">
        <v>3027</v>
      </c>
      <c r="G851" s="53" t="s">
        <v>30</v>
      </c>
      <c r="H851" s="54" t="s">
        <v>1284</v>
      </c>
      <c r="I851" s="49" t="s">
        <v>101</v>
      </c>
      <c r="J851" s="49" t="s">
        <v>26</v>
      </c>
      <c r="K851" s="49" t="s">
        <v>47</v>
      </c>
      <c r="L851" s="4">
        <v>4473</v>
      </c>
      <c r="M851" s="4">
        <v>4473</v>
      </c>
      <c r="N851" s="5">
        <v>4788.3464999999997</v>
      </c>
      <c r="O851" s="5">
        <v>4788.3464999999997</v>
      </c>
      <c r="P851" s="6">
        <v>27951</v>
      </c>
      <c r="Q851" s="7">
        <v>27951</v>
      </c>
      <c r="R851" s="5">
        <f t="shared" si="102"/>
        <v>16369.67325</v>
      </c>
      <c r="S851" s="8">
        <f t="shared" si="103"/>
        <v>16369.67325</v>
      </c>
      <c r="T851" s="38"/>
    </row>
    <row r="852" spans="1:20" s="12" customFormat="1" ht="45" x14ac:dyDescent="0.2">
      <c r="A852" s="49" t="s">
        <v>16</v>
      </c>
      <c r="B852" s="50" t="s">
        <v>3028</v>
      </c>
      <c r="C852" s="51" t="s">
        <v>18</v>
      </c>
      <c r="D852" s="51">
        <v>1</v>
      </c>
      <c r="E852" s="52" t="s">
        <v>3029</v>
      </c>
      <c r="F852" s="53" t="s">
        <v>3030</v>
      </c>
      <c r="G852" s="53" t="s">
        <v>30</v>
      </c>
      <c r="H852" s="54" t="s">
        <v>1284</v>
      </c>
      <c r="I852" s="49" t="s">
        <v>64</v>
      </c>
      <c r="J852" s="49" t="s">
        <v>26</v>
      </c>
      <c r="K852" s="49" t="s">
        <v>47</v>
      </c>
      <c r="L852" s="4">
        <v>10738</v>
      </c>
      <c r="M852" s="4">
        <v>10738</v>
      </c>
      <c r="N852" s="5">
        <v>11495.029</v>
      </c>
      <c r="O852" s="5">
        <v>11495.029</v>
      </c>
      <c r="P852" s="6">
        <v>52291</v>
      </c>
      <c r="Q852" s="7">
        <v>52291</v>
      </c>
      <c r="R852" s="5">
        <f t="shared" si="102"/>
        <v>31893.014500000001</v>
      </c>
      <c r="S852" s="8">
        <f t="shared" si="103"/>
        <v>31893.014500000001</v>
      </c>
      <c r="T852" s="38"/>
    </row>
    <row r="853" spans="1:20" s="12" customFormat="1" ht="22.5" x14ac:dyDescent="0.2">
      <c r="A853" s="49" t="s">
        <v>16</v>
      </c>
      <c r="B853" s="50" t="s">
        <v>3031</v>
      </c>
      <c r="C853" s="51" t="s">
        <v>532</v>
      </c>
      <c r="D853" s="51">
        <v>1</v>
      </c>
      <c r="E853" s="52" t="s">
        <v>3032</v>
      </c>
      <c r="F853" s="53" t="s">
        <v>3033</v>
      </c>
      <c r="G853" s="53" t="s">
        <v>30</v>
      </c>
      <c r="H853" s="54" t="s">
        <v>1284</v>
      </c>
      <c r="I853" s="49" t="s">
        <v>226</v>
      </c>
      <c r="J853" s="49" t="s">
        <v>161</v>
      </c>
      <c r="K853" s="49" t="s">
        <v>59</v>
      </c>
      <c r="L853" s="4">
        <v>29222</v>
      </c>
      <c r="M853" s="4">
        <v>29222</v>
      </c>
      <c r="N853" s="5">
        <v>31282.150999999998</v>
      </c>
      <c r="O853" s="5">
        <v>31282.150999999998</v>
      </c>
      <c r="P853" s="6">
        <v>33348</v>
      </c>
      <c r="Q853" s="7">
        <v>33348</v>
      </c>
      <c r="R853" s="5">
        <f t="shared" si="102"/>
        <v>32315.075499999999</v>
      </c>
      <c r="S853" s="8">
        <f t="shared" si="103"/>
        <v>32315.075499999999</v>
      </c>
      <c r="T853" s="38"/>
    </row>
    <row r="854" spans="1:20" s="12" customFormat="1" ht="22.5" x14ac:dyDescent="0.2">
      <c r="A854" s="49" t="s">
        <v>16</v>
      </c>
      <c r="B854" s="50" t="s">
        <v>3034</v>
      </c>
      <c r="C854" s="51" t="s">
        <v>532</v>
      </c>
      <c r="D854" s="51">
        <v>1</v>
      </c>
      <c r="E854" s="52" t="s">
        <v>3035</v>
      </c>
      <c r="F854" s="53" t="s">
        <v>3033</v>
      </c>
      <c r="G854" s="53" t="s">
        <v>30</v>
      </c>
      <c r="H854" s="54" t="s">
        <v>1284</v>
      </c>
      <c r="I854" s="49" t="s">
        <v>226</v>
      </c>
      <c r="J854" s="49" t="s">
        <v>161</v>
      </c>
      <c r="K854" s="49" t="s">
        <v>59</v>
      </c>
      <c r="L854" s="4">
        <v>20333</v>
      </c>
      <c r="M854" s="4">
        <v>20333</v>
      </c>
      <c r="N854" s="5">
        <v>21766.476500000001</v>
      </c>
      <c r="O854" s="5">
        <v>21766.476500000001</v>
      </c>
      <c r="P854" s="6">
        <v>44302</v>
      </c>
      <c r="Q854" s="7">
        <v>44302</v>
      </c>
      <c r="R854" s="5">
        <f t="shared" si="102"/>
        <v>33034.238250000002</v>
      </c>
      <c r="S854" s="8">
        <f t="shared" si="103"/>
        <v>33034.238250000002</v>
      </c>
      <c r="T854" s="38"/>
    </row>
    <row r="855" spans="1:20" s="12" customFormat="1" ht="22.5" x14ac:dyDescent="0.2">
      <c r="A855" s="49" t="s">
        <v>16</v>
      </c>
      <c r="B855" s="50" t="s">
        <v>3036</v>
      </c>
      <c r="C855" s="51" t="s">
        <v>532</v>
      </c>
      <c r="D855" s="51">
        <v>1</v>
      </c>
      <c r="E855" s="52" t="s">
        <v>3037</v>
      </c>
      <c r="F855" s="53" t="s">
        <v>3038</v>
      </c>
      <c r="G855" s="53" t="s">
        <v>77</v>
      </c>
      <c r="H855" s="54" t="s">
        <v>1284</v>
      </c>
      <c r="I855" s="49" t="s">
        <v>226</v>
      </c>
      <c r="J855" s="49" t="s">
        <v>161</v>
      </c>
      <c r="K855" s="49" t="s">
        <v>122</v>
      </c>
      <c r="L855" s="4">
        <v>47381</v>
      </c>
      <c r="M855" s="4">
        <v>47381</v>
      </c>
      <c r="N855" s="5">
        <v>50721.360500000003</v>
      </c>
      <c r="O855" s="5">
        <v>50721.360500000003</v>
      </c>
      <c r="P855" s="6">
        <v>98779</v>
      </c>
      <c r="Q855" s="7">
        <v>98779</v>
      </c>
      <c r="R855" s="5">
        <f t="shared" si="102"/>
        <v>74750.180250000005</v>
      </c>
      <c r="S855" s="8">
        <f t="shared" si="103"/>
        <v>74750.180250000005</v>
      </c>
      <c r="T855" s="38"/>
    </row>
    <row r="856" spans="1:20" s="12" customFormat="1" ht="22.5" x14ac:dyDescent="0.2">
      <c r="A856" s="49" t="s">
        <v>16</v>
      </c>
      <c r="B856" s="50" t="s">
        <v>3039</v>
      </c>
      <c r="C856" s="51" t="s">
        <v>532</v>
      </c>
      <c r="D856" s="51">
        <v>1</v>
      </c>
      <c r="E856" s="52" t="s">
        <v>3040</v>
      </c>
      <c r="F856" s="53" t="s">
        <v>3041</v>
      </c>
      <c r="G856" s="53" t="s">
        <v>30</v>
      </c>
      <c r="H856" s="54" t="s">
        <v>1284</v>
      </c>
      <c r="I856" s="49" t="s">
        <v>226</v>
      </c>
      <c r="J856" s="49" t="s">
        <v>161</v>
      </c>
      <c r="K856" s="49" t="s">
        <v>122</v>
      </c>
      <c r="L856" s="4">
        <v>79267</v>
      </c>
      <c r="M856" s="4">
        <v>79267</v>
      </c>
      <c r="N856" s="5">
        <v>84855.323499999999</v>
      </c>
      <c r="O856" s="5">
        <v>84855.323499999999</v>
      </c>
      <c r="P856" s="6">
        <v>94546</v>
      </c>
      <c r="Q856" s="7">
        <v>94546</v>
      </c>
      <c r="R856" s="5">
        <f t="shared" si="102"/>
        <v>89700.661749999999</v>
      </c>
      <c r="S856" s="8">
        <f t="shared" si="103"/>
        <v>89700.661749999999</v>
      </c>
      <c r="T856" s="38"/>
    </row>
    <row r="857" spans="1:20" s="12" customFormat="1" ht="45" x14ac:dyDescent="0.2">
      <c r="A857" s="49" t="s">
        <v>16</v>
      </c>
      <c r="B857" s="50" t="s">
        <v>3042</v>
      </c>
      <c r="C857" s="51" t="s">
        <v>70</v>
      </c>
      <c r="D857" s="51">
        <v>1</v>
      </c>
      <c r="E857" s="52" t="s">
        <v>3043</v>
      </c>
      <c r="F857" s="53" t="s">
        <v>3044</v>
      </c>
      <c r="G857" s="53" t="e">
        <v>#N/A</v>
      </c>
      <c r="H857" s="54" t="s">
        <v>1284</v>
      </c>
      <c r="I857" s="49" t="s">
        <v>101</v>
      </c>
      <c r="J857" s="49" t="s">
        <v>26</v>
      </c>
      <c r="K857" s="49" t="s">
        <v>462</v>
      </c>
      <c r="L857" s="4">
        <v>81827</v>
      </c>
      <c r="M857" s="4">
        <v>81827</v>
      </c>
      <c r="N857" s="5">
        <v>87595.803499999995</v>
      </c>
      <c r="O857" s="5">
        <v>87595.803499999995</v>
      </c>
      <c r="P857" s="6">
        <v>88277</v>
      </c>
      <c r="Q857" s="7">
        <v>88277</v>
      </c>
      <c r="R857" s="5">
        <f t="shared" si="102"/>
        <v>87936.40174999999</v>
      </c>
      <c r="S857" s="8">
        <f t="shared" si="103"/>
        <v>87936.40174999999</v>
      </c>
      <c r="T857" s="38"/>
    </row>
    <row r="858" spans="1:20" s="12" customFormat="1" ht="45" x14ac:dyDescent="0.2">
      <c r="A858" s="49" t="s">
        <v>16</v>
      </c>
      <c r="B858" s="50" t="s">
        <v>3045</v>
      </c>
      <c r="C858" s="51" t="s">
        <v>18</v>
      </c>
      <c r="D858" s="51">
        <v>1</v>
      </c>
      <c r="E858" s="52" t="s">
        <v>3046</v>
      </c>
      <c r="F858" s="53" t="s">
        <v>3047</v>
      </c>
      <c r="G858" s="53" t="e">
        <v>#N/A</v>
      </c>
      <c r="H858" s="54" t="s">
        <v>1284</v>
      </c>
      <c r="I858" s="49" t="s">
        <v>64</v>
      </c>
      <c r="J858" s="49" t="s">
        <v>26</v>
      </c>
      <c r="K858" s="49" t="s">
        <v>462</v>
      </c>
      <c r="L858" s="4">
        <v>116973</v>
      </c>
      <c r="M858" s="4">
        <v>116973</v>
      </c>
      <c r="N858" s="5">
        <v>125219.5965</v>
      </c>
      <c r="O858" s="5">
        <v>125219.5965</v>
      </c>
      <c r="P858" s="6">
        <v>129905</v>
      </c>
      <c r="Q858" s="7">
        <v>129905</v>
      </c>
      <c r="R858" s="5">
        <f t="shared" si="102"/>
        <v>127562.29824999999</v>
      </c>
      <c r="S858" s="8">
        <f t="shared" si="103"/>
        <v>127562.29824999999</v>
      </c>
      <c r="T858" s="38"/>
    </row>
    <row r="859" spans="1:20" s="12" customFormat="1" ht="22.5" x14ac:dyDescent="0.2">
      <c r="A859" s="49" t="s">
        <v>16</v>
      </c>
      <c r="B859" s="55" t="s">
        <v>3048</v>
      </c>
      <c r="C859" s="51" t="s">
        <v>180</v>
      </c>
      <c r="D859" s="51">
        <v>30</v>
      </c>
      <c r="E859" s="52" t="s">
        <v>3049</v>
      </c>
      <c r="F859" s="53" t="s">
        <v>3050</v>
      </c>
      <c r="G859" s="53" t="s">
        <v>30</v>
      </c>
      <c r="H859" s="54" t="s">
        <v>2780</v>
      </c>
      <c r="I859" s="49" t="s">
        <v>738</v>
      </c>
      <c r="J859" s="49" t="s">
        <v>33</v>
      </c>
      <c r="K859" s="49" t="s">
        <v>47</v>
      </c>
      <c r="L859" s="4">
        <v>750</v>
      </c>
      <c r="M859" s="4">
        <v>22500</v>
      </c>
      <c r="N859" s="5">
        <v>802.875</v>
      </c>
      <c r="O859" s="5">
        <v>24086.25</v>
      </c>
      <c r="P859" s="6">
        <v>794</v>
      </c>
      <c r="Q859" s="7">
        <v>23820</v>
      </c>
      <c r="R859" s="5">
        <f t="shared" si="102"/>
        <v>798.4375</v>
      </c>
      <c r="S859" s="8">
        <f t="shared" si="103"/>
        <v>23953.125</v>
      </c>
      <c r="T859" s="38"/>
    </row>
    <row r="860" spans="1:20" s="12" customFormat="1" ht="22.5" x14ac:dyDescent="0.2">
      <c r="A860" s="49" t="s">
        <v>16</v>
      </c>
      <c r="B860" s="50" t="s">
        <v>3051</v>
      </c>
      <c r="C860" s="51" t="s">
        <v>180</v>
      </c>
      <c r="D860" s="51">
        <v>30</v>
      </c>
      <c r="E860" s="52" t="s">
        <v>3052</v>
      </c>
      <c r="F860" s="53" t="s">
        <v>3053</v>
      </c>
      <c r="G860" s="53" t="s">
        <v>30</v>
      </c>
      <c r="H860" s="54" t="s">
        <v>2780</v>
      </c>
      <c r="I860" s="49" t="s">
        <v>41</v>
      </c>
      <c r="J860" s="49" t="s">
        <v>33</v>
      </c>
      <c r="K860" s="49" t="s">
        <v>47</v>
      </c>
      <c r="L860" s="4">
        <v>1512.8666666666666</v>
      </c>
      <c r="M860" s="4">
        <v>45386</v>
      </c>
      <c r="N860" s="5">
        <v>1619.5237666666665</v>
      </c>
      <c r="O860" s="5">
        <v>48585.713000000003</v>
      </c>
      <c r="P860" s="6">
        <v>1443.7333333333333</v>
      </c>
      <c r="Q860" s="7">
        <v>43312</v>
      </c>
      <c r="R860" s="5">
        <f t="shared" si="102"/>
        <v>1531.6285499999999</v>
      </c>
      <c r="S860" s="8">
        <f t="shared" si="103"/>
        <v>45948.856500000002</v>
      </c>
      <c r="T860" s="38"/>
    </row>
    <row r="861" spans="1:20" s="12" customFormat="1" ht="22.5" x14ac:dyDescent="0.2">
      <c r="A861" s="49" t="s">
        <v>16</v>
      </c>
      <c r="B861" s="50" t="s">
        <v>3054</v>
      </c>
      <c r="C861" s="51" t="s">
        <v>180</v>
      </c>
      <c r="D861" s="51">
        <v>30</v>
      </c>
      <c r="E861" s="52" t="s">
        <v>3049</v>
      </c>
      <c r="F861" s="53" t="s">
        <v>3055</v>
      </c>
      <c r="G861" s="53" t="e">
        <v>#N/A</v>
      </c>
      <c r="H861" s="54" t="s">
        <v>2780</v>
      </c>
      <c r="I861" s="49" t="s">
        <v>738</v>
      </c>
      <c r="J861" s="49" t="s">
        <v>33</v>
      </c>
      <c r="K861" s="49" t="s">
        <v>47</v>
      </c>
      <c r="L861" s="4">
        <v>1143.36666666667</v>
      </c>
      <c r="M861" s="4">
        <v>34301.000000000102</v>
      </c>
      <c r="N861" s="5">
        <v>1223.9740166666702</v>
      </c>
      <c r="O861" s="5">
        <v>36719.220500000112</v>
      </c>
      <c r="P861" s="6"/>
      <c r="Q861" s="7" t="s">
        <v>37</v>
      </c>
      <c r="R861" s="5">
        <v>1223.9740166666702</v>
      </c>
      <c r="S861" s="5">
        <v>36719.220500000112</v>
      </c>
      <c r="T861" s="38"/>
    </row>
    <row r="862" spans="1:20" s="12" customFormat="1" ht="33.75" x14ac:dyDescent="0.2">
      <c r="A862" s="49" t="s">
        <v>16</v>
      </c>
      <c r="B862" s="50" t="s">
        <v>3056</v>
      </c>
      <c r="C862" s="51" t="s">
        <v>180</v>
      </c>
      <c r="D862" s="51">
        <v>1</v>
      </c>
      <c r="E862" s="52" t="s">
        <v>3057</v>
      </c>
      <c r="F862" s="53" t="s">
        <v>3058</v>
      </c>
      <c r="G862" s="53" t="s">
        <v>30</v>
      </c>
      <c r="H862" s="54" t="s">
        <v>3059</v>
      </c>
      <c r="I862" s="49" t="s">
        <v>155</v>
      </c>
      <c r="J862" s="49" t="s">
        <v>22</v>
      </c>
      <c r="K862" s="49" t="s">
        <v>2062</v>
      </c>
      <c r="L862" s="4">
        <v>47537</v>
      </c>
      <c r="M862" s="4">
        <v>47537</v>
      </c>
      <c r="N862" s="5">
        <v>50888.358500000002</v>
      </c>
      <c r="O862" s="5">
        <v>50888.358500000002</v>
      </c>
      <c r="P862" s="6">
        <v>52826</v>
      </c>
      <c r="Q862" s="7">
        <v>52826</v>
      </c>
      <c r="R862" s="5">
        <f>(N862+P862)/2</f>
        <v>51857.179250000001</v>
      </c>
      <c r="S862" s="8">
        <f>(O862+Q862)/2</f>
        <v>51857.179250000001</v>
      </c>
      <c r="T862" s="38"/>
    </row>
    <row r="863" spans="1:20" s="12" customFormat="1" ht="22.5" x14ac:dyDescent="0.2">
      <c r="A863" s="49" t="s">
        <v>16</v>
      </c>
      <c r="B863" s="50" t="s">
        <v>3060</v>
      </c>
      <c r="C863" s="51" t="s">
        <v>18</v>
      </c>
      <c r="D863" s="51">
        <v>1</v>
      </c>
      <c r="E863" s="52" t="e">
        <v>#N/A</v>
      </c>
      <c r="F863" s="52" t="e">
        <v>#N/A</v>
      </c>
      <c r="G863" s="53" t="e">
        <v>#N/A</v>
      </c>
      <c r="H863" s="54" t="s">
        <v>3061</v>
      </c>
      <c r="I863" s="49" t="s">
        <v>242</v>
      </c>
      <c r="J863" s="49" t="s">
        <v>33</v>
      </c>
      <c r="K863" s="49" t="s">
        <v>3062</v>
      </c>
      <c r="L863" s="4">
        <v>33626</v>
      </c>
      <c r="M863" s="4">
        <v>33626</v>
      </c>
      <c r="N863" s="5">
        <v>35996.633000000002</v>
      </c>
      <c r="O863" s="5">
        <v>35996.633000000002</v>
      </c>
      <c r="P863" s="6"/>
      <c r="Q863" s="7" t="s">
        <v>37</v>
      </c>
      <c r="R863" s="5">
        <v>35996.633000000002</v>
      </c>
      <c r="S863" s="5">
        <v>35996.633000000002</v>
      </c>
      <c r="T863" s="38"/>
    </row>
    <row r="864" spans="1:20" s="12" customFormat="1" ht="22.5" x14ac:dyDescent="0.2">
      <c r="A864" s="49" t="s">
        <v>16</v>
      </c>
      <c r="B864" s="50" t="s">
        <v>3063</v>
      </c>
      <c r="C864" s="51" t="s">
        <v>180</v>
      </c>
      <c r="D864" s="51">
        <v>7</v>
      </c>
      <c r="E864" s="52" t="s">
        <v>3064</v>
      </c>
      <c r="F864" s="53" t="s">
        <v>3065</v>
      </c>
      <c r="G864" s="53" t="s">
        <v>30</v>
      </c>
      <c r="H864" s="54" t="s">
        <v>3066</v>
      </c>
      <c r="I864" s="49" t="s">
        <v>41</v>
      </c>
      <c r="J864" s="49" t="s">
        <v>33</v>
      </c>
      <c r="K864" s="49" t="s">
        <v>59</v>
      </c>
      <c r="L864" s="4">
        <v>7359.8571428571431</v>
      </c>
      <c r="M864" s="4">
        <v>51519</v>
      </c>
      <c r="N864" s="5">
        <v>7878.7270714285714</v>
      </c>
      <c r="O864" s="5">
        <v>55151.089500000002</v>
      </c>
      <c r="P864" s="6">
        <v>12513.142857142857</v>
      </c>
      <c r="Q864" s="7">
        <v>87592</v>
      </c>
      <c r="R864" s="5">
        <f t="shared" ref="R864:R872" si="104">(N864+P864)/2</f>
        <v>10195.934964285714</v>
      </c>
      <c r="S864" s="8">
        <f t="shared" ref="S864:S872" si="105">(O864+Q864)/2</f>
        <v>71371.544750000001</v>
      </c>
      <c r="T864" s="38"/>
    </row>
    <row r="865" spans="1:20" s="12" customFormat="1" ht="22.5" x14ac:dyDescent="0.2">
      <c r="A865" s="49" t="s">
        <v>16</v>
      </c>
      <c r="B865" s="50" t="s">
        <v>3067</v>
      </c>
      <c r="C865" s="51" t="s">
        <v>180</v>
      </c>
      <c r="D865" s="51">
        <v>7</v>
      </c>
      <c r="E865" s="52" t="s">
        <v>3068</v>
      </c>
      <c r="F865" s="53" t="s">
        <v>3069</v>
      </c>
      <c r="G865" s="53" t="s">
        <v>30</v>
      </c>
      <c r="H865" s="54" t="s">
        <v>3070</v>
      </c>
      <c r="I865" s="49" t="s">
        <v>41</v>
      </c>
      <c r="J865" s="49" t="s">
        <v>33</v>
      </c>
      <c r="K865" s="49" t="s">
        <v>47</v>
      </c>
      <c r="L865" s="4">
        <v>5337.2857142857101</v>
      </c>
      <c r="M865" s="4">
        <v>37360.999999999971</v>
      </c>
      <c r="N865" s="5">
        <v>5713.5643571428527</v>
      </c>
      <c r="O865" s="5">
        <v>39994.95049999997</v>
      </c>
      <c r="P865" s="6">
        <v>6071.8571428571431</v>
      </c>
      <c r="Q865" s="7">
        <v>42503</v>
      </c>
      <c r="R865" s="5">
        <f t="shared" si="104"/>
        <v>5892.7107499999984</v>
      </c>
      <c r="S865" s="8">
        <f t="shared" si="105"/>
        <v>41248.975249999989</v>
      </c>
      <c r="T865" s="38"/>
    </row>
    <row r="866" spans="1:20" s="12" customFormat="1" ht="22.5" x14ac:dyDescent="0.2">
      <c r="A866" s="49" t="s">
        <v>16</v>
      </c>
      <c r="B866" s="50" t="s">
        <v>3071</v>
      </c>
      <c r="C866" s="51" t="s">
        <v>18</v>
      </c>
      <c r="D866" s="51">
        <v>1</v>
      </c>
      <c r="E866" s="52" t="s">
        <v>3072</v>
      </c>
      <c r="F866" s="53" t="s">
        <v>3073</v>
      </c>
      <c r="G866" s="53" t="s">
        <v>30</v>
      </c>
      <c r="H866" s="54" t="s">
        <v>3074</v>
      </c>
      <c r="I866" s="49" t="s">
        <v>197</v>
      </c>
      <c r="J866" s="49" t="s">
        <v>33</v>
      </c>
      <c r="K866" s="49" t="s">
        <v>944</v>
      </c>
      <c r="L866" s="4">
        <v>23891</v>
      </c>
      <c r="M866" s="4">
        <v>23891</v>
      </c>
      <c r="N866" s="5">
        <v>25575.315500000001</v>
      </c>
      <c r="O866" s="5">
        <v>25575.315500000001</v>
      </c>
      <c r="P866" s="6">
        <v>23700</v>
      </c>
      <c r="Q866" s="7">
        <v>23700</v>
      </c>
      <c r="R866" s="5">
        <f t="shared" si="104"/>
        <v>24637.657749999998</v>
      </c>
      <c r="S866" s="8">
        <f t="shared" si="105"/>
        <v>24637.657749999998</v>
      </c>
      <c r="T866" s="38"/>
    </row>
    <row r="867" spans="1:20" s="12" customFormat="1" ht="45" x14ac:dyDescent="0.2">
      <c r="A867" s="49" t="s">
        <v>16</v>
      </c>
      <c r="B867" s="55" t="s">
        <v>3075</v>
      </c>
      <c r="C867" s="51" t="s">
        <v>180</v>
      </c>
      <c r="D867" s="51">
        <v>20</v>
      </c>
      <c r="E867" s="52" t="s">
        <v>3076</v>
      </c>
      <c r="F867" s="53" t="s">
        <v>3077</v>
      </c>
      <c r="G867" s="53" t="s">
        <v>30</v>
      </c>
      <c r="H867" s="54" t="s">
        <v>3078</v>
      </c>
      <c r="I867" s="49" t="s">
        <v>56</v>
      </c>
      <c r="J867" s="49" t="s">
        <v>33</v>
      </c>
      <c r="K867" s="49" t="s">
        <v>1151</v>
      </c>
      <c r="L867" s="4">
        <v>1911.75</v>
      </c>
      <c r="M867" s="4">
        <v>38235</v>
      </c>
      <c r="N867" s="5">
        <v>2046.5283749999999</v>
      </c>
      <c r="O867" s="5">
        <v>40930.567499999997</v>
      </c>
      <c r="P867" s="6">
        <v>8686.4500000000007</v>
      </c>
      <c r="Q867" s="7">
        <v>173729</v>
      </c>
      <c r="R867" s="5">
        <f t="shared" si="104"/>
        <v>5366.4891875000003</v>
      </c>
      <c r="S867" s="8">
        <f t="shared" si="105"/>
        <v>107329.78375</v>
      </c>
      <c r="T867" s="38"/>
    </row>
    <row r="868" spans="1:20" s="12" customFormat="1" ht="22.5" x14ac:dyDescent="0.2">
      <c r="A868" s="49" t="s">
        <v>16</v>
      </c>
      <c r="B868" s="50" t="s">
        <v>3079</v>
      </c>
      <c r="C868" s="51" t="s">
        <v>180</v>
      </c>
      <c r="D868" s="51">
        <v>21</v>
      </c>
      <c r="E868" s="52" t="s">
        <v>3080</v>
      </c>
      <c r="F868" s="53" t="s">
        <v>3081</v>
      </c>
      <c r="G868" s="53" t="s">
        <v>30</v>
      </c>
      <c r="H868" s="54" t="s">
        <v>798</v>
      </c>
      <c r="I868" s="49" t="s">
        <v>115</v>
      </c>
      <c r="J868" s="49" t="s">
        <v>33</v>
      </c>
      <c r="K868" s="49" t="s">
        <v>184</v>
      </c>
      <c r="L868" s="4">
        <v>2500</v>
      </c>
      <c r="M868" s="4">
        <v>52500</v>
      </c>
      <c r="N868" s="5">
        <v>2676.25</v>
      </c>
      <c r="O868" s="5">
        <v>56201.25</v>
      </c>
      <c r="P868" s="6">
        <v>3861.9047619047619</v>
      </c>
      <c r="Q868" s="7">
        <v>81100</v>
      </c>
      <c r="R868" s="5">
        <f t="shared" si="104"/>
        <v>3269.0773809523807</v>
      </c>
      <c r="S868" s="8">
        <f t="shared" si="105"/>
        <v>68650.625</v>
      </c>
      <c r="T868" s="38"/>
    </row>
    <row r="869" spans="1:20" s="12" customFormat="1" ht="22.5" x14ac:dyDescent="0.2">
      <c r="A869" s="49" t="s">
        <v>16</v>
      </c>
      <c r="B869" s="50" t="s">
        <v>3082</v>
      </c>
      <c r="C869" s="51" t="s">
        <v>180</v>
      </c>
      <c r="D869" s="51">
        <v>21</v>
      </c>
      <c r="E869" s="52" t="s">
        <v>3083</v>
      </c>
      <c r="F869" s="53" t="s">
        <v>3084</v>
      </c>
      <c r="G869" s="53" t="s">
        <v>30</v>
      </c>
      <c r="H869" s="54" t="s">
        <v>3085</v>
      </c>
      <c r="I869" s="49" t="s">
        <v>41</v>
      </c>
      <c r="J869" s="49" t="s">
        <v>22</v>
      </c>
      <c r="K869" s="49" t="s">
        <v>184</v>
      </c>
      <c r="L869" s="4">
        <v>2165</v>
      </c>
      <c r="M869" s="4">
        <v>45465</v>
      </c>
      <c r="N869" s="5">
        <v>2317.6325000000002</v>
      </c>
      <c r="O869" s="5">
        <v>48670.282500000001</v>
      </c>
      <c r="P869" s="6">
        <v>3691.3333333333335</v>
      </c>
      <c r="Q869" s="7">
        <v>77518</v>
      </c>
      <c r="R869" s="5">
        <f t="shared" si="104"/>
        <v>3004.4829166666668</v>
      </c>
      <c r="S869" s="8">
        <f t="shared" si="105"/>
        <v>63094.141250000001</v>
      </c>
      <c r="T869" s="38"/>
    </row>
    <row r="870" spans="1:20" s="12" customFormat="1" ht="22.5" x14ac:dyDescent="0.2">
      <c r="A870" s="49" t="s">
        <v>16</v>
      </c>
      <c r="B870" s="50" t="s">
        <v>3086</v>
      </c>
      <c r="C870" s="51" t="s">
        <v>18</v>
      </c>
      <c r="D870" s="51">
        <v>1</v>
      </c>
      <c r="E870" s="52" t="s">
        <v>3087</v>
      </c>
      <c r="F870" s="53" t="s">
        <v>3088</v>
      </c>
      <c r="G870" s="53" t="s">
        <v>77</v>
      </c>
      <c r="H870" s="54" t="s">
        <v>3089</v>
      </c>
      <c r="I870" s="49" t="s">
        <v>32</v>
      </c>
      <c r="J870" s="49" t="s">
        <v>33</v>
      </c>
      <c r="K870" s="49" t="s">
        <v>467</v>
      </c>
      <c r="L870" s="4">
        <v>30975</v>
      </c>
      <c r="M870" s="4">
        <v>30975</v>
      </c>
      <c r="N870" s="5">
        <v>33158.737500000003</v>
      </c>
      <c r="O870" s="5">
        <v>33158.737500000003</v>
      </c>
      <c r="P870" s="6">
        <v>35523</v>
      </c>
      <c r="Q870" s="7">
        <v>35523</v>
      </c>
      <c r="R870" s="5">
        <f t="shared" si="104"/>
        <v>34340.868750000001</v>
      </c>
      <c r="S870" s="8">
        <f t="shared" si="105"/>
        <v>34340.868750000001</v>
      </c>
      <c r="T870" s="38"/>
    </row>
    <row r="871" spans="1:20" s="12" customFormat="1" ht="45" x14ac:dyDescent="0.2">
      <c r="A871" s="49" t="s">
        <v>16</v>
      </c>
      <c r="B871" s="50" t="s">
        <v>3090</v>
      </c>
      <c r="C871" s="51" t="s">
        <v>18</v>
      </c>
      <c r="D871" s="51">
        <v>1</v>
      </c>
      <c r="E871" s="52" t="e">
        <v>#N/A</v>
      </c>
      <c r="F871" s="53" t="s">
        <v>3091</v>
      </c>
      <c r="G871" s="53" t="e">
        <v>#N/A</v>
      </c>
      <c r="H871" s="54" t="s">
        <v>3092</v>
      </c>
      <c r="I871" s="49" t="s">
        <v>165</v>
      </c>
      <c r="J871" s="49" t="s">
        <v>26</v>
      </c>
      <c r="K871" s="49" t="s">
        <v>992</v>
      </c>
      <c r="L871" s="4">
        <v>84800</v>
      </c>
      <c r="M871" s="4">
        <v>84800</v>
      </c>
      <c r="N871" s="5">
        <v>90778.4</v>
      </c>
      <c r="O871" s="5">
        <v>90778.4</v>
      </c>
      <c r="P871" s="6">
        <v>101438</v>
      </c>
      <c r="Q871" s="7">
        <v>101438</v>
      </c>
      <c r="R871" s="5">
        <f t="shared" si="104"/>
        <v>96108.2</v>
      </c>
      <c r="S871" s="8">
        <f t="shared" si="105"/>
        <v>96108.2</v>
      </c>
      <c r="T871" s="38"/>
    </row>
    <row r="872" spans="1:20" s="12" customFormat="1" ht="45" x14ac:dyDescent="0.2">
      <c r="A872" s="49" t="s">
        <v>16</v>
      </c>
      <c r="B872" s="50" t="s">
        <v>3093</v>
      </c>
      <c r="C872" s="51" t="s">
        <v>18</v>
      </c>
      <c r="D872" s="51">
        <v>1</v>
      </c>
      <c r="E872" s="52" t="e">
        <v>#N/A</v>
      </c>
      <c r="F872" s="53" t="s">
        <v>3094</v>
      </c>
      <c r="G872" s="53" t="e">
        <v>#N/A</v>
      </c>
      <c r="H872" s="54" t="s">
        <v>3095</v>
      </c>
      <c r="I872" s="49" t="s">
        <v>197</v>
      </c>
      <c r="J872" s="49" t="s">
        <v>33</v>
      </c>
      <c r="K872" s="49" t="s">
        <v>1550</v>
      </c>
      <c r="L872" s="4">
        <v>25788</v>
      </c>
      <c r="M872" s="4">
        <v>25788</v>
      </c>
      <c r="N872" s="5">
        <v>27606.054</v>
      </c>
      <c r="O872" s="5">
        <v>27606.054</v>
      </c>
      <c r="P872" s="6">
        <v>31428</v>
      </c>
      <c r="Q872" s="7">
        <v>31428</v>
      </c>
      <c r="R872" s="5">
        <f t="shared" si="104"/>
        <v>29517.027000000002</v>
      </c>
      <c r="S872" s="8">
        <f t="shared" si="105"/>
        <v>29517.027000000002</v>
      </c>
      <c r="T872" s="38"/>
    </row>
    <row r="873" spans="1:20" s="12" customFormat="1" ht="33.75" x14ac:dyDescent="0.2">
      <c r="A873" s="49" t="s">
        <v>178</v>
      </c>
      <c r="B873" s="50" t="s">
        <v>3096</v>
      </c>
      <c r="C873" s="51" t="s">
        <v>180</v>
      </c>
      <c r="D873" s="51">
        <v>30</v>
      </c>
      <c r="E873" s="52" t="s">
        <v>3097</v>
      </c>
      <c r="F873" s="53" t="s">
        <v>3098</v>
      </c>
      <c r="G873" s="53" t="e">
        <v>#N/A</v>
      </c>
      <c r="H873" s="54" t="s">
        <v>3099</v>
      </c>
      <c r="I873" s="49" t="s">
        <v>1429</v>
      </c>
      <c r="J873" s="49" t="s">
        <v>33</v>
      </c>
      <c r="K873" s="49" t="s">
        <v>3100</v>
      </c>
      <c r="L873" s="4">
        <v>8000</v>
      </c>
      <c r="M873" s="4">
        <v>240000</v>
      </c>
      <c r="N873" s="5">
        <v>4189</v>
      </c>
      <c r="O873" s="5">
        <v>125670</v>
      </c>
      <c r="P873" s="27">
        <v>4188.833333333333</v>
      </c>
      <c r="Q873" s="28">
        <v>125665</v>
      </c>
      <c r="R873" s="5">
        <v>4189</v>
      </c>
      <c r="S873" s="5">
        <v>125670</v>
      </c>
      <c r="T873" s="38"/>
    </row>
    <row r="874" spans="1:20" s="12" customFormat="1" ht="45" x14ac:dyDescent="0.2">
      <c r="A874" s="49" t="s">
        <v>16</v>
      </c>
      <c r="B874" s="50" t="s">
        <v>3101</v>
      </c>
      <c r="C874" s="51" t="s">
        <v>180</v>
      </c>
      <c r="D874" s="51">
        <v>28</v>
      </c>
      <c r="E874" s="52" t="s">
        <v>3102</v>
      </c>
      <c r="F874" s="53" t="s">
        <v>3103</v>
      </c>
      <c r="G874" s="53" t="s">
        <v>30</v>
      </c>
      <c r="H874" s="54" t="s">
        <v>3104</v>
      </c>
      <c r="I874" s="49" t="s">
        <v>56</v>
      </c>
      <c r="J874" s="49" t="s">
        <v>33</v>
      </c>
      <c r="K874" s="49" t="s">
        <v>1151</v>
      </c>
      <c r="L874" s="4">
        <v>1536.3571428571429</v>
      </c>
      <c r="M874" s="4">
        <v>43018</v>
      </c>
      <c r="N874" s="5">
        <v>1644.6703214285715</v>
      </c>
      <c r="O874" s="5">
        <v>46050.769</v>
      </c>
      <c r="P874" s="6">
        <v>1922.3214285714287</v>
      </c>
      <c r="Q874" s="7">
        <v>53825</v>
      </c>
      <c r="R874" s="5">
        <f t="shared" ref="R874:S877" si="106">(N874+P874)/2</f>
        <v>1783.4958750000001</v>
      </c>
      <c r="S874" s="8">
        <f t="shared" si="106"/>
        <v>49937.8845</v>
      </c>
      <c r="T874" s="38"/>
    </row>
    <row r="875" spans="1:20" s="12" customFormat="1" ht="22.5" x14ac:dyDescent="0.2">
      <c r="A875" s="49" t="s">
        <v>16</v>
      </c>
      <c r="B875" s="50" t="s">
        <v>3105</v>
      </c>
      <c r="C875" s="51" t="s">
        <v>180</v>
      </c>
      <c r="D875" s="51">
        <v>10</v>
      </c>
      <c r="E875" s="52" t="s">
        <v>3106</v>
      </c>
      <c r="F875" s="53" t="s">
        <v>3107</v>
      </c>
      <c r="G875" s="53" t="s">
        <v>77</v>
      </c>
      <c r="H875" s="54" t="s">
        <v>154</v>
      </c>
      <c r="I875" s="49" t="s">
        <v>155</v>
      </c>
      <c r="J875" s="49" t="s">
        <v>33</v>
      </c>
      <c r="K875" s="49" t="s">
        <v>59</v>
      </c>
      <c r="L875" s="4">
        <v>1491.6</v>
      </c>
      <c r="M875" s="4">
        <v>14916</v>
      </c>
      <c r="N875" s="5">
        <v>1596.7577999999999</v>
      </c>
      <c r="O875" s="5">
        <v>15967.578</v>
      </c>
      <c r="P875" s="6">
        <v>2400</v>
      </c>
      <c r="Q875" s="7">
        <v>24000</v>
      </c>
      <c r="R875" s="5">
        <f t="shared" si="106"/>
        <v>1998.3788999999999</v>
      </c>
      <c r="S875" s="8">
        <f t="shared" si="106"/>
        <v>19983.789000000001</v>
      </c>
      <c r="T875" s="38"/>
    </row>
    <row r="876" spans="1:20" s="12" customFormat="1" ht="22.5" x14ac:dyDescent="0.2">
      <c r="A876" s="49" t="s">
        <v>16</v>
      </c>
      <c r="B876" s="50" t="s">
        <v>3108</v>
      </c>
      <c r="C876" s="51" t="s">
        <v>180</v>
      </c>
      <c r="D876" s="51">
        <v>10</v>
      </c>
      <c r="E876" s="52" t="s">
        <v>3109</v>
      </c>
      <c r="F876" s="53" t="s">
        <v>3110</v>
      </c>
      <c r="G876" s="53" t="s">
        <v>30</v>
      </c>
      <c r="H876" s="54" t="s">
        <v>411</v>
      </c>
      <c r="I876" s="49" t="s">
        <v>41</v>
      </c>
      <c r="J876" s="49" t="s">
        <v>33</v>
      </c>
      <c r="K876" s="49" t="s">
        <v>47</v>
      </c>
      <c r="L876" s="4">
        <v>563.5</v>
      </c>
      <c r="M876" s="4">
        <v>5635</v>
      </c>
      <c r="N876" s="5">
        <v>603.22675000000004</v>
      </c>
      <c r="O876" s="5">
        <v>6032.2674999999999</v>
      </c>
      <c r="P876" s="6">
        <v>633.70000000000005</v>
      </c>
      <c r="Q876" s="7">
        <v>6337</v>
      </c>
      <c r="R876" s="5">
        <f t="shared" si="106"/>
        <v>618.46337500000004</v>
      </c>
      <c r="S876" s="8">
        <f t="shared" si="106"/>
        <v>6184.63375</v>
      </c>
      <c r="T876" s="38"/>
    </row>
    <row r="877" spans="1:20" s="12" customFormat="1" ht="22.5" x14ac:dyDescent="0.2">
      <c r="A877" s="49" t="s">
        <v>16</v>
      </c>
      <c r="B877" s="50" t="s">
        <v>3111</v>
      </c>
      <c r="C877" s="51" t="s">
        <v>18</v>
      </c>
      <c r="D877" s="51">
        <v>1</v>
      </c>
      <c r="E877" s="52" t="s">
        <v>3112</v>
      </c>
      <c r="F877" s="53" t="s">
        <v>3113</v>
      </c>
      <c r="G877" s="53" t="s">
        <v>30</v>
      </c>
      <c r="H877" s="54" t="s">
        <v>411</v>
      </c>
      <c r="I877" s="49" t="s">
        <v>197</v>
      </c>
      <c r="J877" s="49" t="s">
        <v>33</v>
      </c>
      <c r="K877" s="49" t="s">
        <v>42</v>
      </c>
      <c r="L877" s="4">
        <v>16388</v>
      </c>
      <c r="M877" s="4">
        <v>16388</v>
      </c>
      <c r="N877" s="5">
        <v>17543.353999999999</v>
      </c>
      <c r="O877" s="5">
        <v>17543.353999999999</v>
      </c>
      <c r="P877" s="6">
        <v>17461</v>
      </c>
      <c r="Q877" s="7">
        <v>17461</v>
      </c>
      <c r="R877" s="5">
        <f t="shared" si="106"/>
        <v>17502.177</v>
      </c>
      <c r="S877" s="8">
        <f t="shared" si="106"/>
        <v>17502.177</v>
      </c>
      <c r="T877" s="38"/>
    </row>
    <row r="878" spans="1:20" s="12" customFormat="1" ht="45" x14ac:dyDescent="0.2">
      <c r="A878" s="49" t="s">
        <v>178</v>
      </c>
      <c r="B878" s="50" t="s">
        <v>3114</v>
      </c>
      <c r="C878" s="51" t="s">
        <v>180</v>
      </c>
      <c r="D878" s="51">
        <v>7</v>
      </c>
      <c r="E878" s="52" t="s">
        <v>3115</v>
      </c>
      <c r="F878" s="53" t="s">
        <v>3116</v>
      </c>
      <c r="G878" s="53" t="s">
        <v>30</v>
      </c>
      <c r="H878" s="54" t="s">
        <v>3117</v>
      </c>
      <c r="I878" s="49" t="s">
        <v>1429</v>
      </c>
      <c r="J878" s="49" t="s">
        <v>33</v>
      </c>
      <c r="K878" s="49" t="s">
        <v>2034</v>
      </c>
      <c r="L878" s="4">
        <v>9060</v>
      </c>
      <c r="M878" s="4">
        <v>63420</v>
      </c>
      <c r="N878" s="5">
        <v>7211</v>
      </c>
      <c r="O878" s="5">
        <v>50478</v>
      </c>
      <c r="P878" s="27"/>
      <c r="Q878" s="28" t="s">
        <v>37</v>
      </c>
      <c r="R878" s="5">
        <v>7211</v>
      </c>
      <c r="S878" s="5">
        <v>50478</v>
      </c>
      <c r="T878" s="38"/>
    </row>
    <row r="879" spans="1:20" s="12" customFormat="1" ht="22.5" x14ac:dyDescent="0.2">
      <c r="A879" s="49" t="s">
        <v>16</v>
      </c>
      <c r="B879" s="50" t="s">
        <v>3118</v>
      </c>
      <c r="C879" s="51" t="s">
        <v>532</v>
      </c>
      <c r="D879" s="51">
        <v>1</v>
      </c>
      <c r="E879" s="52" t="s">
        <v>3119</v>
      </c>
      <c r="F879" s="53" t="s">
        <v>3120</v>
      </c>
      <c r="G879" s="53" t="s">
        <v>77</v>
      </c>
      <c r="H879" s="54" t="s">
        <v>3121</v>
      </c>
      <c r="I879" s="49" t="s">
        <v>226</v>
      </c>
      <c r="J879" s="49" t="s">
        <v>161</v>
      </c>
      <c r="K879" s="49" t="s">
        <v>251</v>
      </c>
      <c r="L879" s="4">
        <v>37760</v>
      </c>
      <c r="M879" s="4">
        <v>37760</v>
      </c>
      <c r="N879" s="5">
        <v>40422.080000000002</v>
      </c>
      <c r="O879" s="5">
        <v>40422.080000000002</v>
      </c>
      <c r="P879" s="6">
        <v>53415</v>
      </c>
      <c r="Q879" s="7">
        <v>53415</v>
      </c>
      <c r="R879" s="5">
        <f>(N879+P879)/2</f>
        <v>46918.54</v>
      </c>
      <c r="S879" s="8">
        <f>(O879+Q879)/2</f>
        <v>46918.54</v>
      </c>
      <c r="T879" s="38"/>
    </row>
    <row r="880" spans="1:20" s="12" customFormat="1" ht="45" x14ac:dyDescent="0.2">
      <c r="A880" s="49" t="s">
        <v>16</v>
      </c>
      <c r="B880" s="50" t="s">
        <v>3122</v>
      </c>
      <c r="C880" s="51" t="s">
        <v>532</v>
      </c>
      <c r="D880" s="51">
        <v>1</v>
      </c>
      <c r="E880" s="52" t="e">
        <v>#N/A</v>
      </c>
      <c r="F880" s="53" t="s">
        <v>3123</v>
      </c>
      <c r="G880" s="53" t="e">
        <v>#N/A</v>
      </c>
      <c r="H880" s="54" t="s">
        <v>3124</v>
      </c>
      <c r="I880" s="49" t="s">
        <v>21</v>
      </c>
      <c r="J880" s="49" t="s">
        <v>161</v>
      </c>
      <c r="K880" s="49" t="s">
        <v>3125</v>
      </c>
      <c r="L880" s="4">
        <v>51893</v>
      </c>
      <c r="M880" s="4">
        <v>51893</v>
      </c>
      <c r="N880" s="5">
        <v>55551.4565</v>
      </c>
      <c r="O880" s="5">
        <v>55551.4565</v>
      </c>
      <c r="P880" s="6"/>
      <c r="Q880" s="7" t="s">
        <v>37</v>
      </c>
      <c r="R880" s="5">
        <v>55551.4565</v>
      </c>
      <c r="S880" s="5">
        <v>55551.4565</v>
      </c>
      <c r="T880" s="38"/>
    </row>
    <row r="881" spans="1:20" s="12" customFormat="1" ht="22.5" x14ac:dyDescent="0.2">
      <c r="A881" s="49" t="s">
        <v>16</v>
      </c>
      <c r="B881" s="50" t="s">
        <v>3126</v>
      </c>
      <c r="C881" s="51" t="s">
        <v>532</v>
      </c>
      <c r="D881" s="51">
        <v>1</v>
      </c>
      <c r="E881" s="52" t="s">
        <v>3127</v>
      </c>
      <c r="F881" s="53" t="s">
        <v>3128</v>
      </c>
      <c r="G881" s="53" t="s">
        <v>77</v>
      </c>
      <c r="H881" s="54" t="s">
        <v>1284</v>
      </c>
      <c r="I881" s="49" t="s">
        <v>21</v>
      </c>
      <c r="J881" s="49" t="s">
        <v>161</v>
      </c>
      <c r="K881" s="49" t="s">
        <v>570</v>
      </c>
      <c r="L881" s="4">
        <v>48241</v>
      </c>
      <c r="M881" s="4">
        <v>48241</v>
      </c>
      <c r="N881" s="5">
        <v>51641.9905</v>
      </c>
      <c r="O881" s="5">
        <v>51641.9905</v>
      </c>
      <c r="P881" s="6">
        <v>88691</v>
      </c>
      <c r="Q881" s="7">
        <v>88691</v>
      </c>
      <c r="R881" s="5">
        <f t="shared" ref="R881:R891" si="107">(N881+P881)/2</f>
        <v>70166.495250000007</v>
      </c>
      <c r="S881" s="8">
        <f t="shared" ref="S881:S891" si="108">(O881+Q881)/2</f>
        <v>70166.495250000007</v>
      </c>
      <c r="T881" s="38"/>
    </row>
    <row r="882" spans="1:20" s="12" customFormat="1" ht="33.75" x14ac:dyDescent="0.2">
      <c r="A882" s="49" t="s">
        <v>16</v>
      </c>
      <c r="B882" s="50" t="s">
        <v>3129</v>
      </c>
      <c r="C882" s="51" t="s">
        <v>180</v>
      </c>
      <c r="D882" s="51">
        <v>30</v>
      </c>
      <c r="E882" s="52" t="s">
        <v>3130</v>
      </c>
      <c r="F882" s="53" t="s">
        <v>3131</v>
      </c>
      <c r="G882" s="53" t="s">
        <v>77</v>
      </c>
      <c r="H882" s="54" t="s">
        <v>3132</v>
      </c>
      <c r="I882" s="49" t="s">
        <v>41</v>
      </c>
      <c r="J882" s="49" t="s">
        <v>33</v>
      </c>
      <c r="K882" s="49" t="s">
        <v>1178</v>
      </c>
      <c r="L882" s="4">
        <v>3980.4</v>
      </c>
      <c r="M882" s="4">
        <v>119412</v>
      </c>
      <c r="N882" s="5">
        <v>4261.0182000000004</v>
      </c>
      <c r="O882" s="5">
        <v>127830.546</v>
      </c>
      <c r="P882" s="6">
        <v>4407.8999999999996</v>
      </c>
      <c r="Q882" s="7">
        <v>132237</v>
      </c>
      <c r="R882" s="5">
        <f t="shared" si="107"/>
        <v>4334.4591</v>
      </c>
      <c r="S882" s="8">
        <f t="shared" si="108"/>
        <v>130033.773</v>
      </c>
      <c r="T882" s="38"/>
    </row>
    <row r="883" spans="1:20" s="12" customFormat="1" ht="33.75" x14ac:dyDescent="0.2">
      <c r="A883" s="49" t="s">
        <v>16</v>
      </c>
      <c r="B883" s="50" t="s">
        <v>3133</v>
      </c>
      <c r="C883" s="51" t="s">
        <v>180</v>
      </c>
      <c r="D883" s="51">
        <v>30</v>
      </c>
      <c r="E883" s="52" t="s">
        <v>3134</v>
      </c>
      <c r="F883" s="53" t="s">
        <v>3135</v>
      </c>
      <c r="G883" s="53" t="s">
        <v>30</v>
      </c>
      <c r="H883" s="54" t="s">
        <v>3136</v>
      </c>
      <c r="I883" s="49" t="s">
        <v>41</v>
      </c>
      <c r="J883" s="49" t="s">
        <v>33</v>
      </c>
      <c r="K883" s="49" t="s">
        <v>1178</v>
      </c>
      <c r="L883" s="4">
        <v>6916.5333333333338</v>
      </c>
      <c r="M883" s="4">
        <v>207496</v>
      </c>
      <c r="N883" s="5">
        <v>7404.1489333333338</v>
      </c>
      <c r="O883" s="5">
        <v>222124.46799999999</v>
      </c>
      <c r="P883" s="6">
        <v>7740.166666666667</v>
      </c>
      <c r="Q883" s="7">
        <v>232205</v>
      </c>
      <c r="R883" s="5">
        <f t="shared" si="107"/>
        <v>7572.1578000000009</v>
      </c>
      <c r="S883" s="8">
        <f t="shared" si="108"/>
        <v>227164.734</v>
      </c>
      <c r="T883" s="38"/>
    </row>
    <row r="884" spans="1:20" s="12" customFormat="1" ht="33.75" x14ac:dyDescent="0.2">
      <c r="A884" s="49" t="s">
        <v>16</v>
      </c>
      <c r="B884" s="50" t="s">
        <v>3137</v>
      </c>
      <c r="C884" s="51" t="s">
        <v>952</v>
      </c>
      <c r="D884" s="51">
        <v>1</v>
      </c>
      <c r="E884" s="52" t="s">
        <v>3138</v>
      </c>
      <c r="F884" s="53" t="s">
        <v>3139</v>
      </c>
      <c r="G884" s="53" t="s">
        <v>30</v>
      </c>
      <c r="H884" s="54" t="s">
        <v>3140</v>
      </c>
      <c r="I884" s="49" t="s">
        <v>672</v>
      </c>
      <c r="J884" s="49" t="s">
        <v>589</v>
      </c>
      <c r="K884" s="49" t="s">
        <v>383</v>
      </c>
      <c r="L884" s="4">
        <v>222408</v>
      </c>
      <c r="M884" s="4">
        <v>222408</v>
      </c>
      <c r="N884" s="5">
        <v>238087.764</v>
      </c>
      <c r="O884" s="5">
        <v>238087.764</v>
      </c>
      <c r="P884" s="6">
        <v>250690</v>
      </c>
      <c r="Q884" s="7">
        <v>250690</v>
      </c>
      <c r="R884" s="5">
        <f t="shared" si="107"/>
        <v>244388.88199999998</v>
      </c>
      <c r="S884" s="8">
        <f t="shared" si="108"/>
        <v>244388.88199999998</v>
      </c>
      <c r="T884" s="38"/>
    </row>
    <row r="885" spans="1:20" s="12" customFormat="1" ht="33.75" x14ac:dyDescent="0.2">
      <c r="A885" s="49" t="s">
        <v>16</v>
      </c>
      <c r="B885" s="50" t="s">
        <v>3141</v>
      </c>
      <c r="C885" s="51" t="s">
        <v>180</v>
      </c>
      <c r="D885" s="51">
        <v>28</v>
      </c>
      <c r="E885" s="52" t="s">
        <v>3142</v>
      </c>
      <c r="F885" s="53" t="s">
        <v>3143</v>
      </c>
      <c r="G885" s="53" t="s">
        <v>77</v>
      </c>
      <c r="H885" s="54" t="s">
        <v>3104</v>
      </c>
      <c r="I885" s="49" t="s">
        <v>56</v>
      </c>
      <c r="J885" s="49" t="s">
        <v>33</v>
      </c>
      <c r="K885" s="49" t="s">
        <v>2537</v>
      </c>
      <c r="L885" s="4">
        <v>1536.3571428571429</v>
      </c>
      <c r="M885" s="4">
        <v>43018</v>
      </c>
      <c r="N885" s="5">
        <v>1644.6703214285715</v>
      </c>
      <c r="O885" s="5">
        <v>46050.769</v>
      </c>
      <c r="P885" s="6">
        <v>2597.0714285714284</v>
      </c>
      <c r="Q885" s="7">
        <v>72718</v>
      </c>
      <c r="R885" s="5">
        <f t="shared" si="107"/>
        <v>2120.8708750000001</v>
      </c>
      <c r="S885" s="8">
        <f t="shared" si="108"/>
        <v>59384.3845</v>
      </c>
      <c r="T885" s="38"/>
    </row>
    <row r="886" spans="1:20" s="12" customFormat="1" ht="33.75" x14ac:dyDescent="0.2">
      <c r="A886" s="49" t="s">
        <v>16</v>
      </c>
      <c r="B886" s="50" t="s">
        <v>3144</v>
      </c>
      <c r="C886" s="51" t="s">
        <v>180</v>
      </c>
      <c r="D886" s="51">
        <v>30</v>
      </c>
      <c r="E886" s="52" t="s">
        <v>3145</v>
      </c>
      <c r="F886" s="53" t="s">
        <v>3146</v>
      </c>
      <c r="G886" s="53" t="s">
        <v>77</v>
      </c>
      <c r="H886" s="54" t="s">
        <v>3104</v>
      </c>
      <c r="I886" s="49" t="s">
        <v>41</v>
      </c>
      <c r="J886" s="49" t="s">
        <v>33</v>
      </c>
      <c r="K886" s="49" t="s">
        <v>3147</v>
      </c>
      <c r="L886" s="4">
        <v>1479.2666666666701</v>
      </c>
      <c r="M886" s="4">
        <v>44378.000000000102</v>
      </c>
      <c r="N886" s="5">
        <v>1583.5549666666702</v>
      </c>
      <c r="O886" s="5">
        <v>47506.649000000107</v>
      </c>
      <c r="P886" s="6">
        <v>1471.3</v>
      </c>
      <c r="Q886" s="7">
        <v>44139</v>
      </c>
      <c r="R886" s="5">
        <f t="shared" si="107"/>
        <v>1527.4274833333352</v>
      </c>
      <c r="S886" s="8">
        <f t="shared" si="108"/>
        <v>45822.824500000053</v>
      </c>
      <c r="T886" s="38"/>
    </row>
    <row r="887" spans="1:20" s="12" customFormat="1" ht="22.5" x14ac:dyDescent="0.2">
      <c r="A887" s="49" t="s">
        <v>16</v>
      </c>
      <c r="B887" s="50" t="s">
        <v>3148</v>
      </c>
      <c r="C887" s="51" t="s">
        <v>180</v>
      </c>
      <c r="D887" s="51">
        <v>14</v>
      </c>
      <c r="E887" s="52" t="s">
        <v>3149</v>
      </c>
      <c r="F887" s="53" t="s">
        <v>3150</v>
      </c>
      <c r="G887" s="53" t="s">
        <v>30</v>
      </c>
      <c r="H887" s="54" t="s">
        <v>1218</v>
      </c>
      <c r="I887" s="49" t="s">
        <v>115</v>
      </c>
      <c r="J887" s="49" t="s">
        <v>33</v>
      </c>
      <c r="K887" s="49" t="s">
        <v>122</v>
      </c>
      <c r="L887" s="4">
        <v>4171.4285714285716</v>
      </c>
      <c r="M887" s="4">
        <v>58400</v>
      </c>
      <c r="N887" s="5">
        <v>4465.5142857142855</v>
      </c>
      <c r="O887" s="5">
        <v>62517.2</v>
      </c>
      <c r="P887" s="6">
        <v>8536.6428571428569</v>
      </c>
      <c r="Q887" s="7">
        <v>119513</v>
      </c>
      <c r="R887" s="5">
        <f t="shared" si="107"/>
        <v>6501.0785714285712</v>
      </c>
      <c r="S887" s="8">
        <f t="shared" si="108"/>
        <v>91015.1</v>
      </c>
      <c r="T887" s="38"/>
    </row>
    <row r="888" spans="1:20" s="12" customFormat="1" ht="22.5" x14ac:dyDescent="0.2">
      <c r="A888" s="49" t="s">
        <v>16</v>
      </c>
      <c r="B888" s="50" t="s">
        <v>3151</v>
      </c>
      <c r="C888" s="51" t="s">
        <v>180</v>
      </c>
      <c r="D888" s="51">
        <v>28</v>
      </c>
      <c r="E888" s="52" t="s">
        <v>3152</v>
      </c>
      <c r="F888" s="53" t="s">
        <v>3150</v>
      </c>
      <c r="G888" s="53" t="s">
        <v>30</v>
      </c>
      <c r="H888" s="54" t="s">
        <v>1218</v>
      </c>
      <c r="I888" s="49" t="s">
        <v>115</v>
      </c>
      <c r="J888" s="49" t="s">
        <v>33</v>
      </c>
      <c r="K888" s="49" t="s">
        <v>122</v>
      </c>
      <c r="L888" s="4">
        <v>5469.1785714285697</v>
      </c>
      <c r="M888" s="4">
        <v>153136.99999999994</v>
      </c>
      <c r="N888" s="5">
        <v>5854.7556607142842</v>
      </c>
      <c r="O888" s="5">
        <v>163933.15849999993</v>
      </c>
      <c r="P888" s="6">
        <v>5592.0357142857147</v>
      </c>
      <c r="Q888" s="7">
        <v>156577</v>
      </c>
      <c r="R888" s="5">
        <f t="shared" si="107"/>
        <v>5723.3956874999994</v>
      </c>
      <c r="S888" s="8">
        <f t="shared" si="108"/>
        <v>160255.07924999995</v>
      </c>
      <c r="T888" s="38"/>
    </row>
    <row r="889" spans="1:20" s="12" customFormat="1" ht="22.5" x14ac:dyDescent="0.2">
      <c r="A889" s="49" t="s">
        <v>16</v>
      </c>
      <c r="B889" s="50" t="s">
        <v>3153</v>
      </c>
      <c r="C889" s="51" t="s">
        <v>180</v>
      </c>
      <c r="D889" s="51">
        <v>14</v>
      </c>
      <c r="E889" s="52" t="s">
        <v>3154</v>
      </c>
      <c r="F889" s="53" t="s">
        <v>3155</v>
      </c>
      <c r="G889" s="53" t="s">
        <v>30</v>
      </c>
      <c r="H889" s="54" t="s">
        <v>1218</v>
      </c>
      <c r="I889" s="49" t="s">
        <v>115</v>
      </c>
      <c r="J889" s="49" t="s">
        <v>33</v>
      </c>
      <c r="K889" s="49" t="s">
        <v>122</v>
      </c>
      <c r="L889" s="4">
        <v>8935.5</v>
      </c>
      <c r="M889" s="4">
        <v>125097</v>
      </c>
      <c r="N889" s="5">
        <v>9565.4527500000004</v>
      </c>
      <c r="O889" s="5">
        <v>133916.33850000001</v>
      </c>
      <c r="P889" s="6">
        <v>10120.571428571429</v>
      </c>
      <c r="Q889" s="7">
        <v>141688</v>
      </c>
      <c r="R889" s="5">
        <f t="shared" si="107"/>
        <v>9843.0120892857158</v>
      </c>
      <c r="S889" s="8">
        <f t="shared" si="108"/>
        <v>137802.16925000001</v>
      </c>
      <c r="T889" s="38"/>
    </row>
    <row r="890" spans="1:20" s="12" customFormat="1" ht="22.5" x14ac:dyDescent="0.2">
      <c r="A890" s="49" t="s">
        <v>16</v>
      </c>
      <c r="B890" s="50" t="s">
        <v>3156</v>
      </c>
      <c r="C890" s="51" t="s">
        <v>180</v>
      </c>
      <c r="D890" s="51">
        <v>28</v>
      </c>
      <c r="E890" s="52" t="s">
        <v>3157</v>
      </c>
      <c r="F890" s="53" t="s">
        <v>3155</v>
      </c>
      <c r="G890" s="53" t="s">
        <v>30</v>
      </c>
      <c r="H890" s="54" t="s">
        <v>1218</v>
      </c>
      <c r="I890" s="49" t="s">
        <v>115</v>
      </c>
      <c r="J890" s="49" t="s">
        <v>33</v>
      </c>
      <c r="K890" s="49" t="s">
        <v>122</v>
      </c>
      <c r="L890" s="4">
        <v>6395.6428571428596</v>
      </c>
      <c r="M890" s="4">
        <v>179078.00000000006</v>
      </c>
      <c r="N890" s="5">
        <v>6846.5356785714312</v>
      </c>
      <c r="O890" s="5">
        <v>191702.99900000007</v>
      </c>
      <c r="P890" s="6">
        <v>6539.25</v>
      </c>
      <c r="Q890" s="7">
        <v>183099</v>
      </c>
      <c r="R890" s="5">
        <f t="shared" si="107"/>
        <v>6692.892839285716</v>
      </c>
      <c r="S890" s="8">
        <f t="shared" si="108"/>
        <v>187400.99950000003</v>
      </c>
      <c r="T890" s="38"/>
    </row>
    <row r="891" spans="1:20" s="12" customFormat="1" ht="22.5" x14ac:dyDescent="0.2">
      <c r="A891" s="49" t="s">
        <v>16</v>
      </c>
      <c r="B891" s="50" t="s">
        <v>3158</v>
      </c>
      <c r="C891" s="51" t="s">
        <v>180</v>
      </c>
      <c r="D891" s="51">
        <v>28</v>
      </c>
      <c r="E891" s="52" t="s">
        <v>3159</v>
      </c>
      <c r="F891" s="53" t="s">
        <v>3160</v>
      </c>
      <c r="G891" s="53" t="e">
        <v>#N/A</v>
      </c>
      <c r="H891" s="54" t="s">
        <v>1218</v>
      </c>
      <c r="I891" s="49" t="s">
        <v>155</v>
      </c>
      <c r="J891" s="49" t="s">
        <v>33</v>
      </c>
      <c r="K891" s="49" t="s">
        <v>122</v>
      </c>
      <c r="L891" s="4">
        <v>4755.8571428571404</v>
      </c>
      <c r="M891" s="4">
        <v>133163.99999999994</v>
      </c>
      <c r="N891" s="5">
        <v>5091.1450714285684</v>
      </c>
      <c r="O891" s="5">
        <v>142552.06199999995</v>
      </c>
      <c r="P891" s="6">
        <v>6380.25</v>
      </c>
      <c r="Q891" s="7">
        <v>178647</v>
      </c>
      <c r="R891" s="5">
        <f t="shared" si="107"/>
        <v>5735.6975357142837</v>
      </c>
      <c r="S891" s="8">
        <f t="shared" si="108"/>
        <v>160599.53099999996</v>
      </c>
      <c r="T891" s="38"/>
    </row>
    <row r="892" spans="1:20" s="12" customFormat="1" ht="22.5" x14ac:dyDescent="0.2">
      <c r="A892" s="49" t="s">
        <v>16</v>
      </c>
      <c r="B892" s="50" t="s">
        <v>3161</v>
      </c>
      <c r="C892" s="51" t="s">
        <v>180</v>
      </c>
      <c r="D892" s="51">
        <v>14</v>
      </c>
      <c r="E892" s="52" t="s">
        <v>3154</v>
      </c>
      <c r="F892" s="53" t="s">
        <v>3162</v>
      </c>
      <c r="G892" s="53" t="e">
        <v>#N/A</v>
      </c>
      <c r="H892" s="54" t="s">
        <v>1218</v>
      </c>
      <c r="I892" s="49" t="s">
        <v>115</v>
      </c>
      <c r="J892" s="49" t="s">
        <v>33</v>
      </c>
      <c r="K892" s="49" t="s">
        <v>122</v>
      </c>
      <c r="L892" s="4">
        <v>9985.7142857142899</v>
      </c>
      <c r="M892" s="4">
        <v>139800.00000000006</v>
      </c>
      <c r="N892" s="5">
        <v>10689.707142857147</v>
      </c>
      <c r="O892" s="5">
        <v>149655.90000000005</v>
      </c>
      <c r="P892" s="6"/>
      <c r="Q892" s="7" t="s">
        <v>37</v>
      </c>
      <c r="R892" s="5">
        <v>10689.707142857147</v>
      </c>
      <c r="S892" s="5">
        <v>149655.90000000005</v>
      </c>
      <c r="T892" s="38"/>
    </row>
    <row r="893" spans="1:20" s="12" customFormat="1" ht="56.25" x14ac:dyDescent="0.2">
      <c r="A893" s="49" t="s">
        <v>16</v>
      </c>
      <c r="B893" s="50" t="s">
        <v>3163</v>
      </c>
      <c r="C893" s="51" t="s">
        <v>3164</v>
      </c>
      <c r="D893" s="51">
        <v>1</v>
      </c>
      <c r="E893" s="52" t="s">
        <v>3165</v>
      </c>
      <c r="F893" s="53" t="s">
        <v>3166</v>
      </c>
      <c r="G893" s="53" t="s">
        <v>77</v>
      </c>
      <c r="H893" s="54" t="s">
        <v>3167</v>
      </c>
      <c r="I893" s="49" t="s">
        <v>25</v>
      </c>
      <c r="J893" s="49" t="s">
        <v>33</v>
      </c>
      <c r="K893" s="49" t="s">
        <v>231</v>
      </c>
      <c r="L893" s="4">
        <v>36091</v>
      </c>
      <c r="M893" s="4">
        <v>36091</v>
      </c>
      <c r="N893" s="5">
        <v>38635.415500000003</v>
      </c>
      <c r="O893" s="5">
        <v>38635.415500000003</v>
      </c>
      <c r="P893" s="6">
        <v>43604</v>
      </c>
      <c r="Q893" s="7">
        <v>43604</v>
      </c>
      <c r="R893" s="5">
        <f t="shared" ref="R893:S895" si="109">(N893+P893)/2</f>
        <v>41119.707750000001</v>
      </c>
      <c r="S893" s="8">
        <f t="shared" si="109"/>
        <v>41119.707750000001</v>
      </c>
      <c r="T893" s="38"/>
    </row>
    <row r="894" spans="1:20" s="12" customFormat="1" ht="22.5" x14ac:dyDescent="0.2">
      <c r="A894" s="49" t="s">
        <v>16</v>
      </c>
      <c r="B894" s="50" t="s">
        <v>3168</v>
      </c>
      <c r="C894" s="51" t="s">
        <v>267</v>
      </c>
      <c r="D894" s="51">
        <v>1</v>
      </c>
      <c r="E894" s="52" t="s">
        <v>3169</v>
      </c>
      <c r="F894" s="53" t="s">
        <v>3170</v>
      </c>
      <c r="G894" s="53" t="s">
        <v>30</v>
      </c>
      <c r="H894" s="54" t="s">
        <v>3171</v>
      </c>
      <c r="I894" s="49" t="s">
        <v>189</v>
      </c>
      <c r="J894" s="49" t="s">
        <v>128</v>
      </c>
      <c r="K894" s="49" t="s">
        <v>42</v>
      </c>
      <c r="L894" s="4">
        <v>45023</v>
      </c>
      <c r="M894" s="4">
        <v>45023</v>
      </c>
      <c r="N894" s="5">
        <v>48197.121500000001</v>
      </c>
      <c r="O894" s="5">
        <v>48197.121500000001</v>
      </c>
      <c r="P894" s="6">
        <v>54305</v>
      </c>
      <c r="Q894" s="7">
        <v>54305</v>
      </c>
      <c r="R894" s="5">
        <f t="shared" si="109"/>
        <v>51251.060750000004</v>
      </c>
      <c r="S894" s="8">
        <f t="shared" si="109"/>
        <v>51251.060750000004</v>
      </c>
      <c r="T894" s="38"/>
    </row>
    <row r="895" spans="1:20" s="12" customFormat="1" ht="33.75" x14ac:dyDescent="0.2">
      <c r="A895" s="49" t="s">
        <v>16</v>
      </c>
      <c r="B895" s="50" t="s">
        <v>3172</v>
      </c>
      <c r="C895" s="51" t="s">
        <v>180</v>
      </c>
      <c r="D895" s="51">
        <v>14</v>
      </c>
      <c r="E895" s="52" t="e">
        <v>#N/A</v>
      </c>
      <c r="F895" s="52" t="e">
        <v>#N/A</v>
      </c>
      <c r="G895" s="53" t="e">
        <v>#N/A</v>
      </c>
      <c r="H895" s="54" t="s">
        <v>3173</v>
      </c>
      <c r="I895" s="49" t="s">
        <v>3174</v>
      </c>
      <c r="J895" s="49" t="s">
        <v>2518</v>
      </c>
      <c r="K895" s="49" t="s">
        <v>3175</v>
      </c>
      <c r="L895" s="4">
        <v>11075.928571428571</v>
      </c>
      <c r="M895" s="4">
        <v>155063</v>
      </c>
      <c r="N895" s="5">
        <v>11856.781535714284</v>
      </c>
      <c r="O895" s="5">
        <v>165994.94149999999</v>
      </c>
      <c r="P895" s="6">
        <v>11490.857142857143</v>
      </c>
      <c r="Q895" s="7">
        <v>160872</v>
      </c>
      <c r="R895" s="5">
        <f t="shared" si="109"/>
        <v>11673.819339285714</v>
      </c>
      <c r="S895" s="8">
        <f t="shared" si="109"/>
        <v>163433.47074999998</v>
      </c>
      <c r="T895" s="38"/>
    </row>
    <row r="896" spans="1:20" s="12" customFormat="1" ht="33.75" x14ac:dyDescent="0.2">
      <c r="A896" s="49" t="s">
        <v>16</v>
      </c>
      <c r="B896" s="50" t="s">
        <v>3176</v>
      </c>
      <c r="C896" s="51" t="s">
        <v>3177</v>
      </c>
      <c r="D896" s="51">
        <v>1</v>
      </c>
      <c r="E896" s="52" t="s">
        <v>3178</v>
      </c>
      <c r="F896" s="53" t="s">
        <v>3179</v>
      </c>
      <c r="G896" s="53" t="s">
        <v>30</v>
      </c>
      <c r="H896" s="54" t="s">
        <v>3180</v>
      </c>
      <c r="I896" s="49" t="s">
        <v>588</v>
      </c>
      <c r="J896" s="49" t="s">
        <v>589</v>
      </c>
      <c r="K896" s="49" t="s">
        <v>362</v>
      </c>
      <c r="L896" s="4">
        <v>29566</v>
      </c>
      <c r="M896" s="4">
        <v>29566</v>
      </c>
      <c r="N896" s="5">
        <v>31650.402999999998</v>
      </c>
      <c r="O896" s="5">
        <v>31650.402999999998</v>
      </c>
      <c r="P896" s="6"/>
      <c r="Q896" s="7" t="s">
        <v>37</v>
      </c>
      <c r="R896" s="5">
        <v>31650.402999999998</v>
      </c>
      <c r="S896" s="5">
        <v>31650.402999999998</v>
      </c>
      <c r="T896" s="38"/>
    </row>
    <row r="897" spans="1:20" s="12" customFormat="1" ht="33.75" x14ac:dyDescent="0.2">
      <c r="A897" s="49" t="s">
        <v>16</v>
      </c>
      <c r="B897" s="50" t="s">
        <v>3181</v>
      </c>
      <c r="C897" s="51" t="s">
        <v>3182</v>
      </c>
      <c r="D897" s="51">
        <v>3</v>
      </c>
      <c r="E897" s="52" t="s">
        <v>3183</v>
      </c>
      <c r="F897" s="53" t="s">
        <v>3184</v>
      </c>
      <c r="G897" s="53" t="s">
        <v>30</v>
      </c>
      <c r="H897" s="54" t="s">
        <v>3180</v>
      </c>
      <c r="I897" s="49" t="s">
        <v>952</v>
      </c>
      <c r="J897" s="49" t="s">
        <v>589</v>
      </c>
      <c r="K897" s="49" t="s">
        <v>362</v>
      </c>
      <c r="L897" s="4">
        <v>10161.333333333334</v>
      </c>
      <c r="M897" s="4">
        <v>30484</v>
      </c>
      <c r="N897" s="5">
        <v>10877.707333333334</v>
      </c>
      <c r="O897" s="5">
        <v>32633.121999999999</v>
      </c>
      <c r="P897" s="6">
        <v>10731.333333333334</v>
      </c>
      <c r="Q897" s="7">
        <v>32194</v>
      </c>
      <c r="R897" s="5">
        <f>(N897+P897)/2</f>
        <v>10804.520333333334</v>
      </c>
      <c r="S897" s="8">
        <f>(O897+Q897)/2</f>
        <v>32413.561000000002</v>
      </c>
      <c r="T897" s="38"/>
    </row>
    <row r="898" spans="1:20" s="12" customFormat="1" ht="22.5" x14ac:dyDescent="0.2">
      <c r="A898" s="49" t="s">
        <v>16</v>
      </c>
      <c r="B898" s="50" t="s">
        <v>3185</v>
      </c>
      <c r="C898" s="51" t="s">
        <v>180</v>
      </c>
      <c r="D898" s="51">
        <v>30</v>
      </c>
      <c r="E898" s="52" t="s">
        <v>3186</v>
      </c>
      <c r="F898" s="53" t="s">
        <v>3187</v>
      </c>
      <c r="G898" s="53" t="s">
        <v>30</v>
      </c>
      <c r="H898" s="54" t="s">
        <v>3180</v>
      </c>
      <c r="I898" s="49" t="s">
        <v>41</v>
      </c>
      <c r="J898" s="49" t="s">
        <v>33</v>
      </c>
      <c r="K898" s="49" t="s">
        <v>362</v>
      </c>
      <c r="L898" s="4">
        <v>766.66666666666663</v>
      </c>
      <c r="M898" s="4">
        <v>23000</v>
      </c>
      <c r="N898" s="5">
        <v>820.71666666666658</v>
      </c>
      <c r="O898" s="5">
        <v>24621.5</v>
      </c>
      <c r="P898" s="6">
        <v>1116.7</v>
      </c>
      <c r="Q898" s="7">
        <v>33501</v>
      </c>
      <c r="R898" s="5">
        <f>(N898+P898)/2</f>
        <v>968.70833333333326</v>
      </c>
      <c r="S898" s="8">
        <f>(O898+Q898)/2</f>
        <v>29061.25</v>
      </c>
      <c r="T898" s="38"/>
    </row>
    <row r="899" spans="1:20" s="12" customFormat="1" ht="22.5" x14ac:dyDescent="0.2">
      <c r="A899" s="49" t="s">
        <v>178</v>
      </c>
      <c r="B899" s="50" t="s">
        <v>3188</v>
      </c>
      <c r="C899" s="51" t="s">
        <v>180</v>
      </c>
      <c r="D899" s="51">
        <v>30</v>
      </c>
      <c r="E899" s="52" t="s">
        <v>3189</v>
      </c>
      <c r="F899" s="53" t="s">
        <v>3190</v>
      </c>
      <c r="G899" s="53" t="s">
        <v>30</v>
      </c>
      <c r="H899" s="54" t="s">
        <v>2186</v>
      </c>
      <c r="I899" s="49" t="s">
        <v>115</v>
      </c>
      <c r="J899" s="49" t="s">
        <v>33</v>
      </c>
      <c r="K899" s="49" t="s">
        <v>205</v>
      </c>
      <c r="L899" s="4">
        <v>526.66666666666663</v>
      </c>
      <c r="M899" s="4">
        <v>15800</v>
      </c>
      <c r="N899" s="5">
        <v>547</v>
      </c>
      <c r="O899" s="5">
        <v>16432</v>
      </c>
      <c r="P899" s="27">
        <v>503.86666666666667</v>
      </c>
      <c r="Q899" s="28">
        <v>15116</v>
      </c>
      <c r="R899" s="5">
        <v>547</v>
      </c>
      <c r="S899" s="5">
        <v>16432</v>
      </c>
      <c r="T899" s="38"/>
    </row>
    <row r="900" spans="1:20" s="12" customFormat="1" ht="22.5" x14ac:dyDescent="0.2">
      <c r="A900" s="49" t="s">
        <v>178</v>
      </c>
      <c r="B900" s="50" t="s">
        <v>3191</v>
      </c>
      <c r="C900" s="51" t="s">
        <v>180</v>
      </c>
      <c r="D900" s="51">
        <v>30</v>
      </c>
      <c r="E900" s="52" t="s">
        <v>3192</v>
      </c>
      <c r="F900" s="53" t="s">
        <v>3193</v>
      </c>
      <c r="G900" s="53" t="e">
        <v>#N/A</v>
      </c>
      <c r="H900" s="54" t="s">
        <v>2186</v>
      </c>
      <c r="I900" s="49" t="s">
        <v>115</v>
      </c>
      <c r="J900" s="49" t="s">
        <v>33</v>
      </c>
      <c r="K900" s="49" t="s">
        <v>205</v>
      </c>
      <c r="L900" s="4">
        <v>473.33333333333297</v>
      </c>
      <c r="M900" s="4">
        <v>14199.999999999989</v>
      </c>
      <c r="N900" s="5">
        <v>411</v>
      </c>
      <c r="O900" s="5">
        <v>12324</v>
      </c>
      <c r="P900" s="27">
        <v>377.63333333333333</v>
      </c>
      <c r="Q900" s="28">
        <v>11329</v>
      </c>
      <c r="R900" s="5">
        <v>411</v>
      </c>
      <c r="S900" s="5">
        <v>12324</v>
      </c>
      <c r="T900" s="38"/>
    </row>
    <row r="901" spans="1:20" s="12" customFormat="1" ht="22.5" x14ac:dyDescent="0.2">
      <c r="A901" s="49" t="s">
        <v>178</v>
      </c>
      <c r="B901" s="50" t="s">
        <v>3194</v>
      </c>
      <c r="C901" s="51" t="s">
        <v>267</v>
      </c>
      <c r="D901" s="51">
        <v>1</v>
      </c>
      <c r="E901" s="52" t="s">
        <v>3195</v>
      </c>
      <c r="F901" s="53" t="s">
        <v>3196</v>
      </c>
      <c r="G901" s="53" t="s">
        <v>30</v>
      </c>
      <c r="H901" s="54" t="s">
        <v>3171</v>
      </c>
      <c r="I901" s="49" t="s">
        <v>189</v>
      </c>
      <c r="J901" s="49" t="s">
        <v>128</v>
      </c>
      <c r="K901" s="49" t="s">
        <v>552</v>
      </c>
      <c r="L901" s="4">
        <v>66333</v>
      </c>
      <c r="M901" s="4">
        <v>66333</v>
      </c>
      <c r="N901" s="5">
        <v>46272</v>
      </c>
      <c r="O901" s="5">
        <v>46272</v>
      </c>
      <c r="P901" s="27">
        <v>46122</v>
      </c>
      <c r="Q901" s="28">
        <v>46122</v>
      </c>
      <c r="R901" s="5">
        <v>46272</v>
      </c>
      <c r="S901" s="5">
        <v>46272</v>
      </c>
      <c r="T901" s="38"/>
    </row>
    <row r="902" spans="1:20" s="12" customFormat="1" ht="22.5" x14ac:dyDescent="0.2">
      <c r="A902" s="49" t="s">
        <v>178</v>
      </c>
      <c r="B902" s="50" t="s">
        <v>3197</v>
      </c>
      <c r="C902" s="51" t="s">
        <v>180</v>
      </c>
      <c r="D902" s="51">
        <v>60</v>
      </c>
      <c r="E902" s="52" t="s">
        <v>3198</v>
      </c>
      <c r="F902" s="53" t="s">
        <v>3199</v>
      </c>
      <c r="G902" s="53" t="s">
        <v>30</v>
      </c>
      <c r="H902" s="54" t="s">
        <v>3200</v>
      </c>
      <c r="I902" s="49" t="s">
        <v>41</v>
      </c>
      <c r="J902" s="49" t="s">
        <v>33</v>
      </c>
      <c r="K902" s="49" t="s">
        <v>383</v>
      </c>
      <c r="L902" s="4">
        <v>90041.666666666672</v>
      </c>
      <c r="M902" s="4">
        <v>5402500</v>
      </c>
      <c r="N902" s="5">
        <v>95040</v>
      </c>
      <c r="O902" s="5">
        <v>5702419</v>
      </c>
      <c r="P902" s="27">
        <v>95039.2</v>
      </c>
      <c r="Q902" s="28">
        <v>5702352</v>
      </c>
      <c r="R902" s="5">
        <v>95040</v>
      </c>
      <c r="S902" s="5">
        <v>5702419</v>
      </c>
      <c r="T902" s="38"/>
    </row>
    <row r="903" spans="1:20" s="12" customFormat="1" ht="33.75" x14ac:dyDescent="0.2">
      <c r="A903" s="49" t="s">
        <v>16</v>
      </c>
      <c r="B903" s="50" t="s">
        <v>3201</v>
      </c>
      <c r="C903" s="51" t="s">
        <v>180</v>
      </c>
      <c r="D903" s="51">
        <v>28</v>
      </c>
      <c r="E903" s="52" t="s">
        <v>3202</v>
      </c>
      <c r="F903" s="53" t="s">
        <v>3203</v>
      </c>
      <c r="G903" s="53" t="s">
        <v>30</v>
      </c>
      <c r="H903" s="54" t="s">
        <v>1218</v>
      </c>
      <c r="I903" s="49" t="s">
        <v>56</v>
      </c>
      <c r="J903" s="49" t="s">
        <v>33</v>
      </c>
      <c r="K903" s="49" t="s">
        <v>487</v>
      </c>
      <c r="L903" s="4">
        <v>1525</v>
      </c>
      <c r="M903" s="4">
        <v>42700</v>
      </c>
      <c r="N903" s="5">
        <v>1632.5125</v>
      </c>
      <c r="O903" s="5">
        <v>45710.35</v>
      </c>
      <c r="P903" s="6">
        <v>7274.5357142857147</v>
      </c>
      <c r="Q903" s="7">
        <v>203687</v>
      </c>
      <c r="R903" s="5">
        <f>(N903+P903)/2</f>
        <v>4453.5241071428572</v>
      </c>
      <c r="S903" s="8">
        <f>(O903+Q903)/2</f>
        <v>124698.675</v>
      </c>
      <c r="T903" s="38"/>
    </row>
    <row r="904" spans="1:20" s="12" customFormat="1" ht="33.75" x14ac:dyDescent="0.2">
      <c r="A904" s="49" t="s">
        <v>16</v>
      </c>
      <c r="B904" s="50" t="s">
        <v>3204</v>
      </c>
      <c r="C904" s="51" t="s">
        <v>180</v>
      </c>
      <c r="D904" s="51">
        <v>28</v>
      </c>
      <c r="E904" s="52" t="s">
        <v>3205</v>
      </c>
      <c r="F904" s="53" t="s">
        <v>3206</v>
      </c>
      <c r="G904" s="53" t="s">
        <v>30</v>
      </c>
      <c r="H904" s="54" t="s">
        <v>1218</v>
      </c>
      <c r="I904" s="49" t="s">
        <v>56</v>
      </c>
      <c r="J904" s="49" t="s">
        <v>33</v>
      </c>
      <c r="K904" s="49" t="s">
        <v>487</v>
      </c>
      <c r="L904" s="4">
        <v>3216.6428571428573</v>
      </c>
      <c r="M904" s="4">
        <v>90066</v>
      </c>
      <c r="N904" s="5">
        <v>3443.4161785714286</v>
      </c>
      <c r="O904" s="5">
        <v>96415.653000000006</v>
      </c>
      <c r="P904" s="6">
        <v>8586.7857142857138</v>
      </c>
      <c r="Q904" s="7">
        <v>240430</v>
      </c>
      <c r="R904" s="5">
        <f>(N904+P904)/2</f>
        <v>6015.1009464285708</v>
      </c>
      <c r="S904" s="8">
        <f>(O904+Q904)/2</f>
        <v>168422.8265</v>
      </c>
      <c r="T904" s="38"/>
    </row>
    <row r="905" spans="1:20" s="12" customFormat="1" ht="45" x14ac:dyDescent="0.2">
      <c r="A905" s="49" t="s">
        <v>16</v>
      </c>
      <c r="B905" s="50" t="s">
        <v>3207</v>
      </c>
      <c r="C905" s="51" t="s">
        <v>180</v>
      </c>
      <c r="D905" s="51">
        <v>20</v>
      </c>
      <c r="E905" s="52" t="s">
        <v>3208</v>
      </c>
      <c r="F905" s="53" t="s">
        <v>3209</v>
      </c>
      <c r="G905" s="53" t="e">
        <v>#N/A</v>
      </c>
      <c r="H905" s="54" t="s">
        <v>3210</v>
      </c>
      <c r="I905" s="49" t="s">
        <v>115</v>
      </c>
      <c r="J905" s="49" t="s">
        <v>33</v>
      </c>
      <c r="K905" s="49" t="s">
        <v>3211</v>
      </c>
      <c r="L905" s="4">
        <v>666.66666666666663</v>
      </c>
      <c r="M905" s="4">
        <v>20000</v>
      </c>
      <c r="N905" s="5">
        <v>713.66666666666663</v>
      </c>
      <c r="O905" s="5">
        <v>21410</v>
      </c>
      <c r="P905" s="6"/>
      <c r="Q905" s="7" t="s">
        <v>37</v>
      </c>
      <c r="R905" s="5">
        <v>713.66666666666663</v>
      </c>
      <c r="S905" s="5">
        <v>21410</v>
      </c>
      <c r="T905" s="38"/>
    </row>
    <row r="906" spans="1:20" s="12" customFormat="1" ht="22.5" x14ac:dyDescent="0.2">
      <c r="A906" s="49" t="s">
        <v>16</v>
      </c>
      <c r="B906" s="50" t="s">
        <v>3212</v>
      </c>
      <c r="C906" s="51" t="s">
        <v>180</v>
      </c>
      <c r="D906" s="51">
        <v>30</v>
      </c>
      <c r="E906" s="52" t="s">
        <v>3213</v>
      </c>
      <c r="F906" s="53" t="s">
        <v>3214</v>
      </c>
      <c r="G906" s="53" t="e">
        <v>#N/A</v>
      </c>
      <c r="H906" s="54" t="s">
        <v>3210</v>
      </c>
      <c r="I906" s="49" t="s">
        <v>41</v>
      </c>
      <c r="J906" s="49" t="s">
        <v>33</v>
      </c>
      <c r="K906" s="49" t="s">
        <v>467</v>
      </c>
      <c r="L906" s="4">
        <v>1000</v>
      </c>
      <c r="M906" s="4">
        <v>30000</v>
      </c>
      <c r="N906" s="5">
        <v>1070.5</v>
      </c>
      <c r="O906" s="5">
        <v>32115</v>
      </c>
      <c r="P906" s="6"/>
      <c r="Q906" s="7" t="s">
        <v>37</v>
      </c>
      <c r="R906" s="5">
        <v>1070.5</v>
      </c>
      <c r="S906" s="5">
        <v>32115</v>
      </c>
      <c r="T906" s="38"/>
    </row>
    <row r="907" spans="1:20" s="12" customFormat="1" ht="11.25" x14ac:dyDescent="0.2">
      <c r="A907" s="49" t="s">
        <v>16</v>
      </c>
      <c r="B907" s="50" t="s">
        <v>3215</v>
      </c>
      <c r="C907" s="51" t="s">
        <v>180</v>
      </c>
      <c r="D907" s="51">
        <v>30</v>
      </c>
      <c r="E907" s="52" t="e">
        <v>#N/A</v>
      </c>
      <c r="F907" s="52" t="e">
        <v>#N/A</v>
      </c>
      <c r="G907" s="53" t="e">
        <v>#N/A</v>
      </c>
      <c r="H907" s="54"/>
      <c r="I907" s="49"/>
      <c r="J907" s="49"/>
      <c r="K907" s="49"/>
      <c r="L907" s="4">
        <v>1000</v>
      </c>
      <c r="M907" s="4">
        <v>30000</v>
      </c>
      <c r="N907" s="5">
        <v>1070.5</v>
      </c>
      <c r="O907" s="5">
        <v>32115</v>
      </c>
      <c r="P907" s="6"/>
      <c r="Q907" s="7" t="s">
        <v>37</v>
      </c>
      <c r="R907" s="5">
        <v>1070.5</v>
      </c>
      <c r="S907" s="5">
        <v>32115</v>
      </c>
      <c r="T907" s="38"/>
    </row>
    <row r="908" spans="1:20" s="12" customFormat="1" ht="22.5" x14ac:dyDescent="0.2">
      <c r="A908" s="49" t="s">
        <v>16</v>
      </c>
      <c r="B908" s="50" t="s">
        <v>3216</v>
      </c>
      <c r="C908" s="51" t="s">
        <v>180</v>
      </c>
      <c r="D908" s="51">
        <v>20</v>
      </c>
      <c r="E908" s="52" t="s">
        <v>3217</v>
      </c>
      <c r="F908" s="53" t="s">
        <v>3218</v>
      </c>
      <c r="G908" s="53" t="s">
        <v>77</v>
      </c>
      <c r="H908" s="54" t="s">
        <v>3219</v>
      </c>
      <c r="I908" s="49" t="s">
        <v>41</v>
      </c>
      <c r="J908" s="49" t="s">
        <v>33</v>
      </c>
      <c r="K908" s="49" t="s">
        <v>59</v>
      </c>
      <c r="L908" s="4">
        <v>348.3</v>
      </c>
      <c r="M908" s="4">
        <v>6966</v>
      </c>
      <c r="N908" s="5">
        <v>372.85514999999998</v>
      </c>
      <c r="O908" s="5">
        <v>7457.1030000000001</v>
      </c>
      <c r="P908" s="6">
        <v>1674.3</v>
      </c>
      <c r="Q908" s="7">
        <v>33486</v>
      </c>
      <c r="R908" s="5">
        <f>(N908+P908)/2</f>
        <v>1023.577575</v>
      </c>
      <c r="S908" s="8">
        <f>(O908+Q908)/2</f>
        <v>20471.551500000001</v>
      </c>
      <c r="T908" s="38"/>
    </row>
    <row r="909" spans="1:20" s="12" customFormat="1" ht="22.5" x14ac:dyDescent="0.2">
      <c r="A909" s="49" t="s">
        <v>16</v>
      </c>
      <c r="B909" s="50" t="s">
        <v>3220</v>
      </c>
      <c r="C909" s="51" t="s">
        <v>180</v>
      </c>
      <c r="D909" s="51">
        <v>20</v>
      </c>
      <c r="E909" s="52" t="s">
        <v>3221</v>
      </c>
      <c r="F909" s="53" t="s">
        <v>3222</v>
      </c>
      <c r="G909" s="53" t="e">
        <v>#N/A</v>
      </c>
      <c r="H909" s="54" t="s">
        <v>3219</v>
      </c>
      <c r="I909" s="49" t="s">
        <v>41</v>
      </c>
      <c r="J909" s="49" t="s">
        <v>33</v>
      </c>
      <c r="K909" s="49" t="s">
        <v>1968</v>
      </c>
      <c r="L909" s="4">
        <v>5437.5</v>
      </c>
      <c r="M909" s="4">
        <v>108750</v>
      </c>
      <c r="N909" s="5">
        <v>5820.84375</v>
      </c>
      <c r="O909" s="5">
        <v>116416.875</v>
      </c>
      <c r="P909" s="6"/>
      <c r="Q909" s="7" t="s">
        <v>37</v>
      </c>
      <c r="R909" s="5">
        <v>5820.84375</v>
      </c>
      <c r="S909" s="5">
        <v>116416.875</v>
      </c>
      <c r="T909" s="38"/>
    </row>
    <row r="910" spans="1:20" s="12" customFormat="1" ht="22.5" x14ac:dyDescent="0.2">
      <c r="A910" s="49" t="s">
        <v>16</v>
      </c>
      <c r="B910" s="50" t="s">
        <v>3223</v>
      </c>
      <c r="C910" s="51" t="s">
        <v>180</v>
      </c>
      <c r="D910" s="51">
        <v>20</v>
      </c>
      <c r="E910" s="52" t="s">
        <v>3224</v>
      </c>
      <c r="F910" s="53" t="s">
        <v>3225</v>
      </c>
      <c r="G910" s="53" t="s">
        <v>30</v>
      </c>
      <c r="H910" s="54" t="s">
        <v>3219</v>
      </c>
      <c r="I910" s="49" t="s">
        <v>41</v>
      </c>
      <c r="J910" s="49" t="s">
        <v>33</v>
      </c>
      <c r="K910" s="49" t="s">
        <v>383</v>
      </c>
      <c r="L910" s="4">
        <v>6029.1</v>
      </c>
      <c r="M910" s="4">
        <v>120582</v>
      </c>
      <c r="N910" s="5">
        <v>6454.1515500000005</v>
      </c>
      <c r="O910" s="5">
        <v>129083.031</v>
      </c>
      <c r="P910" s="6">
        <v>6598.85</v>
      </c>
      <c r="Q910" s="7">
        <v>131977</v>
      </c>
      <c r="R910" s="5">
        <f t="shared" ref="R910:S916" si="110">(N910+P910)/2</f>
        <v>6526.5007750000004</v>
      </c>
      <c r="S910" s="8">
        <f t="shared" si="110"/>
        <v>130530.01550000001</v>
      </c>
      <c r="T910" s="38"/>
    </row>
    <row r="911" spans="1:20" s="12" customFormat="1" ht="45" x14ac:dyDescent="0.2">
      <c r="A911" s="49" t="s">
        <v>16</v>
      </c>
      <c r="B911" s="50" t="s">
        <v>3226</v>
      </c>
      <c r="C911" s="51" t="s">
        <v>745</v>
      </c>
      <c r="D911" s="51">
        <v>1</v>
      </c>
      <c r="E911" s="52" t="e">
        <v>#N/A</v>
      </c>
      <c r="F911" s="53" t="s">
        <v>3227</v>
      </c>
      <c r="G911" s="53" t="e">
        <v>#N/A</v>
      </c>
      <c r="H911" s="54" t="s">
        <v>3092</v>
      </c>
      <c r="I911" s="49" t="s">
        <v>3228</v>
      </c>
      <c r="J911" s="49" t="s">
        <v>26</v>
      </c>
      <c r="K911" s="49" t="s">
        <v>3229</v>
      </c>
      <c r="L911" s="4">
        <v>84832</v>
      </c>
      <c r="M911" s="4">
        <v>84832</v>
      </c>
      <c r="N911" s="5">
        <v>90812.656000000003</v>
      </c>
      <c r="O911" s="5">
        <v>90812.656000000003</v>
      </c>
      <c r="P911" s="6">
        <v>135000</v>
      </c>
      <c r="Q911" s="7">
        <v>135000</v>
      </c>
      <c r="R911" s="5">
        <f t="shared" si="110"/>
        <v>112906.32800000001</v>
      </c>
      <c r="S911" s="8">
        <f t="shared" si="110"/>
        <v>112906.32800000001</v>
      </c>
      <c r="T911" s="38"/>
    </row>
    <row r="912" spans="1:20" s="12" customFormat="1" ht="45" x14ac:dyDescent="0.2">
      <c r="A912" s="49" t="s">
        <v>16</v>
      </c>
      <c r="B912" s="50" t="s">
        <v>3230</v>
      </c>
      <c r="C912" s="51" t="s">
        <v>18</v>
      </c>
      <c r="D912" s="51">
        <v>1</v>
      </c>
      <c r="E912" s="52" t="s">
        <v>3231</v>
      </c>
      <c r="F912" s="53" t="s">
        <v>3232</v>
      </c>
      <c r="G912" s="53" t="s">
        <v>77</v>
      </c>
      <c r="H912" s="54" t="s">
        <v>3233</v>
      </c>
      <c r="I912" s="49" t="s">
        <v>197</v>
      </c>
      <c r="J912" s="49" t="s">
        <v>33</v>
      </c>
      <c r="K912" s="49" t="s">
        <v>3234</v>
      </c>
      <c r="L912" s="4">
        <v>6077</v>
      </c>
      <c r="M912" s="4">
        <v>6077</v>
      </c>
      <c r="N912" s="5">
        <v>6505.4285</v>
      </c>
      <c r="O912" s="5">
        <v>6505.4285</v>
      </c>
      <c r="P912" s="6">
        <v>9000</v>
      </c>
      <c r="Q912" s="7">
        <v>9000</v>
      </c>
      <c r="R912" s="5">
        <f t="shared" si="110"/>
        <v>7752.71425</v>
      </c>
      <c r="S912" s="8">
        <f t="shared" si="110"/>
        <v>7752.71425</v>
      </c>
      <c r="T912" s="38"/>
    </row>
    <row r="913" spans="1:20" s="12" customFormat="1" ht="22.5" x14ac:dyDescent="0.2">
      <c r="A913" s="49" t="s">
        <v>16</v>
      </c>
      <c r="B913" s="50" t="s">
        <v>3235</v>
      </c>
      <c r="C913" s="51" t="s">
        <v>18</v>
      </c>
      <c r="D913" s="51">
        <v>1</v>
      </c>
      <c r="E913" s="52" t="s">
        <v>3236</v>
      </c>
      <c r="F913" s="53" t="s">
        <v>3237</v>
      </c>
      <c r="G913" s="53" t="s">
        <v>30</v>
      </c>
      <c r="H913" s="54" t="s">
        <v>2497</v>
      </c>
      <c r="I913" s="49" t="s">
        <v>197</v>
      </c>
      <c r="J913" s="49" t="s">
        <v>33</v>
      </c>
      <c r="K913" s="49" t="s">
        <v>59</v>
      </c>
      <c r="L913" s="4">
        <v>38625</v>
      </c>
      <c r="M913" s="4">
        <v>38625</v>
      </c>
      <c r="N913" s="5">
        <v>41348.0625</v>
      </c>
      <c r="O913" s="5">
        <v>41348.0625</v>
      </c>
      <c r="P913" s="6">
        <v>46714</v>
      </c>
      <c r="Q913" s="7">
        <v>46714</v>
      </c>
      <c r="R913" s="5">
        <f t="shared" si="110"/>
        <v>44031.03125</v>
      </c>
      <c r="S913" s="8">
        <f t="shared" si="110"/>
        <v>44031.03125</v>
      </c>
      <c r="T913" s="38"/>
    </row>
    <row r="914" spans="1:20" s="12" customFormat="1" ht="22.5" x14ac:dyDescent="0.2">
      <c r="A914" s="49" t="s">
        <v>16</v>
      </c>
      <c r="B914" s="50" t="s">
        <v>3238</v>
      </c>
      <c r="C914" s="51" t="s">
        <v>180</v>
      </c>
      <c r="D914" s="51">
        <v>6</v>
      </c>
      <c r="E914" s="52" t="s">
        <v>3239</v>
      </c>
      <c r="F914" s="53" t="s">
        <v>3240</v>
      </c>
      <c r="G914" s="53" t="s">
        <v>30</v>
      </c>
      <c r="H914" s="54" t="s">
        <v>2497</v>
      </c>
      <c r="I914" s="49" t="s">
        <v>41</v>
      </c>
      <c r="J914" s="49" t="s">
        <v>33</v>
      </c>
      <c r="K914" s="49" t="s">
        <v>580</v>
      </c>
      <c r="L914" s="4">
        <v>4377.6666666666697</v>
      </c>
      <c r="M914" s="4">
        <v>26266.000000000018</v>
      </c>
      <c r="N914" s="5">
        <v>4686.2921666666698</v>
      </c>
      <c r="O914" s="5">
        <v>28117.753000000019</v>
      </c>
      <c r="P914" s="6">
        <v>4826.166666666667</v>
      </c>
      <c r="Q914" s="7">
        <v>28957</v>
      </c>
      <c r="R914" s="5">
        <f t="shared" si="110"/>
        <v>4756.2294166666688</v>
      </c>
      <c r="S914" s="8">
        <f t="shared" si="110"/>
        <v>28537.376500000009</v>
      </c>
      <c r="T914" s="38"/>
    </row>
    <row r="915" spans="1:20" s="12" customFormat="1" ht="33.75" x14ac:dyDescent="0.2">
      <c r="A915" s="49" t="s">
        <v>16</v>
      </c>
      <c r="B915" s="50" t="s">
        <v>3241</v>
      </c>
      <c r="C915" s="51" t="s">
        <v>180</v>
      </c>
      <c r="D915" s="51">
        <v>40</v>
      </c>
      <c r="E915" s="52" t="s">
        <v>3242</v>
      </c>
      <c r="F915" s="53" t="s">
        <v>3243</v>
      </c>
      <c r="G915" s="53" t="s">
        <v>77</v>
      </c>
      <c r="H915" s="54" t="s">
        <v>2817</v>
      </c>
      <c r="I915" s="49" t="s">
        <v>115</v>
      </c>
      <c r="J915" s="49" t="s">
        <v>33</v>
      </c>
      <c r="K915" s="49" t="s">
        <v>34</v>
      </c>
      <c r="L915" s="4">
        <v>200</v>
      </c>
      <c r="M915" s="4">
        <v>8000</v>
      </c>
      <c r="N915" s="5">
        <v>214.1</v>
      </c>
      <c r="O915" s="5">
        <v>8564</v>
      </c>
      <c r="P915" s="6">
        <v>580</v>
      </c>
      <c r="Q915" s="7">
        <v>23200</v>
      </c>
      <c r="R915" s="5">
        <f t="shared" si="110"/>
        <v>397.05</v>
      </c>
      <c r="S915" s="8">
        <f t="shared" si="110"/>
        <v>15882</v>
      </c>
      <c r="T915" s="38"/>
    </row>
    <row r="916" spans="1:20" s="12" customFormat="1" ht="22.5" x14ac:dyDescent="0.2">
      <c r="A916" s="49" t="s">
        <v>16</v>
      </c>
      <c r="B916" s="50" t="s">
        <v>3244</v>
      </c>
      <c r="C916" s="51" t="s">
        <v>180</v>
      </c>
      <c r="D916" s="51">
        <v>40</v>
      </c>
      <c r="E916" s="52" t="s">
        <v>3245</v>
      </c>
      <c r="F916" s="53" t="s">
        <v>3246</v>
      </c>
      <c r="G916" s="53" t="s">
        <v>30</v>
      </c>
      <c r="H916" s="54" t="s">
        <v>2817</v>
      </c>
      <c r="I916" s="49" t="s">
        <v>115</v>
      </c>
      <c r="J916" s="49" t="s">
        <v>33</v>
      </c>
      <c r="K916" s="49" t="s">
        <v>59</v>
      </c>
      <c r="L916" s="4">
        <v>545.77499999999998</v>
      </c>
      <c r="M916" s="4">
        <v>21831</v>
      </c>
      <c r="N916" s="5">
        <v>584.2521375</v>
      </c>
      <c r="O916" s="5">
        <v>23370.085500000001</v>
      </c>
      <c r="P916" s="6">
        <v>650</v>
      </c>
      <c r="Q916" s="7">
        <v>26000</v>
      </c>
      <c r="R916" s="5">
        <f t="shared" si="110"/>
        <v>617.12606875000006</v>
      </c>
      <c r="S916" s="8">
        <f t="shared" si="110"/>
        <v>24685.042750000001</v>
      </c>
      <c r="T916" s="38"/>
    </row>
    <row r="917" spans="1:20" s="12" customFormat="1" ht="33.75" x14ac:dyDescent="0.2">
      <c r="A917" s="49" t="s">
        <v>16</v>
      </c>
      <c r="B917" s="50" t="s">
        <v>3247</v>
      </c>
      <c r="C917" s="51" t="s">
        <v>18</v>
      </c>
      <c r="D917" s="51">
        <v>1</v>
      </c>
      <c r="E917" s="52" t="e">
        <v>#N/A</v>
      </c>
      <c r="F917" s="52" t="e">
        <v>#N/A</v>
      </c>
      <c r="G917" s="53" t="e">
        <v>#N/A</v>
      </c>
      <c r="H917" s="54" t="s">
        <v>1593</v>
      </c>
      <c r="I917" s="49" t="s">
        <v>165</v>
      </c>
      <c r="J917" s="49" t="s">
        <v>22</v>
      </c>
      <c r="K917" s="49" t="s">
        <v>3248</v>
      </c>
      <c r="L917" s="4">
        <v>102930</v>
      </c>
      <c r="M917" s="4">
        <v>102930</v>
      </c>
      <c r="N917" s="5">
        <v>110186.565</v>
      </c>
      <c r="O917" s="5">
        <v>110186.565</v>
      </c>
      <c r="P917" s="6"/>
      <c r="Q917" s="7" t="s">
        <v>37</v>
      </c>
      <c r="R917" s="5">
        <v>110186.565</v>
      </c>
      <c r="S917" s="5">
        <v>110186.565</v>
      </c>
      <c r="T917" s="38"/>
    </row>
    <row r="918" spans="1:20" s="12" customFormat="1" ht="22.5" x14ac:dyDescent="0.2">
      <c r="A918" s="49" t="s">
        <v>16</v>
      </c>
      <c r="B918" s="50" t="s">
        <v>3249</v>
      </c>
      <c r="C918" s="51" t="s">
        <v>180</v>
      </c>
      <c r="D918" s="51">
        <v>100</v>
      </c>
      <c r="E918" s="52" t="e">
        <v>#N/A</v>
      </c>
      <c r="F918" s="52" t="e">
        <v>#N/A</v>
      </c>
      <c r="G918" s="53" t="e">
        <v>#N/A</v>
      </c>
      <c r="H918" s="54" t="s">
        <v>1593</v>
      </c>
      <c r="I918" s="49" t="s">
        <v>41</v>
      </c>
      <c r="J918" s="49" t="s">
        <v>22</v>
      </c>
      <c r="K918" s="49" t="s">
        <v>357</v>
      </c>
      <c r="L918" s="4">
        <v>236.43</v>
      </c>
      <c r="M918" s="4">
        <v>23643</v>
      </c>
      <c r="N918" s="5">
        <v>253.09831500000001</v>
      </c>
      <c r="O918" s="5">
        <v>25309.8315</v>
      </c>
      <c r="P918" s="6"/>
      <c r="Q918" s="7" t="s">
        <v>37</v>
      </c>
      <c r="R918" s="5">
        <v>253.09831500000001</v>
      </c>
      <c r="S918" s="5">
        <v>25309.8315</v>
      </c>
      <c r="T918" s="38"/>
    </row>
    <row r="919" spans="1:20" s="12" customFormat="1" ht="22.5" x14ac:dyDescent="0.2">
      <c r="A919" s="49" t="s">
        <v>16</v>
      </c>
      <c r="B919" s="50" t="s">
        <v>3250</v>
      </c>
      <c r="C919" s="51" t="s">
        <v>180</v>
      </c>
      <c r="D919" s="51">
        <v>30</v>
      </c>
      <c r="E919" s="52" t="s">
        <v>3251</v>
      </c>
      <c r="F919" s="53" t="s">
        <v>3252</v>
      </c>
      <c r="G919" s="53" t="s">
        <v>30</v>
      </c>
      <c r="H919" s="54" t="s">
        <v>3253</v>
      </c>
      <c r="I919" s="49" t="s">
        <v>41</v>
      </c>
      <c r="J919" s="49" t="s">
        <v>33</v>
      </c>
      <c r="K919" s="49" t="s">
        <v>3254</v>
      </c>
      <c r="L919" s="4">
        <v>1835.8</v>
      </c>
      <c r="M919" s="4">
        <v>55074</v>
      </c>
      <c r="N919" s="5">
        <v>1965.2239</v>
      </c>
      <c r="O919" s="5">
        <v>58956.716999999997</v>
      </c>
      <c r="P919" s="6">
        <v>1847.8666666666666</v>
      </c>
      <c r="Q919" s="7">
        <v>55436</v>
      </c>
      <c r="R919" s="5">
        <f t="shared" ref="R919:S926" si="111">(N919+P919)/2</f>
        <v>1906.5452833333334</v>
      </c>
      <c r="S919" s="8">
        <f t="shared" si="111"/>
        <v>57196.358500000002</v>
      </c>
      <c r="T919" s="38"/>
    </row>
    <row r="920" spans="1:20" s="12" customFormat="1" ht="22.5" x14ac:dyDescent="0.2">
      <c r="A920" s="49" t="s">
        <v>16</v>
      </c>
      <c r="B920" s="50" t="s">
        <v>3255</v>
      </c>
      <c r="C920" s="51" t="s">
        <v>180</v>
      </c>
      <c r="D920" s="51">
        <v>96</v>
      </c>
      <c r="E920" s="52" t="e">
        <v>#N/A</v>
      </c>
      <c r="F920" s="53" t="s">
        <v>3256</v>
      </c>
      <c r="G920" s="53" t="e">
        <v>#N/A</v>
      </c>
      <c r="H920" s="54" t="s">
        <v>3257</v>
      </c>
      <c r="I920" s="49" t="s">
        <v>41</v>
      </c>
      <c r="J920" s="49" t="s">
        <v>33</v>
      </c>
      <c r="K920" s="49" t="s">
        <v>42</v>
      </c>
      <c r="L920" s="4">
        <v>1147.5833333333333</v>
      </c>
      <c r="M920" s="4">
        <v>110168</v>
      </c>
      <c r="N920" s="5">
        <v>1228.4879583333332</v>
      </c>
      <c r="O920" s="5">
        <v>117934.844</v>
      </c>
      <c r="P920" s="6">
        <v>1203.9583333333333</v>
      </c>
      <c r="Q920" s="7">
        <v>115580</v>
      </c>
      <c r="R920" s="5">
        <f t="shared" si="111"/>
        <v>1216.2231458333331</v>
      </c>
      <c r="S920" s="8">
        <f t="shared" si="111"/>
        <v>116757.42199999999</v>
      </c>
      <c r="T920" s="38"/>
    </row>
    <row r="921" spans="1:20" s="12" customFormat="1" ht="22.5" x14ac:dyDescent="0.2">
      <c r="A921" s="49" t="s">
        <v>16</v>
      </c>
      <c r="B921" s="50" t="s">
        <v>3258</v>
      </c>
      <c r="C921" s="51" t="s">
        <v>180</v>
      </c>
      <c r="D921" s="51">
        <v>96</v>
      </c>
      <c r="E921" s="52" t="s">
        <v>3259</v>
      </c>
      <c r="F921" s="53" t="s">
        <v>3256</v>
      </c>
      <c r="G921" s="53" t="e">
        <v>#N/A</v>
      </c>
      <c r="H921" s="54" t="s">
        <v>3257</v>
      </c>
      <c r="I921" s="49" t="s">
        <v>41</v>
      </c>
      <c r="J921" s="49" t="s">
        <v>33</v>
      </c>
      <c r="K921" s="49" t="s">
        <v>42</v>
      </c>
      <c r="L921" s="4">
        <v>1218.6458333333301</v>
      </c>
      <c r="M921" s="4">
        <v>116989.99999999968</v>
      </c>
      <c r="N921" s="5">
        <v>1304.5603645833298</v>
      </c>
      <c r="O921" s="5">
        <v>125237.79499999966</v>
      </c>
      <c r="P921" s="6">
        <v>1210.4166666666667</v>
      </c>
      <c r="Q921" s="7">
        <v>116200</v>
      </c>
      <c r="R921" s="5">
        <f t="shared" si="111"/>
        <v>1257.4885156249984</v>
      </c>
      <c r="S921" s="8">
        <f t="shared" si="111"/>
        <v>120718.89749999983</v>
      </c>
      <c r="T921" s="38"/>
    </row>
    <row r="922" spans="1:20" s="12" customFormat="1" ht="22.5" x14ac:dyDescent="0.2">
      <c r="A922" s="49" t="s">
        <v>16</v>
      </c>
      <c r="B922" s="50" t="s">
        <v>3260</v>
      </c>
      <c r="C922" s="51" t="s">
        <v>532</v>
      </c>
      <c r="D922" s="51">
        <v>1</v>
      </c>
      <c r="E922" s="52" t="e">
        <v>#N/A</v>
      </c>
      <c r="F922" s="53" t="s">
        <v>3261</v>
      </c>
      <c r="G922" s="53" t="e">
        <v>#N/A</v>
      </c>
      <c r="H922" s="54" t="s">
        <v>3262</v>
      </c>
      <c r="I922" s="49" t="s">
        <v>21</v>
      </c>
      <c r="J922" s="49" t="s">
        <v>33</v>
      </c>
      <c r="K922" s="49" t="s">
        <v>42</v>
      </c>
      <c r="L922" s="4">
        <v>21341</v>
      </c>
      <c r="M922" s="4">
        <v>21341</v>
      </c>
      <c r="N922" s="5">
        <v>22845.540499999999</v>
      </c>
      <c r="O922" s="5">
        <v>22845.540499999999</v>
      </c>
      <c r="P922" s="6">
        <v>28354</v>
      </c>
      <c r="Q922" s="7">
        <v>28354</v>
      </c>
      <c r="R922" s="5">
        <f t="shared" si="111"/>
        <v>25599.770250000001</v>
      </c>
      <c r="S922" s="8">
        <f t="shared" si="111"/>
        <v>25599.770250000001</v>
      </c>
      <c r="T922" s="38"/>
    </row>
    <row r="923" spans="1:20" s="12" customFormat="1" ht="56.25" x14ac:dyDescent="0.2">
      <c r="A923" s="49" t="s">
        <v>16</v>
      </c>
      <c r="B923" s="50" t="s">
        <v>3263</v>
      </c>
      <c r="C923" s="51" t="s">
        <v>180</v>
      </c>
      <c r="D923" s="51">
        <v>14</v>
      </c>
      <c r="E923" s="52" t="s">
        <v>3264</v>
      </c>
      <c r="F923" s="53" t="s">
        <v>3265</v>
      </c>
      <c r="G923" s="53" t="s">
        <v>30</v>
      </c>
      <c r="H923" s="54" t="s">
        <v>3266</v>
      </c>
      <c r="I923" s="49" t="s">
        <v>41</v>
      </c>
      <c r="J923" s="49" t="s">
        <v>33</v>
      </c>
      <c r="K923" s="49" t="s">
        <v>3267</v>
      </c>
      <c r="L923" s="4">
        <v>1692.2142857142858</v>
      </c>
      <c r="M923" s="4">
        <v>23691</v>
      </c>
      <c r="N923" s="5">
        <v>1811.5153928571428</v>
      </c>
      <c r="O923" s="5">
        <v>25361.215499999998</v>
      </c>
      <c r="P923" s="6">
        <v>2046.5</v>
      </c>
      <c r="Q923" s="7">
        <v>28651</v>
      </c>
      <c r="R923" s="5">
        <f t="shared" si="111"/>
        <v>1929.0076964285713</v>
      </c>
      <c r="S923" s="8">
        <f t="shared" si="111"/>
        <v>27006.107749999999</v>
      </c>
      <c r="T923" s="38"/>
    </row>
    <row r="924" spans="1:20" s="12" customFormat="1" ht="22.5" x14ac:dyDescent="0.2">
      <c r="A924" s="49" t="s">
        <v>16</v>
      </c>
      <c r="B924" s="50" t="s">
        <v>3268</v>
      </c>
      <c r="C924" s="51" t="s">
        <v>180</v>
      </c>
      <c r="D924" s="51">
        <v>14</v>
      </c>
      <c r="E924" s="52" t="s">
        <v>3269</v>
      </c>
      <c r="F924" s="53" t="s">
        <v>3270</v>
      </c>
      <c r="G924" s="53" t="s">
        <v>30</v>
      </c>
      <c r="H924" s="54" t="s">
        <v>3266</v>
      </c>
      <c r="I924" s="49" t="s">
        <v>41</v>
      </c>
      <c r="J924" s="49" t="s">
        <v>33</v>
      </c>
      <c r="K924" s="49" t="s">
        <v>47</v>
      </c>
      <c r="L924" s="4">
        <v>318.28571428571428</v>
      </c>
      <c r="M924" s="4">
        <v>4456</v>
      </c>
      <c r="N924" s="5">
        <v>340.7248571428571</v>
      </c>
      <c r="O924" s="5">
        <v>4770.1480000000001</v>
      </c>
      <c r="P924" s="6">
        <v>418.78571428571428</v>
      </c>
      <c r="Q924" s="7">
        <v>5863</v>
      </c>
      <c r="R924" s="5">
        <f t="shared" si="111"/>
        <v>379.75528571428572</v>
      </c>
      <c r="S924" s="8">
        <f t="shared" si="111"/>
        <v>5316.5740000000005</v>
      </c>
      <c r="T924" s="38"/>
    </row>
    <row r="925" spans="1:20" s="12" customFormat="1" ht="22.5" x14ac:dyDescent="0.2">
      <c r="A925" s="49" t="s">
        <v>16</v>
      </c>
      <c r="B925" s="50" t="s">
        <v>3271</v>
      </c>
      <c r="C925" s="51" t="s">
        <v>180</v>
      </c>
      <c r="D925" s="51">
        <v>10</v>
      </c>
      <c r="E925" s="52" t="s">
        <v>3272</v>
      </c>
      <c r="F925" s="53" t="s">
        <v>3273</v>
      </c>
      <c r="G925" s="53" t="s">
        <v>30</v>
      </c>
      <c r="H925" s="54" t="s">
        <v>3274</v>
      </c>
      <c r="I925" s="49" t="s">
        <v>115</v>
      </c>
      <c r="J925" s="49" t="s">
        <v>33</v>
      </c>
      <c r="K925" s="49" t="s">
        <v>122</v>
      </c>
      <c r="L925" s="4">
        <v>2833.3</v>
      </c>
      <c r="M925" s="4">
        <v>28333</v>
      </c>
      <c r="N925" s="5">
        <v>3033.04765</v>
      </c>
      <c r="O925" s="5">
        <v>30330.476500000001</v>
      </c>
      <c r="P925" s="6">
        <v>7126.2</v>
      </c>
      <c r="Q925" s="7">
        <v>71262</v>
      </c>
      <c r="R925" s="5">
        <f t="shared" si="111"/>
        <v>5079.6238249999997</v>
      </c>
      <c r="S925" s="8">
        <f t="shared" si="111"/>
        <v>50796.238250000002</v>
      </c>
      <c r="T925" s="38"/>
    </row>
    <row r="926" spans="1:20" s="12" customFormat="1" ht="22.5" x14ac:dyDescent="0.2">
      <c r="A926" s="49" t="s">
        <v>16</v>
      </c>
      <c r="B926" s="50" t="s">
        <v>3275</v>
      </c>
      <c r="C926" s="51" t="s">
        <v>180</v>
      </c>
      <c r="D926" s="51">
        <v>30</v>
      </c>
      <c r="E926" s="52" t="s">
        <v>3276</v>
      </c>
      <c r="F926" s="53" t="s">
        <v>3273</v>
      </c>
      <c r="G926" s="53" t="s">
        <v>30</v>
      </c>
      <c r="H926" s="54" t="s">
        <v>3274</v>
      </c>
      <c r="I926" s="49" t="s">
        <v>115</v>
      </c>
      <c r="J926" s="49" t="s">
        <v>33</v>
      </c>
      <c r="K926" s="49" t="s">
        <v>122</v>
      </c>
      <c r="L926" s="4">
        <v>623.66666666666663</v>
      </c>
      <c r="M926" s="4">
        <v>18710</v>
      </c>
      <c r="N926" s="5">
        <v>667.63516666666658</v>
      </c>
      <c r="O926" s="5">
        <v>20029.055</v>
      </c>
      <c r="P926" s="6">
        <v>6402.9666666666662</v>
      </c>
      <c r="Q926" s="7">
        <v>192089</v>
      </c>
      <c r="R926" s="5">
        <f t="shared" si="111"/>
        <v>3535.3009166666666</v>
      </c>
      <c r="S926" s="8">
        <f t="shared" si="111"/>
        <v>106059.0275</v>
      </c>
      <c r="T926" s="38"/>
    </row>
    <row r="927" spans="1:20" s="12" customFormat="1" ht="33.75" x14ac:dyDescent="0.2">
      <c r="A927" s="49" t="s">
        <v>178</v>
      </c>
      <c r="B927" s="50" t="s">
        <v>3277</v>
      </c>
      <c r="C927" s="51" t="s">
        <v>180</v>
      </c>
      <c r="D927" s="51">
        <v>4</v>
      </c>
      <c r="E927" s="52" t="s">
        <v>3278</v>
      </c>
      <c r="F927" s="53" t="s">
        <v>3279</v>
      </c>
      <c r="G927" s="53" t="s">
        <v>30</v>
      </c>
      <c r="H927" s="54" t="s">
        <v>3280</v>
      </c>
      <c r="I927" s="49" t="s">
        <v>1854</v>
      </c>
      <c r="J927" s="49" t="s">
        <v>3281</v>
      </c>
      <c r="K927" s="49" t="s">
        <v>595</v>
      </c>
      <c r="L927" s="4">
        <v>31186.25</v>
      </c>
      <c r="M927" s="4">
        <v>124745</v>
      </c>
      <c r="N927" s="5">
        <v>13600</v>
      </c>
      <c r="O927" s="5">
        <v>54401</v>
      </c>
      <c r="P927" s="27">
        <v>13598.75</v>
      </c>
      <c r="Q927" s="28">
        <v>54395</v>
      </c>
      <c r="R927" s="5">
        <v>13600</v>
      </c>
      <c r="S927" s="5">
        <v>54401</v>
      </c>
      <c r="T927" s="38"/>
    </row>
    <row r="928" spans="1:20" s="12" customFormat="1" ht="22.5" x14ac:dyDescent="0.2">
      <c r="A928" s="49" t="s">
        <v>16</v>
      </c>
      <c r="B928" s="50" t="s">
        <v>3282</v>
      </c>
      <c r="C928" s="51" t="s">
        <v>180</v>
      </c>
      <c r="D928" s="51">
        <v>30</v>
      </c>
      <c r="E928" s="52" t="s">
        <v>3283</v>
      </c>
      <c r="F928" s="53" t="s">
        <v>3284</v>
      </c>
      <c r="G928" s="53" t="s">
        <v>30</v>
      </c>
      <c r="H928" s="54" t="s">
        <v>320</v>
      </c>
      <c r="I928" s="49" t="s">
        <v>41</v>
      </c>
      <c r="J928" s="49" t="s">
        <v>33</v>
      </c>
      <c r="K928" s="49" t="s">
        <v>205</v>
      </c>
      <c r="L928" s="4">
        <v>8223.8333333333339</v>
      </c>
      <c r="M928" s="4">
        <v>246715</v>
      </c>
      <c r="N928" s="5">
        <v>8803.6135833333337</v>
      </c>
      <c r="O928" s="5">
        <v>264108.40749999997</v>
      </c>
      <c r="P928" s="6">
        <v>10076.366666666667</v>
      </c>
      <c r="Q928" s="7">
        <v>302291</v>
      </c>
      <c r="R928" s="5">
        <f t="shared" ref="R928:R946" si="112">(N928+P928)/2</f>
        <v>9439.9901250000003</v>
      </c>
      <c r="S928" s="8">
        <f t="shared" ref="S928:S946" si="113">(O928+Q928)/2</f>
        <v>283199.70374999999</v>
      </c>
      <c r="T928" s="38"/>
    </row>
    <row r="929" spans="1:20" s="12" customFormat="1" ht="22.5" x14ac:dyDescent="0.2">
      <c r="A929" s="49" t="s">
        <v>16</v>
      </c>
      <c r="B929" s="50" t="s">
        <v>3285</v>
      </c>
      <c r="C929" s="51" t="s">
        <v>180</v>
      </c>
      <c r="D929" s="51">
        <v>30</v>
      </c>
      <c r="E929" s="52" t="s">
        <v>3286</v>
      </c>
      <c r="F929" s="53" t="s">
        <v>3287</v>
      </c>
      <c r="G929" s="53" t="s">
        <v>30</v>
      </c>
      <c r="H929" s="54" t="s">
        <v>320</v>
      </c>
      <c r="I929" s="49" t="s">
        <v>41</v>
      </c>
      <c r="J929" s="49" t="s">
        <v>33</v>
      </c>
      <c r="K929" s="49" t="s">
        <v>205</v>
      </c>
      <c r="L929" s="4">
        <v>6004.3666666666668</v>
      </c>
      <c r="M929" s="4">
        <v>180131</v>
      </c>
      <c r="N929" s="5">
        <v>6427.6745166666669</v>
      </c>
      <c r="O929" s="5">
        <v>192830.23550000001</v>
      </c>
      <c r="P929" s="6">
        <v>7356.5333333333338</v>
      </c>
      <c r="Q929" s="7">
        <v>220696</v>
      </c>
      <c r="R929" s="5">
        <f t="shared" si="112"/>
        <v>6892.1039250000003</v>
      </c>
      <c r="S929" s="8">
        <f t="shared" si="113"/>
        <v>206763.11775</v>
      </c>
      <c r="T929" s="38"/>
    </row>
    <row r="930" spans="1:20" s="12" customFormat="1" ht="22.5" x14ac:dyDescent="0.2">
      <c r="A930" s="49" t="s">
        <v>16</v>
      </c>
      <c r="B930" s="50" t="s">
        <v>3288</v>
      </c>
      <c r="C930" s="51" t="s">
        <v>180</v>
      </c>
      <c r="D930" s="51">
        <v>100</v>
      </c>
      <c r="E930" s="52" t="s">
        <v>3289</v>
      </c>
      <c r="F930" s="53" t="s">
        <v>3290</v>
      </c>
      <c r="G930" s="53" t="s">
        <v>30</v>
      </c>
      <c r="H930" s="54" t="s">
        <v>3291</v>
      </c>
      <c r="I930" s="49" t="s">
        <v>115</v>
      </c>
      <c r="J930" s="49" t="s">
        <v>33</v>
      </c>
      <c r="K930" s="49" t="s">
        <v>133</v>
      </c>
      <c r="L930" s="4">
        <v>666</v>
      </c>
      <c r="M930" s="4">
        <v>66600</v>
      </c>
      <c r="N930" s="5">
        <v>712.95299999999997</v>
      </c>
      <c r="O930" s="5">
        <v>71295.3</v>
      </c>
      <c r="P930" s="6">
        <v>7217.3</v>
      </c>
      <c r="Q930" s="7">
        <v>72173</v>
      </c>
      <c r="R930" s="5">
        <f t="shared" si="112"/>
        <v>3965.1265000000003</v>
      </c>
      <c r="S930" s="8">
        <f t="shared" si="113"/>
        <v>71734.149999999994</v>
      </c>
      <c r="T930" s="38"/>
    </row>
    <row r="931" spans="1:20" s="12" customFormat="1" ht="22.5" x14ac:dyDescent="0.2">
      <c r="A931" s="49" t="s">
        <v>16</v>
      </c>
      <c r="B931" s="50" t="s">
        <v>3292</v>
      </c>
      <c r="C931" s="51" t="s">
        <v>267</v>
      </c>
      <c r="D931" s="51">
        <v>1</v>
      </c>
      <c r="E931" s="52" t="s">
        <v>3293</v>
      </c>
      <c r="F931" s="53" t="s">
        <v>3294</v>
      </c>
      <c r="G931" s="53" t="s">
        <v>77</v>
      </c>
      <c r="H931" s="54" t="s">
        <v>3295</v>
      </c>
      <c r="I931" s="49" t="s">
        <v>25</v>
      </c>
      <c r="J931" s="49" t="s">
        <v>33</v>
      </c>
      <c r="K931" s="49" t="s">
        <v>251</v>
      </c>
      <c r="L931" s="4">
        <v>29214</v>
      </c>
      <c r="M931" s="4">
        <v>29214</v>
      </c>
      <c r="N931" s="5">
        <v>31273.587</v>
      </c>
      <c r="O931" s="5">
        <v>31273.587</v>
      </c>
      <c r="P931" s="6">
        <v>31460</v>
      </c>
      <c r="Q931" s="7">
        <v>31460</v>
      </c>
      <c r="R931" s="5">
        <f t="shared" si="112"/>
        <v>31366.7935</v>
      </c>
      <c r="S931" s="8">
        <f t="shared" si="113"/>
        <v>31366.7935</v>
      </c>
      <c r="T931" s="38"/>
    </row>
    <row r="932" spans="1:20" s="12" customFormat="1" ht="22.5" x14ac:dyDescent="0.2">
      <c r="A932" s="49" t="s">
        <v>16</v>
      </c>
      <c r="B932" s="50" t="s">
        <v>3296</v>
      </c>
      <c r="C932" s="51" t="s">
        <v>180</v>
      </c>
      <c r="D932" s="51">
        <v>4</v>
      </c>
      <c r="E932" s="52" t="s">
        <v>3297</v>
      </c>
      <c r="F932" s="53" t="s">
        <v>3298</v>
      </c>
      <c r="G932" s="53" t="s">
        <v>77</v>
      </c>
      <c r="H932" s="54" t="s">
        <v>1261</v>
      </c>
      <c r="I932" s="49" t="s">
        <v>41</v>
      </c>
      <c r="J932" s="49" t="s">
        <v>33</v>
      </c>
      <c r="K932" s="49" t="s">
        <v>122</v>
      </c>
      <c r="L932" s="4">
        <v>8205.75</v>
      </c>
      <c r="M932" s="4">
        <v>32823</v>
      </c>
      <c r="N932" s="5">
        <v>8784.2553750000006</v>
      </c>
      <c r="O932" s="5">
        <v>35137.021500000003</v>
      </c>
      <c r="P932" s="6">
        <v>8373</v>
      </c>
      <c r="Q932" s="7">
        <v>33492</v>
      </c>
      <c r="R932" s="5">
        <f t="shared" si="112"/>
        <v>8578.6276875000003</v>
      </c>
      <c r="S932" s="8">
        <f t="shared" si="113"/>
        <v>34314.510750000001</v>
      </c>
      <c r="T932" s="38"/>
    </row>
    <row r="933" spans="1:20" s="12" customFormat="1" ht="22.5" x14ac:dyDescent="0.2">
      <c r="A933" s="49" t="s">
        <v>16</v>
      </c>
      <c r="B933" s="50" t="s">
        <v>3299</v>
      </c>
      <c r="C933" s="51" t="s">
        <v>180</v>
      </c>
      <c r="D933" s="51">
        <v>12</v>
      </c>
      <c r="E933" s="52" t="s">
        <v>3300</v>
      </c>
      <c r="F933" s="53" t="s">
        <v>3298</v>
      </c>
      <c r="G933" s="53" t="s">
        <v>77</v>
      </c>
      <c r="H933" s="54" t="s">
        <v>1261</v>
      </c>
      <c r="I933" s="49" t="s">
        <v>41</v>
      </c>
      <c r="J933" s="49" t="s">
        <v>33</v>
      </c>
      <c r="K933" s="49" t="s">
        <v>122</v>
      </c>
      <c r="L933" s="4">
        <v>4166.666666666667</v>
      </c>
      <c r="M933" s="4">
        <v>50000</v>
      </c>
      <c r="N933" s="5">
        <v>4460.416666666667</v>
      </c>
      <c r="O933" s="5">
        <v>53525</v>
      </c>
      <c r="P933" s="6">
        <v>7257.083333333333</v>
      </c>
      <c r="Q933" s="7">
        <v>87085</v>
      </c>
      <c r="R933" s="5">
        <f t="shared" si="112"/>
        <v>5858.75</v>
      </c>
      <c r="S933" s="8">
        <f t="shared" si="113"/>
        <v>70305</v>
      </c>
      <c r="T933" s="38"/>
    </row>
    <row r="934" spans="1:20" s="12" customFormat="1" ht="22.5" x14ac:dyDescent="0.2">
      <c r="A934" s="49" t="s">
        <v>16</v>
      </c>
      <c r="B934" s="50" t="s">
        <v>3301</v>
      </c>
      <c r="C934" s="51" t="s">
        <v>180</v>
      </c>
      <c r="D934" s="51">
        <v>10</v>
      </c>
      <c r="E934" s="52" t="s">
        <v>3302</v>
      </c>
      <c r="F934" s="53" t="s">
        <v>3303</v>
      </c>
      <c r="G934" s="53" t="s">
        <v>30</v>
      </c>
      <c r="H934" s="54" t="e">
        <v>#N/A</v>
      </c>
      <c r="I934" s="49" t="e">
        <v>#N/A</v>
      </c>
      <c r="J934" s="49" t="e">
        <v>#N/A</v>
      </c>
      <c r="K934" s="49" t="e">
        <v>#N/A</v>
      </c>
      <c r="L934" s="4">
        <v>13167.864</v>
      </c>
      <c r="M934" s="4">
        <v>131678.63999999998</v>
      </c>
      <c r="N934" s="5">
        <v>14096.198412</v>
      </c>
      <c r="O934" s="5">
        <v>140961.98411999998</v>
      </c>
      <c r="P934" s="6">
        <v>18362.5</v>
      </c>
      <c r="Q934" s="7">
        <v>183625</v>
      </c>
      <c r="R934" s="5">
        <f t="shared" si="112"/>
        <v>16229.349205999999</v>
      </c>
      <c r="S934" s="8">
        <f t="shared" si="113"/>
        <v>162293.49205999999</v>
      </c>
      <c r="T934" s="38"/>
    </row>
    <row r="935" spans="1:20" s="12" customFormat="1" ht="45" x14ac:dyDescent="0.2">
      <c r="A935" s="49" t="s">
        <v>16</v>
      </c>
      <c r="B935" s="50" t="s">
        <v>3304</v>
      </c>
      <c r="C935" s="51" t="s">
        <v>180</v>
      </c>
      <c r="D935" s="51">
        <v>4</v>
      </c>
      <c r="E935" s="52" t="s">
        <v>3305</v>
      </c>
      <c r="F935" s="53" t="s">
        <v>3303</v>
      </c>
      <c r="G935" s="53" t="s">
        <v>30</v>
      </c>
      <c r="H935" s="54" t="s">
        <v>3306</v>
      </c>
      <c r="I935" s="49" t="s">
        <v>155</v>
      </c>
      <c r="J935" s="49" t="s">
        <v>33</v>
      </c>
      <c r="K935" s="49" t="s">
        <v>1151</v>
      </c>
      <c r="L935" s="4">
        <v>18000</v>
      </c>
      <c r="M935" s="4">
        <v>72000</v>
      </c>
      <c r="N935" s="5">
        <v>19269</v>
      </c>
      <c r="O935" s="5">
        <v>77076</v>
      </c>
      <c r="P935" s="6">
        <v>19181.75</v>
      </c>
      <c r="Q935" s="7">
        <v>76727</v>
      </c>
      <c r="R935" s="5">
        <f t="shared" si="112"/>
        <v>19225.375</v>
      </c>
      <c r="S935" s="8">
        <f t="shared" si="113"/>
        <v>76901.5</v>
      </c>
      <c r="T935" s="38"/>
    </row>
    <row r="936" spans="1:20" s="12" customFormat="1" ht="33.75" x14ac:dyDescent="0.2">
      <c r="A936" s="49" t="s">
        <v>16</v>
      </c>
      <c r="B936" s="50" t="s">
        <v>3307</v>
      </c>
      <c r="C936" s="51" t="s">
        <v>18</v>
      </c>
      <c r="D936" s="51">
        <v>1</v>
      </c>
      <c r="E936" s="52" t="s">
        <v>3308</v>
      </c>
      <c r="F936" s="53" t="s">
        <v>3309</v>
      </c>
      <c r="G936" s="53" t="e">
        <v>#N/A</v>
      </c>
      <c r="H936" s="54" t="s">
        <v>1607</v>
      </c>
      <c r="I936" s="49" t="s">
        <v>64</v>
      </c>
      <c r="J936" s="49" t="s">
        <v>22</v>
      </c>
      <c r="K936" s="49" t="s">
        <v>457</v>
      </c>
      <c r="L936" s="4">
        <v>69565</v>
      </c>
      <c r="M936" s="4">
        <v>69565</v>
      </c>
      <c r="N936" s="5">
        <v>74469.332500000004</v>
      </c>
      <c r="O936" s="5">
        <v>74469.332500000004</v>
      </c>
      <c r="P936" s="6">
        <v>69191</v>
      </c>
      <c r="Q936" s="7">
        <v>69191</v>
      </c>
      <c r="R936" s="5">
        <f t="shared" si="112"/>
        <v>71830.166250000009</v>
      </c>
      <c r="S936" s="8">
        <f t="shared" si="113"/>
        <v>71830.166250000009</v>
      </c>
      <c r="T936" s="38"/>
    </row>
    <row r="937" spans="1:20" s="12" customFormat="1" ht="22.5" x14ac:dyDescent="0.2">
      <c r="A937" s="49" t="s">
        <v>16</v>
      </c>
      <c r="B937" s="50" t="s">
        <v>3310</v>
      </c>
      <c r="C937" s="51" t="s">
        <v>180</v>
      </c>
      <c r="D937" s="51">
        <v>6</v>
      </c>
      <c r="E937" s="52" t="s">
        <v>3311</v>
      </c>
      <c r="F937" s="53" t="s">
        <v>3312</v>
      </c>
      <c r="G937" s="53" t="e">
        <v>#N/A</v>
      </c>
      <c r="H937" s="54" t="s">
        <v>2497</v>
      </c>
      <c r="I937" s="49" t="s">
        <v>115</v>
      </c>
      <c r="J937" s="49" t="s">
        <v>33</v>
      </c>
      <c r="K937" s="49" t="s">
        <v>184</v>
      </c>
      <c r="L937" s="4">
        <v>9736.6666666666697</v>
      </c>
      <c r="M937" s="4">
        <v>58420.000000000015</v>
      </c>
      <c r="N937" s="5">
        <v>10423.101666666669</v>
      </c>
      <c r="O937" s="5">
        <v>62538.610000000015</v>
      </c>
      <c r="P937" s="6">
        <v>12207.333333333334</v>
      </c>
      <c r="Q937" s="7">
        <v>73244</v>
      </c>
      <c r="R937" s="5">
        <f t="shared" si="112"/>
        <v>11315.217500000002</v>
      </c>
      <c r="S937" s="8">
        <f t="shared" si="113"/>
        <v>67891.305000000008</v>
      </c>
      <c r="T937" s="38"/>
    </row>
    <row r="938" spans="1:20" s="12" customFormat="1" ht="22.5" x14ac:dyDescent="0.2">
      <c r="A938" s="49" t="s">
        <v>16</v>
      </c>
      <c r="B938" s="50" t="s">
        <v>3313</v>
      </c>
      <c r="C938" s="51" t="s">
        <v>18</v>
      </c>
      <c r="D938" s="51">
        <v>1</v>
      </c>
      <c r="E938" s="52" t="s">
        <v>3314</v>
      </c>
      <c r="F938" s="53" t="s">
        <v>3315</v>
      </c>
      <c r="G938" s="53" t="s">
        <v>30</v>
      </c>
      <c r="H938" s="54" t="s">
        <v>2497</v>
      </c>
      <c r="I938" s="49" t="s">
        <v>1037</v>
      </c>
      <c r="J938" s="49" t="s">
        <v>33</v>
      </c>
      <c r="K938" s="49" t="s">
        <v>184</v>
      </c>
      <c r="L938" s="4">
        <v>22994</v>
      </c>
      <c r="M938" s="4">
        <v>22994</v>
      </c>
      <c r="N938" s="5">
        <v>24615.077000000001</v>
      </c>
      <c r="O938" s="5">
        <v>24615.077000000001</v>
      </c>
      <c r="P938" s="6">
        <v>50601</v>
      </c>
      <c r="Q938" s="7">
        <v>50601</v>
      </c>
      <c r="R938" s="5">
        <f t="shared" si="112"/>
        <v>37608.038500000002</v>
      </c>
      <c r="S938" s="8">
        <f t="shared" si="113"/>
        <v>37608.038500000002</v>
      </c>
      <c r="T938" s="38"/>
    </row>
    <row r="939" spans="1:20" s="12" customFormat="1" ht="22.5" x14ac:dyDescent="0.2">
      <c r="A939" s="49" t="s">
        <v>16</v>
      </c>
      <c r="B939" s="50" t="s">
        <v>3316</v>
      </c>
      <c r="C939" s="51" t="s">
        <v>18</v>
      </c>
      <c r="D939" s="51">
        <v>1</v>
      </c>
      <c r="E939" s="52" t="s">
        <v>3317</v>
      </c>
      <c r="F939" s="53" t="s">
        <v>3315</v>
      </c>
      <c r="G939" s="53" t="s">
        <v>30</v>
      </c>
      <c r="H939" s="54" t="s">
        <v>2497</v>
      </c>
      <c r="I939" s="49" t="s">
        <v>1037</v>
      </c>
      <c r="J939" s="49" t="s">
        <v>33</v>
      </c>
      <c r="K939" s="49" t="s">
        <v>184</v>
      </c>
      <c r="L939" s="4">
        <v>55660</v>
      </c>
      <c r="M939" s="4">
        <v>55660</v>
      </c>
      <c r="N939" s="5">
        <v>59584.03</v>
      </c>
      <c r="O939" s="5">
        <v>59584.03</v>
      </c>
      <c r="P939" s="6">
        <v>71280</v>
      </c>
      <c r="Q939" s="7">
        <v>71280</v>
      </c>
      <c r="R939" s="5">
        <f t="shared" si="112"/>
        <v>65432.014999999999</v>
      </c>
      <c r="S939" s="8">
        <f t="shared" si="113"/>
        <v>65432.014999999999</v>
      </c>
      <c r="T939" s="38"/>
    </row>
    <row r="940" spans="1:20" s="12" customFormat="1" ht="45" x14ac:dyDescent="0.2">
      <c r="A940" s="49" t="s">
        <v>16</v>
      </c>
      <c r="B940" s="50" t="s">
        <v>3318</v>
      </c>
      <c r="C940" s="51" t="s">
        <v>267</v>
      </c>
      <c r="D940" s="51">
        <v>1</v>
      </c>
      <c r="E940" s="52" t="s">
        <v>3319</v>
      </c>
      <c r="F940" s="53" t="s">
        <v>3320</v>
      </c>
      <c r="G940" s="53" t="s">
        <v>30</v>
      </c>
      <c r="H940" s="54" t="s">
        <v>1206</v>
      </c>
      <c r="I940" s="49" t="s">
        <v>189</v>
      </c>
      <c r="J940" s="49" t="s">
        <v>128</v>
      </c>
      <c r="K940" s="49" t="s">
        <v>2099</v>
      </c>
      <c r="L940" s="4">
        <v>27706</v>
      </c>
      <c r="M940" s="4">
        <v>27706</v>
      </c>
      <c r="N940" s="5">
        <v>29659.273000000001</v>
      </c>
      <c r="O940" s="5">
        <v>29659.273000000001</v>
      </c>
      <c r="P940" s="6">
        <v>27437</v>
      </c>
      <c r="Q940" s="7">
        <v>27437</v>
      </c>
      <c r="R940" s="5">
        <f t="shared" si="112"/>
        <v>28548.136500000001</v>
      </c>
      <c r="S940" s="8">
        <f t="shared" si="113"/>
        <v>28548.136500000001</v>
      </c>
      <c r="T940" s="38"/>
    </row>
    <row r="941" spans="1:20" s="12" customFormat="1" ht="22.5" x14ac:dyDescent="0.2">
      <c r="A941" s="49" t="s">
        <v>16</v>
      </c>
      <c r="B941" s="50" t="s">
        <v>3321</v>
      </c>
      <c r="C941" s="51" t="s">
        <v>267</v>
      </c>
      <c r="D941" s="51">
        <v>1</v>
      </c>
      <c r="E941" s="52" t="s">
        <v>3322</v>
      </c>
      <c r="F941" s="53" t="s">
        <v>3323</v>
      </c>
      <c r="G941" s="53" t="s">
        <v>30</v>
      </c>
      <c r="H941" s="54" t="s">
        <v>3324</v>
      </c>
      <c r="I941" s="49" t="s">
        <v>25</v>
      </c>
      <c r="J941" s="49" t="s">
        <v>128</v>
      </c>
      <c r="K941" s="49" t="s">
        <v>42</v>
      </c>
      <c r="L941" s="4">
        <v>26750</v>
      </c>
      <c r="M941" s="4">
        <v>26750</v>
      </c>
      <c r="N941" s="5">
        <v>28635.875</v>
      </c>
      <c r="O941" s="5">
        <v>28635.875</v>
      </c>
      <c r="P941" s="6">
        <v>83756</v>
      </c>
      <c r="Q941" s="7">
        <v>83756</v>
      </c>
      <c r="R941" s="5">
        <f t="shared" si="112"/>
        <v>56195.9375</v>
      </c>
      <c r="S941" s="8">
        <f t="shared" si="113"/>
        <v>56195.9375</v>
      </c>
      <c r="T941" s="38"/>
    </row>
    <row r="942" spans="1:20" s="12" customFormat="1" ht="22.5" x14ac:dyDescent="0.2">
      <c r="A942" s="49" t="s">
        <v>16</v>
      </c>
      <c r="B942" s="50" t="s">
        <v>3325</v>
      </c>
      <c r="C942" s="51" t="s">
        <v>267</v>
      </c>
      <c r="D942" s="51">
        <v>1</v>
      </c>
      <c r="E942" s="52" t="s">
        <v>3326</v>
      </c>
      <c r="F942" s="53" t="s">
        <v>3327</v>
      </c>
      <c r="G942" s="53" t="s">
        <v>30</v>
      </c>
      <c r="H942" s="54" t="s">
        <v>3066</v>
      </c>
      <c r="I942" s="49" t="s">
        <v>25</v>
      </c>
      <c r="J942" s="49" t="s">
        <v>128</v>
      </c>
      <c r="K942" s="49" t="s">
        <v>580</v>
      </c>
      <c r="L942" s="4">
        <v>19424</v>
      </c>
      <c r="M942" s="4">
        <v>19424</v>
      </c>
      <c r="N942" s="5">
        <v>20793.392</v>
      </c>
      <c r="O942" s="5">
        <v>20793.392</v>
      </c>
      <c r="P942" s="6">
        <v>23849</v>
      </c>
      <c r="Q942" s="7">
        <v>23849</v>
      </c>
      <c r="R942" s="5">
        <f t="shared" si="112"/>
        <v>22321.196</v>
      </c>
      <c r="S942" s="8">
        <f t="shared" si="113"/>
        <v>22321.196</v>
      </c>
      <c r="T942" s="38"/>
    </row>
    <row r="943" spans="1:20" s="12" customFormat="1" ht="22.5" x14ac:dyDescent="0.2">
      <c r="A943" s="49" t="s">
        <v>16</v>
      </c>
      <c r="B943" s="50" t="s">
        <v>3328</v>
      </c>
      <c r="C943" s="51" t="s">
        <v>267</v>
      </c>
      <c r="D943" s="51">
        <v>1</v>
      </c>
      <c r="E943" s="52" t="s">
        <v>3329</v>
      </c>
      <c r="F943" s="53" t="s">
        <v>3330</v>
      </c>
      <c r="G943" s="53" t="s">
        <v>30</v>
      </c>
      <c r="H943" s="54" t="s">
        <v>2769</v>
      </c>
      <c r="I943" s="49" t="s">
        <v>189</v>
      </c>
      <c r="J943" s="49" t="s">
        <v>128</v>
      </c>
      <c r="K943" s="49" t="s">
        <v>42</v>
      </c>
      <c r="L943" s="4">
        <v>42536</v>
      </c>
      <c r="M943" s="4">
        <v>42536</v>
      </c>
      <c r="N943" s="5">
        <v>45534.788</v>
      </c>
      <c r="O943" s="5">
        <v>45534.788</v>
      </c>
      <c r="P943" s="6">
        <v>44816</v>
      </c>
      <c r="Q943" s="7">
        <v>44816</v>
      </c>
      <c r="R943" s="5">
        <f t="shared" si="112"/>
        <v>45175.394</v>
      </c>
      <c r="S943" s="8">
        <f t="shared" si="113"/>
        <v>45175.394</v>
      </c>
      <c r="T943" s="38"/>
    </row>
    <row r="944" spans="1:20" s="12" customFormat="1" ht="45" x14ac:dyDescent="0.2">
      <c r="A944" s="49" t="s">
        <v>16</v>
      </c>
      <c r="B944" s="50" t="s">
        <v>3331</v>
      </c>
      <c r="C944" s="51" t="s">
        <v>745</v>
      </c>
      <c r="D944" s="51">
        <v>1</v>
      </c>
      <c r="E944" s="52" t="e">
        <v>#N/A</v>
      </c>
      <c r="F944" s="53" t="s">
        <v>3332</v>
      </c>
      <c r="G944" s="53" t="s">
        <v>30</v>
      </c>
      <c r="H944" s="54" t="s">
        <v>3333</v>
      </c>
      <c r="I944" s="49" t="s">
        <v>197</v>
      </c>
      <c r="J944" s="49" t="s">
        <v>26</v>
      </c>
      <c r="K944" s="49" t="s">
        <v>23</v>
      </c>
      <c r="L944" s="4">
        <v>17702</v>
      </c>
      <c r="M944" s="4">
        <v>17702</v>
      </c>
      <c r="N944" s="5">
        <v>18949.991000000002</v>
      </c>
      <c r="O944" s="5">
        <v>18949.991000000002</v>
      </c>
      <c r="P944" s="6">
        <v>19777</v>
      </c>
      <c r="Q944" s="7">
        <v>19777</v>
      </c>
      <c r="R944" s="5">
        <f t="shared" si="112"/>
        <v>19363.495500000001</v>
      </c>
      <c r="S944" s="8">
        <f t="shared" si="113"/>
        <v>19363.495500000001</v>
      </c>
      <c r="T944" s="38"/>
    </row>
    <row r="945" spans="1:20" s="12" customFormat="1" ht="22.5" x14ac:dyDescent="0.2">
      <c r="A945" s="49" t="s">
        <v>16</v>
      </c>
      <c r="B945" s="50" t="s">
        <v>3334</v>
      </c>
      <c r="C945" s="51" t="s">
        <v>180</v>
      </c>
      <c r="D945" s="51">
        <v>14</v>
      </c>
      <c r="E945" s="52" t="s">
        <v>3335</v>
      </c>
      <c r="F945" s="53" t="s">
        <v>3336</v>
      </c>
      <c r="G945" s="53" t="s">
        <v>30</v>
      </c>
      <c r="H945" s="54" t="s">
        <v>3337</v>
      </c>
      <c r="I945" s="49" t="s">
        <v>41</v>
      </c>
      <c r="J945" s="49" t="s">
        <v>33</v>
      </c>
      <c r="K945" s="49" t="s">
        <v>47</v>
      </c>
      <c r="L945" s="4">
        <v>981.64285714285711</v>
      </c>
      <c r="M945" s="4">
        <v>13743</v>
      </c>
      <c r="N945" s="5">
        <v>1050.8486785714285</v>
      </c>
      <c r="O945" s="5">
        <v>14711.8815</v>
      </c>
      <c r="P945" s="6">
        <v>2179.3571428571427</v>
      </c>
      <c r="Q945" s="7">
        <v>30511</v>
      </c>
      <c r="R945" s="5">
        <f t="shared" si="112"/>
        <v>1615.1029107142856</v>
      </c>
      <c r="S945" s="8">
        <f t="shared" si="113"/>
        <v>22611.440750000002</v>
      </c>
      <c r="T945" s="38"/>
    </row>
    <row r="946" spans="1:20" s="12" customFormat="1" ht="22.5" x14ac:dyDescent="0.2">
      <c r="A946" s="49" t="s">
        <v>16</v>
      </c>
      <c r="B946" s="50" t="s">
        <v>3338</v>
      </c>
      <c r="C946" s="51" t="s">
        <v>180</v>
      </c>
      <c r="D946" s="51">
        <v>30</v>
      </c>
      <c r="E946" s="52" t="s">
        <v>3339</v>
      </c>
      <c r="F946" s="53" t="s">
        <v>3340</v>
      </c>
      <c r="G946" s="53" t="s">
        <v>30</v>
      </c>
      <c r="H946" s="54" t="s">
        <v>3341</v>
      </c>
      <c r="I946" s="49" t="s">
        <v>41</v>
      </c>
      <c r="J946" s="49" t="s">
        <v>33</v>
      </c>
      <c r="K946" s="49" t="s">
        <v>205</v>
      </c>
      <c r="L946" s="4">
        <v>5464.6</v>
      </c>
      <c r="M946" s="4">
        <v>163938</v>
      </c>
      <c r="N946" s="5">
        <v>5849.8543</v>
      </c>
      <c r="O946" s="5">
        <v>175495.62899999999</v>
      </c>
      <c r="P946" s="6">
        <v>6326.9666666666662</v>
      </c>
      <c r="Q946" s="7">
        <v>189809</v>
      </c>
      <c r="R946" s="5">
        <f t="shared" si="112"/>
        <v>6088.4104833333331</v>
      </c>
      <c r="S946" s="8">
        <f t="shared" si="113"/>
        <v>182652.31449999998</v>
      </c>
      <c r="T946" s="38"/>
    </row>
    <row r="947" spans="1:20" s="12" customFormat="1" ht="22.5" x14ac:dyDescent="0.2">
      <c r="A947" s="49" t="s">
        <v>178</v>
      </c>
      <c r="B947" s="50" t="s">
        <v>3342</v>
      </c>
      <c r="C947" s="51" t="s">
        <v>180</v>
      </c>
      <c r="D947" s="51">
        <v>30</v>
      </c>
      <c r="E947" s="52" t="s">
        <v>3343</v>
      </c>
      <c r="F947" s="53" t="s">
        <v>3344</v>
      </c>
      <c r="G947" s="53" t="s">
        <v>30</v>
      </c>
      <c r="H947" s="54" t="s">
        <v>3345</v>
      </c>
      <c r="I947" s="49" t="s">
        <v>41</v>
      </c>
      <c r="J947" s="49" t="s">
        <v>33</v>
      </c>
      <c r="K947" s="49" t="s">
        <v>205</v>
      </c>
      <c r="L947" s="4">
        <v>740.36666666666667</v>
      </c>
      <c r="M947" s="4">
        <v>22211</v>
      </c>
      <c r="N947" s="5">
        <v>768</v>
      </c>
      <c r="O947" s="5">
        <v>23043</v>
      </c>
      <c r="P947" s="27">
        <v>706.4666666666667</v>
      </c>
      <c r="Q947" s="28">
        <v>21194</v>
      </c>
      <c r="R947" s="5">
        <v>768</v>
      </c>
      <c r="S947" s="5">
        <v>23043</v>
      </c>
      <c r="T947" s="38"/>
    </row>
    <row r="948" spans="1:20" s="12" customFormat="1" ht="22.5" x14ac:dyDescent="0.2">
      <c r="A948" s="49" t="s">
        <v>178</v>
      </c>
      <c r="B948" s="50" t="s">
        <v>3346</v>
      </c>
      <c r="C948" s="51" t="s">
        <v>180</v>
      </c>
      <c r="D948" s="51">
        <v>30</v>
      </c>
      <c r="E948" s="52" t="s">
        <v>3347</v>
      </c>
      <c r="F948" s="53" t="s">
        <v>3348</v>
      </c>
      <c r="G948" s="53" t="s">
        <v>30</v>
      </c>
      <c r="H948" s="54" t="s">
        <v>3345</v>
      </c>
      <c r="I948" s="49" t="s">
        <v>41</v>
      </c>
      <c r="J948" s="49" t="s">
        <v>33</v>
      </c>
      <c r="K948" s="49" t="s">
        <v>205</v>
      </c>
      <c r="L948" s="4">
        <v>1666.6666666666699</v>
      </c>
      <c r="M948" s="4">
        <v>50000.000000000095</v>
      </c>
      <c r="N948" s="5">
        <v>1536</v>
      </c>
      <c r="O948" s="5">
        <v>46080</v>
      </c>
      <c r="P948" s="27">
        <v>1446.2333333333333</v>
      </c>
      <c r="Q948" s="28">
        <v>43387</v>
      </c>
      <c r="R948" s="5">
        <v>1536</v>
      </c>
      <c r="S948" s="5">
        <v>46080</v>
      </c>
      <c r="T948" s="38"/>
    </row>
    <row r="949" spans="1:20" s="12" customFormat="1" ht="45" x14ac:dyDescent="0.2">
      <c r="A949" s="49" t="s">
        <v>16</v>
      </c>
      <c r="B949" s="50" t="s">
        <v>3349</v>
      </c>
      <c r="C949" s="51" t="s">
        <v>267</v>
      </c>
      <c r="D949" s="51">
        <v>1</v>
      </c>
      <c r="E949" s="52" t="s">
        <v>3350</v>
      </c>
      <c r="F949" s="53" t="s">
        <v>3351</v>
      </c>
      <c r="G949" s="53" t="s">
        <v>30</v>
      </c>
      <c r="H949" s="54" t="s">
        <v>188</v>
      </c>
      <c r="I949" s="49" t="s">
        <v>189</v>
      </c>
      <c r="J949" s="49" t="s">
        <v>128</v>
      </c>
      <c r="K949" s="49" t="s">
        <v>2099</v>
      </c>
      <c r="L949" s="4">
        <v>41666</v>
      </c>
      <c r="M949" s="4">
        <v>41666</v>
      </c>
      <c r="N949" s="5">
        <v>44603.453000000001</v>
      </c>
      <c r="O949" s="5">
        <v>44603.453000000001</v>
      </c>
      <c r="P949" s="6">
        <v>89471</v>
      </c>
      <c r="Q949" s="7">
        <v>89471</v>
      </c>
      <c r="R949" s="5">
        <f t="shared" ref="R949:S951" si="114">(N949+P949)/2</f>
        <v>67037.226500000004</v>
      </c>
      <c r="S949" s="8">
        <f t="shared" si="114"/>
        <v>67037.226500000004</v>
      </c>
      <c r="T949" s="38"/>
    </row>
    <row r="950" spans="1:20" s="12" customFormat="1" ht="22.5" x14ac:dyDescent="0.2">
      <c r="A950" s="49" t="s">
        <v>16</v>
      </c>
      <c r="B950" s="50" t="s">
        <v>3352</v>
      </c>
      <c r="C950" s="51" t="s">
        <v>3164</v>
      </c>
      <c r="D950" s="51">
        <v>1</v>
      </c>
      <c r="E950" s="52" t="s">
        <v>3353</v>
      </c>
      <c r="F950" s="53" t="s">
        <v>3354</v>
      </c>
      <c r="G950" s="53" t="s">
        <v>30</v>
      </c>
      <c r="H950" s="54" t="s">
        <v>188</v>
      </c>
      <c r="I950" s="49" t="s">
        <v>25</v>
      </c>
      <c r="J950" s="49" t="s">
        <v>128</v>
      </c>
      <c r="K950" s="49" t="s">
        <v>42</v>
      </c>
      <c r="L950" s="4">
        <v>35661</v>
      </c>
      <c r="M950" s="4">
        <v>35661</v>
      </c>
      <c r="N950" s="5">
        <v>38175.1005</v>
      </c>
      <c r="O950" s="5">
        <v>38175.1005</v>
      </c>
      <c r="P950" s="6">
        <v>90849</v>
      </c>
      <c r="Q950" s="7">
        <v>90849</v>
      </c>
      <c r="R950" s="5">
        <f t="shared" si="114"/>
        <v>64512.05025</v>
      </c>
      <c r="S950" s="8">
        <f t="shared" si="114"/>
        <v>64512.05025</v>
      </c>
      <c r="T950" s="38"/>
    </row>
    <row r="951" spans="1:20" s="12" customFormat="1" ht="22.5" x14ac:dyDescent="0.2">
      <c r="A951" s="49" t="s">
        <v>16</v>
      </c>
      <c r="B951" s="50" t="s">
        <v>3355</v>
      </c>
      <c r="C951" s="51" t="s">
        <v>267</v>
      </c>
      <c r="D951" s="51">
        <v>1</v>
      </c>
      <c r="E951" s="52" t="s">
        <v>3356</v>
      </c>
      <c r="F951" s="53" t="s">
        <v>3357</v>
      </c>
      <c r="G951" s="53" t="s">
        <v>30</v>
      </c>
      <c r="H951" s="54" t="s">
        <v>188</v>
      </c>
      <c r="I951" s="49" t="s">
        <v>25</v>
      </c>
      <c r="J951" s="49" t="s">
        <v>128</v>
      </c>
      <c r="K951" s="49" t="s">
        <v>129</v>
      </c>
      <c r="L951" s="4">
        <v>19607</v>
      </c>
      <c r="M951" s="4">
        <v>19607</v>
      </c>
      <c r="N951" s="5">
        <v>20989.2935</v>
      </c>
      <c r="O951" s="5">
        <v>20989.2935</v>
      </c>
      <c r="P951" s="6">
        <v>54338</v>
      </c>
      <c r="Q951" s="7">
        <v>54338</v>
      </c>
      <c r="R951" s="5">
        <f t="shared" si="114"/>
        <v>37663.64675</v>
      </c>
      <c r="S951" s="8">
        <f t="shared" si="114"/>
        <v>37663.64675</v>
      </c>
      <c r="T951" s="38"/>
    </row>
    <row r="952" spans="1:20" s="12" customFormat="1" ht="11.25" x14ac:dyDescent="0.2">
      <c r="A952" s="49" t="s">
        <v>16</v>
      </c>
      <c r="B952" s="50" t="s">
        <v>3358</v>
      </c>
      <c r="C952" s="51" t="s">
        <v>18</v>
      </c>
      <c r="D952" s="51">
        <v>1</v>
      </c>
      <c r="E952" s="52" t="e">
        <v>#N/A</v>
      </c>
      <c r="F952" s="52" t="e">
        <v>#N/A</v>
      </c>
      <c r="G952" s="53" t="e">
        <v>#N/A</v>
      </c>
      <c r="H952" s="54" t="s">
        <v>3359</v>
      </c>
      <c r="I952" s="49" t="s">
        <v>197</v>
      </c>
      <c r="J952" s="49" t="s">
        <v>33</v>
      </c>
      <c r="K952" s="49"/>
      <c r="L952" s="4">
        <v>22500</v>
      </c>
      <c r="M952" s="4">
        <v>22500</v>
      </c>
      <c r="N952" s="5">
        <v>24086.25</v>
      </c>
      <c r="O952" s="5">
        <v>24086.25</v>
      </c>
      <c r="P952" s="6"/>
      <c r="Q952" s="7" t="s">
        <v>37</v>
      </c>
      <c r="R952" s="5">
        <v>24086.25</v>
      </c>
      <c r="S952" s="5">
        <v>24086.25</v>
      </c>
      <c r="T952" s="38"/>
    </row>
    <row r="953" spans="1:20" s="12" customFormat="1" ht="22.5" x14ac:dyDescent="0.2">
      <c r="A953" s="49" t="s">
        <v>16</v>
      </c>
      <c r="B953" s="50" t="s">
        <v>3360</v>
      </c>
      <c r="C953" s="51" t="s">
        <v>180</v>
      </c>
      <c r="D953" s="51">
        <v>10</v>
      </c>
      <c r="E953" s="52" t="s">
        <v>3361</v>
      </c>
      <c r="F953" s="53" t="s">
        <v>3362</v>
      </c>
      <c r="G953" s="53" t="s">
        <v>30</v>
      </c>
      <c r="H953" s="54" t="s">
        <v>3359</v>
      </c>
      <c r="I953" s="49" t="s">
        <v>115</v>
      </c>
      <c r="J953" s="49" t="s">
        <v>33</v>
      </c>
      <c r="K953" s="49" t="s">
        <v>47</v>
      </c>
      <c r="L953" s="4">
        <v>141.6</v>
      </c>
      <c r="M953" s="4">
        <v>1416</v>
      </c>
      <c r="N953" s="5">
        <v>151.58279999999999</v>
      </c>
      <c r="O953" s="5">
        <v>1515.828</v>
      </c>
      <c r="P953" s="6">
        <v>270</v>
      </c>
      <c r="Q953" s="7">
        <v>2700</v>
      </c>
      <c r="R953" s="5">
        <f>(N953+P953)/2</f>
        <v>210.79140000000001</v>
      </c>
      <c r="S953" s="8">
        <f>(O953+Q953)/2</f>
        <v>2107.9139999999998</v>
      </c>
      <c r="T953" s="38"/>
    </row>
    <row r="954" spans="1:20" s="12" customFormat="1" ht="22.5" x14ac:dyDescent="0.2">
      <c r="A954" s="49" t="s">
        <v>16</v>
      </c>
      <c r="B954" s="50" t="s">
        <v>3363</v>
      </c>
      <c r="C954" s="51" t="s">
        <v>180</v>
      </c>
      <c r="D954" s="51">
        <v>14</v>
      </c>
      <c r="E954" s="52" t="s">
        <v>3364</v>
      </c>
      <c r="F954" s="53" t="s">
        <v>3365</v>
      </c>
      <c r="G954" s="53" t="s">
        <v>30</v>
      </c>
      <c r="H954" s="54" t="s">
        <v>3359</v>
      </c>
      <c r="I954" s="49" t="s">
        <v>115</v>
      </c>
      <c r="J954" s="49" t="s">
        <v>22</v>
      </c>
      <c r="K954" s="49" t="s">
        <v>59</v>
      </c>
      <c r="L954" s="4">
        <v>525</v>
      </c>
      <c r="M954" s="4">
        <v>7350</v>
      </c>
      <c r="N954" s="5">
        <v>562.01250000000005</v>
      </c>
      <c r="O954" s="5">
        <v>7868.1750000000002</v>
      </c>
      <c r="P954" s="6">
        <v>529.78571428571433</v>
      </c>
      <c r="Q954" s="7">
        <v>7417</v>
      </c>
      <c r="R954" s="5">
        <f>(N954+P954)/2</f>
        <v>545.89910714285725</v>
      </c>
      <c r="S954" s="8">
        <f>(O954+Q954)/2</f>
        <v>7642.5874999999996</v>
      </c>
      <c r="T954" s="38"/>
    </row>
    <row r="955" spans="1:20" s="12" customFormat="1" ht="33.75" x14ac:dyDescent="0.2">
      <c r="A955" s="49" t="s">
        <v>178</v>
      </c>
      <c r="B955" s="50" t="s">
        <v>3366</v>
      </c>
      <c r="C955" s="51" t="s">
        <v>180</v>
      </c>
      <c r="D955" s="51">
        <v>30</v>
      </c>
      <c r="E955" s="52" t="s">
        <v>3367</v>
      </c>
      <c r="F955" s="53" t="s">
        <v>3368</v>
      </c>
      <c r="G955" s="53" t="s">
        <v>30</v>
      </c>
      <c r="H955" s="54" t="s">
        <v>3369</v>
      </c>
      <c r="I955" s="49" t="s">
        <v>115</v>
      </c>
      <c r="J955" s="49" t="s">
        <v>33</v>
      </c>
      <c r="K955" s="49" t="s">
        <v>540</v>
      </c>
      <c r="L955" s="4">
        <v>4846.6000000000004</v>
      </c>
      <c r="M955" s="4">
        <v>145398</v>
      </c>
      <c r="N955" s="5">
        <v>2694</v>
      </c>
      <c r="O955" s="5">
        <v>80820</v>
      </c>
      <c r="P955" s="27">
        <v>2685.3</v>
      </c>
      <c r="Q955" s="28">
        <v>80559</v>
      </c>
      <c r="R955" s="5">
        <v>2694</v>
      </c>
      <c r="S955" s="5">
        <v>80820</v>
      </c>
      <c r="T955" s="38"/>
    </row>
    <row r="956" spans="1:20" s="12" customFormat="1" ht="33.75" x14ac:dyDescent="0.2">
      <c r="A956" s="49" t="s">
        <v>16</v>
      </c>
      <c r="B956" s="50" t="s">
        <v>3370</v>
      </c>
      <c r="C956" s="51" t="s">
        <v>180</v>
      </c>
      <c r="D956" s="51">
        <v>10</v>
      </c>
      <c r="E956" s="52" t="s">
        <v>3371</v>
      </c>
      <c r="F956" s="53" t="s">
        <v>3372</v>
      </c>
      <c r="G956" s="53" t="e">
        <v>#N/A</v>
      </c>
      <c r="H956" s="54" t="s">
        <v>3373</v>
      </c>
      <c r="I956" s="49" t="s">
        <v>41</v>
      </c>
      <c r="J956" s="49" t="s">
        <v>33</v>
      </c>
      <c r="K956" s="49" t="s">
        <v>851</v>
      </c>
      <c r="L956" s="4">
        <v>5175</v>
      </c>
      <c r="M956" s="4">
        <v>51750</v>
      </c>
      <c r="N956" s="5">
        <v>5539.8374999999996</v>
      </c>
      <c r="O956" s="5">
        <v>55398.375</v>
      </c>
      <c r="P956" s="6"/>
      <c r="Q956" s="7" t="s">
        <v>37</v>
      </c>
      <c r="R956" s="5">
        <v>5539.8374999999996</v>
      </c>
      <c r="S956" s="5">
        <v>55398.375</v>
      </c>
      <c r="T956" s="38"/>
    </row>
    <row r="957" spans="1:20" s="12" customFormat="1" ht="22.5" x14ac:dyDescent="0.2">
      <c r="A957" s="49" t="s">
        <v>16</v>
      </c>
      <c r="B957" s="50" t="s">
        <v>3374</v>
      </c>
      <c r="C957" s="51" t="s">
        <v>180</v>
      </c>
      <c r="D957" s="51">
        <v>10</v>
      </c>
      <c r="E957" s="52" t="s">
        <v>3375</v>
      </c>
      <c r="F957" s="53" t="s">
        <v>3376</v>
      </c>
      <c r="G957" s="53" t="s">
        <v>30</v>
      </c>
      <c r="H957" s="54" t="e">
        <v>#N/A</v>
      </c>
      <c r="I957" s="49" t="e">
        <v>#N/A</v>
      </c>
      <c r="J957" s="49" t="e">
        <v>#N/A</v>
      </c>
      <c r="K957" s="49" t="e">
        <v>#N/A</v>
      </c>
      <c r="L957" s="4">
        <v>8510</v>
      </c>
      <c r="M957" s="4">
        <v>85100</v>
      </c>
      <c r="N957" s="5">
        <v>9109.9549999999999</v>
      </c>
      <c r="O957" s="5">
        <v>91099.55</v>
      </c>
      <c r="P957" s="6"/>
      <c r="Q957" s="7" t="s">
        <v>37</v>
      </c>
      <c r="R957" s="5">
        <v>9109.9549999999999</v>
      </c>
      <c r="S957" s="5">
        <v>91099.55</v>
      </c>
      <c r="T957" s="38"/>
    </row>
    <row r="958" spans="1:20" s="12" customFormat="1" ht="33.75" x14ac:dyDescent="0.2">
      <c r="A958" s="49" t="s">
        <v>16</v>
      </c>
      <c r="B958" s="50" t="s">
        <v>3377</v>
      </c>
      <c r="C958" s="51" t="s">
        <v>180</v>
      </c>
      <c r="D958" s="51">
        <v>25</v>
      </c>
      <c r="E958" s="52" t="e">
        <v>#N/A</v>
      </c>
      <c r="F958" s="52" t="e">
        <v>#N/A</v>
      </c>
      <c r="G958" s="53" t="e">
        <v>#N/A</v>
      </c>
      <c r="H958" s="54" t="s">
        <v>1593</v>
      </c>
      <c r="I958" s="49" t="s">
        <v>2280</v>
      </c>
      <c r="J958" s="49" t="s">
        <v>22</v>
      </c>
      <c r="K958" s="49" t="s">
        <v>3378</v>
      </c>
      <c r="L958" s="4">
        <v>827.04</v>
      </c>
      <c r="M958" s="4">
        <v>20676</v>
      </c>
      <c r="N958" s="5">
        <v>885.34631999999999</v>
      </c>
      <c r="O958" s="5">
        <v>22133.657999999999</v>
      </c>
      <c r="P958" s="6"/>
      <c r="Q958" s="7" t="s">
        <v>37</v>
      </c>
      <c r="R958" s="5">
        <v>885.34631999999999</v>
      </c>
      <c r="S958" s="5">
        <v>22133.657999999999</v>
      </c>
      <c r="T958" s="38"/>
    </row>
    <row r="959" spans="1:20" s="12" customFormat="1" ht="45" x14ac:dyDescent="0.2">
      <c r="A959" s="49" t="s">
        <v>16</v>
      </c>
      <c r="B959" s="50" t="s">
        <v>3379</v>
      </c>
      <c r="C959" s="51" t="s">
        <v>180</v>
      </c>
      <c r="D959" s="51">
        <v>50</v>
      </c>
      <c r="E959" s="52" t="e">
        <v>#N/A</v>
      </c>
      <c r="F959" s="53" t="s">
        <v>3380</v>
      </c>
      <c r="G959" s="53" t="e">
        <v>#N/A</v>
      </c>
      <c r="H959" s="54" t="s">
        <v>1593</v>
      </c>
      <c r="I959" s="49" t="s">
        <v>2283</v>
      </c>
      <c r="J959" s="49" t="s">
        <v>26</v>
      </c>
      <c r="K959" s="49" t="s">
        <v>3378</v>
      </c>
      <c r="L959" s="4">
        <v>1866.66</v>
      </c>
      <c r="M959" s="4">
        <v>93333</v>
      </c>
      <c r="N959" s="5">
        <v>1998.25953</v>
      </c>
      <c r="O959" s="5">
        <v>99912.976500000004</v>
      </c>
      <c r="P959" s="6"/>
      <c r="Q959" s="7" t="s">
        <v>37</v>
      </c>
      <c r="R959" s="5">
        <v>1998.25953</v>
      </c>
      <c r="S959" s="5">
        <v>99912.976500000004</v>
      </c>
      <c r="T959" s="38"/>
    </row>
    <row r="960" spans="1:20" s="12" customFormat="1" ht="33.75" x14ac:dyDescent="0.2">
      <c r="A960" s="49" t="s">
        <v>16</v>
      </c>
      <c r="B960" s="50" t="s">
        <v>3381</v>
      </c>
      <c r="C960" s="51" t="s">
        <v>180</v>
      </c>
      <c r="D960" s="51">
        <v>50</v>
      </c>
      <c r="E960" s="52" t="e">
        <v>#N/A</v>
      </c>
      <c r="F960" s="52" t="e">
        <v>#N/A</v>
      </c>
      <c r="G960" s="53" t="e">
        <v>#N/A</v>
      </c>
      <c r="H960" s="54" t="s">
        <v>1593</v>
      </c>
      <c r="I960" s="49" t="s">
        <v>2283</v>
      </c>
      <c r="J960" s="49" t="s">
        <v>22</v>
      </c>
      <c r="K960" s="49" t="s">
        <v>3378</v>
      </c>
      <c r="L960" s="4">
        <v>2298.64</v>
      </c>
      <c r="M960" s="4">
        <v>114932</v>
      </c>
      <c r="N960" s="5">
        <v>2460.6941199999997</v>
      </c>
      <c r="O960" s="5">
        <v>123034.70600000001</v>
      </c>
      <c r="P960" s="6">
        <v>2180.2600000000002</v>
      </c>
      <c r="Q960" s="7">
        <v>109013</v>
      </c>
      <c r="R960" s="5">
        <f>(N960+P960)/2</f>
        <v>2320.4770600000002</v>
      </c>
      <c r="S960" s="8">
        <f>(O960+Q960)/2</f>
        <v>116023.853</v>
      </c>
      <c r="T960" s="38"/>
    </row>
    <row r="961" spans="1:20" s="12" customFormat="1" ht="33.75" x14ac:dyDescent="0.2">
      <c r="A961" s="49" t="s">
        <v>16</v>
      </c>
      <c r="B961" s="50" t="s">
        <v>3382</v>
      </c>
      <c r="C961" s="51" t="s">
        <v>180</v>
      </c>
      <c r="D961" s="51">
        <v>25</v>
      </c>
      <c r="E961" s="52" t="e">
        <v>#N/A</v>
      </c>
      <c r="F961" s="53" t="s">
        <v>3380</v>
      </c>
      <c r="G961" s="53" t="e">
        <v>#N/A</v>
      </c>
      <c r="H961" s="54" t="s">
        <v>1593</v>
      </c>
      <c r="I961" s="49" t="s">
        <v>2283</v>
      </c>
      <c r="J961" s="49" t="s">
        <v>22</v>
      </c>
      <c r="K961" s="49" t="s">
        <v>3378</v>
      </c>
      <c r="L961" s="4">
        <v>2261.3200000000002</v>
      </c>
      <c r="M961" s="4">
        <v>56533</v>
      </c>
      <c r="N961" s="5">
        <v>2420.7430600000002</v>
      </c>
      <c r="O961" s="5">
        <v>60518.576500000003</v>
      </c>
      <c r="P961" s="6"/>
      <c r="Q961" s="7" t="s">
        <v>37</v>
      </c>
      <c r="R961" s="5">
        <v>2420.7430600000002</v>
      </c>
      <c r="S961" s="5">
        <v>60518.576500000003</v>
      </c>
      <c r="T961" s="38"/>
    </row>
    <row r="962" spans="1:20" s="12" customFormat="1" ht="45" x14ac:dyDescent="0.2">
      <c r="A962" s="49" t="s">
        <v>16</v>
      </c>
      <c r="B962" s="50" t="s">
        <v>3383</v>
      </c>
      <c r="C962" s="51" t="s">
        <v>3384</v>
      </c>
      <c r="D962" s="51">
        <v>25</v>
      </c>
      <c r="E962" s="52" t="e">
        <v>#N/A</v>
      </c>
      <c r="F962" s="53" t="s">
        <v>3385</v>
      </c>
      <c r="G962" s="53" t="e">
        <v>#N/A</v>
      </c>
      <c r="H962" s="54" t="s">
        <v>1593</v>
      </c>
      <c r="I962" s="49" t="s">
        <v>2280</v>
      </c>
      <c r="J962" s="49" t="s">
        <v>26</v>
      </c>
      <c r="K962" s="49" t="s">
        <v>3378</v>
      </c>
      <c r="L962" s="4">
        <v>882.16</v>
      </c>
      <c r="M962" s="4">
        <v>22054</v>
      </c>
      <c r="N962" s="5">
        <v>944.35227999999995</v>
      </c>
      <c r="O962" s="5">
        <v>23608.807000000001</v>
      </c>
      <c r="P962" s="6"/>
      <c r="Q962" s="7" t="s">
        <v>37</v>
      </c>
      <c r="R962" s="5">
        <v>944.35227999999995</v>
      </c>
      <c r="S962" s="5">
        <v>23608.807000000001</v>
      </c>
      <c r="T962" s="38"/>
    </row>
    <row r="963" spans="1:20" s="12" customFormat="1" ht="22.5" x14ac:dyDescent="0.2">
      <c r="A963" s="49" t="s">
        <v>16</v>
      </c>
      <c r="B963" s="50" t="s">
        <v>3386</v>
      </c>
      <c r="C963" s="51" t="s">
        <v>532</v>
      </c>
      <c r="D963" s="51">
        <v>1</v>
      </c>
      <c r="E963" s="52" t="s">
        <v>3387</v>
      </c>
      <c r="F963" s="53" t="s">
        <v>3388</v>
      </c>
      <c r="G963" s="53" t="s">
        <v>30</v>
      </c>
      <c r="H963" s="54" t="s">
        <v>3389</v>
      </c>
      <c r="I963" s="49" t="s">
        <v>226</v>
      </c>
      <c r="J963" s="49" t="s">
        <v>161</v>
      </c>
      <c r="K963" s="49" t="s">
        <v>42</v>
      </c>
      <c r="L963" s="4">
        <v>24516</v>
      </c>
      <c r="M963" s="4">
        <v>24516</v>
      </c>
      <c r="N963" s="5">
        <v>26244.378000000001</v>
      </c>
      <c r="O963" s="5">
        <v>26244.378000000001</v>
      </c>
      <c r="P963" s="6">
        <v>26694</v>
      </c>
      <c r="Q963" s="7">
        <v>26694</v>
      </c>
      <c r="R963" s="5">
        <f t="shared" ref="R963:R974" si="115">(N963+P963)/2</f>
        <v>26469.188999999998</v>
      </c>
      <c r="S963" s="8">
        <f t="shared" ref="S963:S974" si="116">(O963+Q963)/2</f>
        <v>26469.188999999998</v>
      </c>
      <c r="T963" s="38"/>
    </row>
    <row r="964" spans="1:20" s="12" customFormat="1" ht="45" x14ac:dyDescent="0.2">
      <c r="A964" s="49" t="s">
        <v>16</v>
      </c>
      <c r="B964" s="50" t="s">
        <v>3390</v>
      </c>
      <c r="C964" s="51" t="s">
        <v>267</v>
      </c>
      <c r="D964" s="51">
        <v>1</v>
      </c>
      <c r="E964" s="52" t="s">
        <v>3391</v>
      </c>
      <c r="F964" s="53" t="s">
        <v>3392</v>
      </c>
      <c r="G964" s="53" t="s">
        <v>30</v>
      </c>
      <c r="H964" s="54" t="s">
        <v>3393</v>
      </c>
      <c r="I964" s="49" t="s">
        <v>189</v>
      </c>
      <c r="J964" s="49" t="s">
        <v>128</v>
      </c>
      <c r="K964" s="49" t="s">
        <v>2099</v>
      </c>
      <c r="L964" s="4">
        <v>8823</v>
      </c>
      <c r="M964" s="4">
        <v>8823</v>
      </c>
      <c r="N964" s="5">
        <v>9445.0215000000007</v>
      </c>
      <c r="O964" s="5">
        <v>9445.0215000000007</v>
      </c>
      <c r="P964" s="6">
        <v>52490</v>
      </c>
      <c r="Q964" s="7">
        <v>52490</v>
      </c>
      <c r="R964" s="5">
        <f t="shared" si="115"/>
        <v>30967.510750000001</v>
      </c>
      <c r="S964" s="8">
        <f t="shared" si="116"/>
        <v>30967.510750000001</v>
      </c>
      <c r="T964" s="38"/>
    </row>
    <row r="965" spans="1:20" s="12" customFormat="1" ht="45" x14ac:dyDescent="0.2">
      <c r="A965" s="49" t="s">
        <v>16</v>
      </c>
      <c r="B965" s="50" t="s">
        <v>3394</v>
      </c>
      <c r="C965" s="51" t="s">
        <v>3395</v>
      </c>
      <c r="D965" s="51">
        <v>1</v>
      </c>
      <c r="E965" s="52" t="s">
        <v>3396</v>
      </c>
      <c r="F965" s="53" t="s">
        <v>3397</v>
      </c>
      <c r="G965" s="53" t="s">
        <v>30</v>
      </c>
      <c r="H965" s="54" t="s">
        <v>1346</v>
      </c>
      <c r="I965" s="49" t="s">
        <v>189</v>
      </c>
      <c r="J965" s="49" t="s">
        <v>128</v>
      </c>
      <c r="K965" s="49" t="s">
        <v>2099</v>
      </c>
      <c r="L965" s="4">
        <v>24166</v>
      </c>
      <c r="M965" s="4">
        <v>24166</v>
      </c>
      <c r="N965" s="5">
        <v>25869.703000000001</v>
      </c>
      <c r="O965" s="5">
        <v>25869.703000000001</v>
      </c>
      <c r="P965" s="6">
        <v>36981</v>
      </c>
      <c r="Q965" s="7">
        <v>36981</v>
      </c>
      <c r="R965" s="5">
        <f t="shared" si="115"/>
        <v>31425.351500000001</v>
      </c>
      <c r="S965" s="8">
        <f t="shared" si="116"/>
        <v>31425.351500000001</v>
      </c>
      <c r="T965" s="38"/>
    </row>
    <row r="966" spans="1:20" s="12" customFormat="1" ht="45" x14ac:dyDescent="0.2">
      <c r="A966" s="49" t="s">
        <v>16</v>
      </c>
      <c r="B966" s="50" t="s">
        <v>3398</v>
      </c>
      <c r="C966" s="51" t="s">
        <v>3164</v>
      </c>
      <c r="D966" s="51">
        <v>1</v>
      </c>
      <c r="E966" s="52" t="s">
        <v>3399</v>
      </c>
      <c r="F966" s="53" t="s">
        <v>3400</v>
      </c>
      <c r="G966" s="53" t="s">
        <v>30</v>
      </c>
      <c r="H966" s="54" t="s">
        <v>2854</v>
      </c>
      <c r="I966" s="49" t="s">
        <v>189</v>
      </c>
      <c r="J966" s="49" t="s">
        <v>128</v>
      </c>
      <c r="K966" s="49" t="s">
        <v>2099</v>
      </c>
      <c r="L966" s="4">
        <v>25000</v>
      </c>
      <c r="M966" s="4">
        <v>25000</v>
      </c>
      <c r="N966" s="5">
        <v>26762.5</v>
      </c>
      <c r="O966" s="5">
        <v>26762.5</v>
      </c>
      <c r="P966" s="6">
        <v>65612</v>
      </c>
      <c r="Q966" s="7">
        <v>65612</v>
      </c>
      <c r="R966" s="5">
        <f t="shared" si="115"/>
        <v>46187.25</v>
      </c>
      <c r="S966" s="8">
        <f t="shared" si="116"/>
        <v>46187.25</v>
      </c>
      <c r="T966" s="38"/>
    </row>
    <row r="967" spans="1:20" s="12" customFormat="1" ht="33.75" x14ac:dyDescent="0.2">
      <c r="A967" s="49" t="s">
        <v>16</v>
      </c>
      <c r="B967" s="50" t="s">
        <v>3401</v>
      </c>
      <c r="C967" s="51" t="s">
        <v>3164</v>
      </c>
      <c r="D967" s="51">
        <v>1</v>
      </c>
      <c r="E967" s="52" t="s">
        <v>3402</v>
      </c>
      <c r="F967" s="53" t="s">
        <v>3403</v>
      </c>
      <c r="G967" s="53" t="s">
        <v>30</v>
      </c>
      <c r="H967" s="54" t="s">
        <v>2142</v>
      </c>
      <c r="I967" s="49" t="s">
        <v>189</v>
      </c>
      <c r="J967" s="49" t="s">
        <v>128</v>
      </c>
      <c r="K967" s="49" t="s">
        <v>271</v>
      </c>
      <c r="L967" s="4">
        <v>56669</v>
      </c>
      <c r="M967" s="4">
        <v>56669</v>
      </c>
      <c r="N967" s="5">
        <v>60664.164499999999</v>
      </c>
      <c r="O967" s="5">
        <v>60664.164499999999</v>
      </c>
      <c r="P967" s="6">
        <v>62021</v>
      </c>
      <c r="Q967" s="7">
        <v>62021</v>
      </c>
      <c r="R967" s="5">
        <f t="shared" si="115"/>
        <v>61342.582249999999</v>
      </c>
      <c r="S967" s="8">
        <f t="shared" si="116"/>
        <v>61342.582249999999</v>
      </c>
      <c r="T967" s="38"/>
    </row>
    <row r="968" spans="1:20" s="12" customFormat="1" ht="33.75" x14ac:dyDescent="0.2">
      <c r="A968" s="49" t="s">
        <v>16</v>
      </c>
      <c r="B968" s="50" t="s">
        <v>3404</v>
      </c>
      <c r="C968" s="51" t="s">
        <v>3164</v>
      </c>
      <c r="D968" s="51">
        <v>1</v>
      </c>
      <c r="E968" s="52" t="s">
        <v>3405</v>
      </c>
      <c r="F968" s="53" t="s">
        <v>3406</v>
      </c>
      <c r="G968" s="53" t="s">
        <v>30</v>
      </c>
      <c r="H968" s="54" t="s">
        <v>2610</v>
      </c>
      <c r="I968" s="49" t="s">
        <v>189</v>
      </c>
      <c r="J968" s="49" t="s">
        <v>128</v>
      </c>
      <c r="K968" s="49" t="s">
        <v>271</v>
      </c>
      <c r="L968" s="4">
        <v>29093</v>
      </c>
      <c r="M968" s="4">
        <v>29093</v>
      </c>
      <c r="N968" s="5">
        <v>31144.056499999999</v>
      </c>
      <c r="O968" s="5">
        <v>31144.056499999999</v>
      </c>
      <c r="P968" s="6">
        <v>71634</v>
      </c>
      <c r="Q968" s="7">
        <v>71634</v>
      </c>
      <c r="R968" s="5">
        <f t="shared" si="115"/>
        <v>51389.028250000003</v>
      </c>
      <c r="S968" s="8">
        <f t="shared" si="116"/>
        <v>51389.028250000003</v>
      </c>
      <c r="T968" s="38"/>
    </row>
    <row r="969" spans="1:20" s="12" customFormat="1" ht="33.75" x14ac:dyDescent="0.2">
      <c r="A969" s="49" t="s">
        <v>16</v>
      </c>
      <c r="B969" s="50" t="s">
        <v>3407</v>
      </c>
      <c r="C969" s="51" t="s">
        <v>3164</v>
      </c>
      <c r="D969" s="51">
        <v>1</v>
      </c>
      <c r="E969" s="52" t="s">
        <v>3408</v>
      </c>
      <c r="F969" s="53" t="s">
        <v>3409</v>
      </c>
      <c r="G969" s="53" t="s">
        <v>30</v>
      </c>
      <c r="H969" s="54" t="s">
        <v>2142</v>
      </c>
      <c r="I969" s="49" t="s">
        <v>189</v>
      </c>
      <c r="J969" s="49" t="s">
        <v>128</v>
      </c>
      <c r="K969" s="49" t="s">
        <v>271</v>
      </c>
      <c r="L969" s="4">
        <v>38281</v>
      </c>
      <c r="M969" s="4">
        <v>38281</v>
      </c>
      <c r="N969" s="5">
        <v>40979.8105</v>
      </c>
      <c r="O969" s="5">
        <v>40979.8105</v>
      </c>
      <c r="P969" s="6">
        <v>40151</v>
      </c>
      <c r="Q969" s="7">
        <v>40151</v>
      </c>
      <c r="R969" s="5">
        <f t="shared" si="115"/>
        <v>40565.405249999996</v>
      </c>
      <c r="S969" s="8">
        <f t="shared" si="116"/>
        <v>40565.405249999996</v>
      </c>
      <c r="T969" s="38"/>
    </row>
    <row r="970" spans="1:20" s="12" customFormat="1" ht="33.75" x14ac:dyDescent="0.2">
      <c r="A970" s="49" t="s">
        <v>16</v>
      </c>
      <c r="B970" s="50" t="s">
        <v>3410</v>
      </c>
      <c r="C970" s="51" t="s">
        <v>3164</v>
      </c>
      <c r="D970" s="51">
        <v>1</v>
      </c>
      <c r="E970" s="52" t="s">
        <v>3411</v>
      </c>
      <c r="F970" s="53" t="s">
        <v>3409</v>
      </c>
      <c r="G970" s="53" t="s">
        <v>30</v>
      </c>
      <c r="H970" s="54" t="s">
        <v>2142</v>
      </c>
      <c r="I970" s="49" t="s">
        <v>189</v>
      </c>
      <c r="J970" s="49" t="s">
        <v>128</v>
      </c>
      <c r="K970" s="49" t="s">
        <v>271</v>
      </c>
      <c r="L970" s="4">
        <v>29093</v>
      </c>
      <c r="M970" s="4">
        <v>29093</v>
      </c>
      <c r="N970" s="5">
        <v>31144.056499999999</v>
      </c>
      <c r="O970" s="5">
        <v>31144.056499999999</v>
      </c>
      <c r="P970" s="6">
        <v>59202</v>
      </c>
      <c r="Q970" s="7">
        <v>59202</v>
      </c>
      <c r="R970" s="5">
        <f t="shared" si="115"/>
        <v>45173.028250000003</v>
      </c>
      <c r="S970" s="8">
        <f t="shared" si="116"/>
        <v>45173.028250000003</v>
      </c>
      <c r="T970" s="38"/>
    </row>
    <row r="971" spans="1:20" s="12" customFormat="1" ht="33.75" x14ac:dyDescent="0.2">
      <c r="A971" s="49" t="s">
        <v>16</v>
      </c>
      <c r="B971" s="50" t="s">
        <v>3412</v>
      </c>
      <c r="C971" s="51" t="s">
        <v>180</v>
      </c>
      <c r="D971" s="51">
        <v>28</v>
      </c>
      <c r="E971" s="52" t="s">
        <v>3413</v>
      </c>
      <c r="F971" s="53" t="s">
        <v>3414</v>
      </c>
      <c r="G971" s="53" t="s">
        <v>30</v>
      </c>
      <c r="H971" s="54" t="s">
        <v>1532</v>
      </c>
      <c r="I971" s="49" t="s">
        <v>115</v>
      </c>
      <c r="J971" s="49" t="s">
        <v>33</v>
      </c>
      <c r="K971" s="49" t="s">
        <v>457</v>
      </c>
      <c r="L971" s="4">
        <v>3477.7857142857142</v>
      </c>
      <c r="M971" s="4">
        <v>97378</v>
      </c>
      <c r="N971" s="5">
        <v>3722.9696071428571</v>
      </c>
      <c r="O971" s="5">
        <v>104243.149</v>
      </c>
      <c r="P971" s="6">
        <v>3672.5357142857142</v>
      </c>
      <c r="Q971" s="7">
        <v>102831</v>
      </c>
      <c r="R971" s="5">
        <f t="shared" si="115"/>
        <v>3697.7526607142854</v>
      </c>
      <c r="S971" s="8">
        <f t="shared" si="116"/>
        <v>103537.0745</v>
      </c>
      <c r="T971" s="38"/>
    </row>
    <row r="972" spans="1:20" s="12" customFormat="1" ht="22.5" x14ac:dyDescent="0.2">
      <c r="A972" s="49" t="s">
        <v>16</v>
      </c>
      <c r="B972" s="50" t="s">
        <v>3415</v>
      </c>
      <c r="C972" s="51" t="s">
        <v>180</v>
      </c>
      <c r="D972" s="51">
        <v>30</v>
      </c>
      <c r="E972" s="52" t="s">
        <v>3416</v>
      </c>
      <c r="F972" s="53" t="s">
        <v>3417</v>
      </c>
      <c r="G972" s="53" t="s">
        <v>30</v>
      </c>
      <c r="H972" s="54" t="s">
        <v>3359</v>
      </c>
      <c r="I972" s="49" t="s">
        <v>115</v>
      </c>
      <c r="J972" s="49" t="s">
        <v>33</v>
      </c>
      <c r="K972" s="49" t="s">
        <v>570</v>
      </c>
      <c r="L972" s="4">
        <v>6363.1333333333332</v>
      </c>
      <c r="M972" s="4">
        <v>190894</v>
      </c>
      <c r="N972" s="5">
        <v>6811.7342333333336</v>
      </c>
      <c r="O972" s="5">
        <v>204352.027</v>
      </c>
      <c r="P972" s="6">
        <v>7871.5666666666666</v>
      </c>
      <c r="Q972" s="7">
        <v>236147</v>
      </c>
      <c r="R972" s="5">
        <f t="shared" si="115"/>
        <v>7341.6504500000001</v>
      </c>
      <c r="S972" s="8">
        <f t="shared" si="116"/>
        <v>220249.5135</v>
      </c>
      <c r="T972" s="38"/>
    </row>
    <row r="973" spans="1:20" s="12" customFormat="1" ht="22.5" x14ac:dyDescent="0.2">
      <c r="A973" s="49" t="s">
        <v>16</v>
      </c>
      <c r="B973" s="50" t="s">
        <v>3418</v>
      </c>
      <c r="C973" s="51" t="s">
        <v>180</v>
      </c>
      <c r="D973" s="51">
        <v>60</v>
      </c>
      <c r="E973" s="52" t="s">
        <v>3419</v>
      </c>
      <c r="F973" s="53" t="s">
        <v>3420</v>
      </c>
      <c r="G973" s="53" t="s">
        <v>30</v>
      </c>
      <c r="H973" s="54" t="s">
        <v>1466</v>
      </c>
      <c r="I973" s="49" t="s">
        <v>115</v>
      </c>
      <c r="J973" s="49" t="s">
        <v>33</v>
      </c>
      <c r="K973" s="49" t="s">
        <v>830</v>
      </c>
      <c r="L973" s="4">
        <v>1058.3333333333333</v>
      </c>
      <c r="M973" s="4">
        <v>63500</v>
      </c>
      <c r="N973" s="5">
        <v>1132.9458333333332</v>
      </c>
      <c r="O973" s="5">
        <v>67976.75</v>
      </c>
      <c r="P973" s="6">
        <v>2307.25</v>
      </c>
      <c r="Q973" s="7">
        <v>138435</v>
      </c>
      <c r="R973" s="5">
        <f t="shared" si="115"/>
        <v>1720.0979166666666</v>
      </c>
      <c r="S973" s="8">
        <f t="shared" si="116"/>
        <v>103205.875</v>
      </c>
      <c r="T973" s="38"/>
    </row>
    <row r="974" spans="1:20" s="12" customFormat="1" ht="22.5" x14ac:dyDescent="0.2">
      <c r="A974" s="49" t="s">
        <v>16</v>
      </c>
      <c r="B974" s="50" t="s">
        <v>3421</v>
      </c>
      <c r="C974" s="51" t="s">
        <v>180</v>
      </c>
      <c r="D974" s="51">
        <v>30</v>
      </c>
      <c r="E974" s="52" t="s">
        <v>3422</v>
      </c>
      <c r="F974" s="53" t="s">
        <v>3423</v>
      </c>
      <c r="G974" s="53" t="s">
        <v>30</v>
      </c>
      <c r="H974" s="54" t="s">
        <v>1466</v>
      </c>
      <c r="I974" s="49" t="s">
        <v>115</v>
      </c>
      <c r="J974" s="49" t="s">
        <v>33</v>
      </c>
      <c r="K974" s="49" t="s">
        <v>830</v>
      </c>
      <c r="L974" s="4">
        <v>1222.7</v>
      </c>
      <c r="M974" s="4">
        <v>36681</v>
      </c>
      <c r="N974" s="5">
        <v>1308.9003500000001</v>
      </c>
      <c r="O974" s="5">
        <v>39267.010499999997</v>
      </c>
      <c r="P974" s="6">
        <v>2478.6666666666665</v>
      </c>
      <c r="Q974" s="7">
        <v>74360</v>
      </c>
      <c r="R974" s="5">
        <f t="shared" si="115"/>
        <v>1893.7835083333334</v>
      </c>
      <c r="S974" s="8">
        <f t="shared" si="116"/>
        <v>56813.505250000002</v>
      </c>
      <c r="T974" s="38"/>
    </row>
    <row r="975" spans="1:20" s="12" customFormat="1" ht="33.75" x14ac:dyDescent="0.2">
      <c r="A975" s="49" t="s">
        <v>16</v>
      </c>
      <c r="B975" s="50" t="s">
        <v>3424</v>
      </c>
      <c r="C975" s="51" t="s">
        <v>180</v>
      </c>
      <c r="D975" s="51">
        <v>30</v>
      </c>
      <c r="E975" s="52" t="s">
        <v>3425</v>
      </c>
      <c r="F975" s="53" t="s">
        <v>3426</v>
      </c>
      <c r="G975" s="53" t="s">
        <v>77</v>
      </c>
      <c r="H975" s="54" t="s">
        <v>770</v>
      </c>
      <c r="I975" s="49" t="s">
        <v>41</v>
      </c>
      <c r="J975" s="49" t="s">
        <v>33</v>
      </c>
      <c r="K975" s="49" t="s">
        <v>851</v>
      </c>
      <c r="L975" s="4">
        <v>2549</v>
      </c>
      <c r="M975" s="4">
        <v>76470</v>
      </c>
      <c r="N975" s="5">
        <v>2728.7044999999998</v>
      </c>
      <c r="O975" s="5">
        <v>81861.134999999995</v>
      </c>
      <c r="P975" s="6"/>
      <c r="Q975" s="7" t="s">
        <v>37</v>
      </c>
      <c r="R975" s="5">
        <v>2728.7044999999998</v>
      </c>
      <c r="S975" s="5">
        <v>81861.134999999995</v>
      </c>
      <c r="T975" s="38"/>
    </row>
    <row r="976" spans="1:20" s="12" customFormat="1" ht="33.75" x14ac:dyDescent="0.2">
      <c r="A976" s="49" t="s">
        <v>16</v>
      </c>
      <c r="B976" s="50" t="s">
        <v>3427</v>
      </c>
      <c r="C976" s="51" t="s">
        <v>3164</v>
      </c>
      <c r="D976" s="51">
        <v>1</v>
      </c>
      <c r="E976" s="52" t="s">
        <v>3428</v>
      </c>
      <c r="F976" s="53" t="s">
        <v>3429</v>
      </c>
      <c r="G976" s="53" t="s">
        <v>30</v>
      </c>
      <c r="H976" s="54" t="s">
        <v>3257</v>
      </c>
      <c r="I976" s="49" t="s">
        <v>3228</v>
      </c>
      <c r="J976" s="49" t="s">
        <v>1995</v>
      </c>
      <c r="K976" s="49" t="s">
        <v>3021</v>
      </c>
      <c r="L976" s="4">
        <v>14175</v>
      </c>
      <c r="M976" s="4">
        <v>14175</v>
      </c>
      <c r="N976" s="5">
        <v>15174.3375</v>
      </c>
      <c r="O976" s="5">
        <v>15174.3375</v>
      </c>
      <c r="P976" s="6">
        <v>14936</v>
      </c>
      <c r="Q976" s="7">
        <v>14936</v>
      </c>
      <c r="R976" s="5">
        <f t="shared" ref="R976:S979" si="117">(N976+P976)/2</f>
        <v>15055.168750000001</v>
      </c>
      <c r="S976" s="8">
        <f t="shared" si="117"/>
        <v>15055.168750000001</v>
      </c>
      <c r="T976" s="38"/>
    </row>
    <row r="977" spans="1:20" s="12" customFormat="1" ht="22.5" x14ac:dyDescent="0.2">
      <c r="A977" s="49" t="s">
        <v>16</v>
      </c>
      <c r="B977" s="50" t="s">
        <v>3430</v>
      </c>
      <c r="C977" s="51" t="s">
        <v>3395</v>
      </c>
      <c r="D977" s="51">
        <v>1</v>
      </c>
      <c r="E977" s="52" t="s">
        <v>3431</v>
      </c>
      <c r="F977" s="53" t="s">
        <v>3432</v>
      </c>
      <c r="G977" s="53" t="s">
        <v>30</v>
      </c>
      <c r="H977" s="54" t="s">
        <v>1012</v>
      </c>
      <c r="I977" s="49" t="s">
        <v>25</v>
      </c>
      <c r="J977" s="49" t="s">
        <v>1995</v>
      </c>
      <c r="K977" s="49" t="s">
        <v>234</v>
      </c>
      <c r="L977" s="4">
        <v>44937</v>
      </c>
      <c r="M977" s="4">
        <v>44937</v>
      </c>
      <c r="N977" s="5">
        <v>48105.058499999999</v>
      </c>
      <c r="O977" s="5">
        <v>48105.058499999999</v>
      </c>
      <c r="P977" s="6">
        <v>44979</v>
      </c>
      <c r="Q977" s="7">
        <v>44979</v>
      </c>
      <c r="R977" s="5">
        <f t="shared" si="117"/>
        <v>46542.02925</v>
      </c>
      <c r="S977" s="8">
        <f t="shared" si="117"/>
        <v>46542.02925</v>
      </c>
      <c r="T977" s="38"/>
    </row>
    <row r="978" spans="1:20" s="12" customFormat="1" ht="22.5" x14ac:dyDescent="0.2">
      <c r="A978" s="49" t="s">
        <v>16</v>
      </c>
      <c r="B978" s="50" t="s">
        <v>3433</v>
      </c>
      <c r="C978" s="51" t="s">
        <v>3395</v>
      </c>
      <c r="D978" s="51">
        <v>1</v>
      </c>
      <c r="E978" s="52" t="s">
        <v>3434</v>
      </c>
      <c r="F978" s="53" t="s">
        <v>3435</v>
      </c>
      <c r="G978" s="53" t="s">
        <v>30</v>
      </c>
      <c r="H978" s="54" t="s">
        <v>2007</v>
      </c>
      <c r="I978" s="49" t="s">
        <v>25</v>
      </c>
      <c r="J978" s="49" t="s">
        <v>1995</v>
      </c>
      <c r="K978" s="49" t="s">
        <v>234</v>
      </c>
      <c r="L978" s="4">
        <v>53701</v>
      </c>
      <c r="M978" s="4">
        <v>53701</v>
      </c>
      <c r="N978" s="5">
        <v>57486.9205</v>
      </c>
      <c r="O978" s="5">
        <v>57486.9205</v>
      </c>
      <c r="P978" s="6">
        <v>54499</v>
      </c>
      <c r="Q978" s="7">
        <v>54499</v>
      </c>
      <c r="R978" s="5">
        <f t="shared" si="117"/>
        <v>55992.960250000004</v>
      </c>
      <c r="S978" s="8">
        <f t="shared" si="117"/>
        <v>55992.960250000004</v>
      </c>
      <c r="T978" s="38"/>
    </row>
    <row r="979" spans="1:20" s="12" customFormat="1" ht="33.75" x14ac:dyDescent="0.2">
      <c r="A979" s="49" t="s">
        <v>16</v>
      </c>
      <c r="B979" s="50" t="s">
        <v>3436</v>
      </c>
      <c r="C979" s="51" t="s">
        <v>180</v>
      </c>
      <c r="D979" s="51">
        <v>15</v>
      </c>
      <c r="E979" s="52" t="s">
        <v>3437</v>
      </c>
      <c r="F979" s="53" t="s">
        <v>3438</v>
      </c>
      <c r="G979" s="53" t="s">
        <v>30</v>
      </c>
      <c r="H979" s="54" t="s">
        <v>1784</v>
      </c>
      <c r="I979" s="49" t="s">
        <v>101</v>
      </c>
      <c r="J979" s="49" t="s">
        <v>3439</v>
      </c>
      <c r="K979" s="49" t="s">
        <v>2138</v>
      </c>
      <c r="L979" s="4">
        <v>6254.8</v>
      </c>
      <c r="M979" s="4">
        <v>93822</v>
      </c>
      <c r="N979" s="5">
        <v>6695.7633999999998</v>
      </c>
      <c r="O979" s="5">
        <v>100436.451</v>
      </c>
      <c r="P979" s="6">
        <v>3197.2666666666669</v>
      </c>
      <c r="Q979" s="7">
        <v>47959</v>
      </c>
      <c r="R979" s="5">
        <f t="shared" si="117"/>
        <v>4946.5150333333331</v>
      </c>
      <c r="S979" s="8">
        <f t="shared" si="117"/>
        <v>74197.7255</v>
      </c>
      <c r="T979" s="38"/>
    </row>
    <row r="980" spans="1:20" s="12" customFormat="1" ht="22.5" x14ac:dyDescent="0.2">
      <c r="A980" s="49" t="s">
        <v>178</v>
      </c>
      <c r="B980" s="50" t="s">
        <v>3440</v>
      </c>
      <c r="C980" s="51" t="s">
        <v>180</v>
      </c>
      <c r="D980" s="51">
        <v>20</v>
      </c>
      <c r="E980" s="52" t="s">
        <v>3441</v>
      </c>
      <c r="F980" s="53" t="s">
        <v>3442</v>
      </c>
      <c r="G980" s="53" t="s">
        <v>30</v>
      </c>
      <c r="H980" s="54" t="s">
        <v>3443</v>
      </c>
      <c r="I980" s="49" t="s">
        <v>41</v>
      </c>
      <c r="J980" s="49" t="s">
        <v>33</v>
      </c>
      <c r="K980" s="49" t="s">
        <v>59</v>
      </c>
      <c r="L980" s="4">
        <v>765</v>
      </c>
      <c r="M980" s="4">
        <v>15300</v>
      </c>
      <c r="N980" s="5">
        <v>591</v>
      </c>
      <c r="O980" s="5">
        <v>11820</v>
      </c>
      <c r="P980" s="27">
        <v>523.70000000000005</v>
      </c>
      <c r="Q980" s="28">
        <v>10474</v>
      </c>
      <c r="R980" s="5">
        <v>591</v>
      </c>
      <c r="S980" s="5">
        <v>11820</v>
      </c>
      <c r="T980" s="38"/>
    </row>
    <row r="981" spans="1:20" s="12" customFormat="1" ht="22.5" x14ac:dyDescent="0.2">
      <c r="A981" s="49" t="s">
        <v>16</v>
      </c>
      <c r="B981" s="50" t="s">
        <v>3444</v>
      </c>
      <c r="C981" s="51" t="s">
        <v>267</v>
      </c>
      <c r="D981" s="51">
        <v>1</v>
      </c>
      <c r="E981" s="52" t="s">
        <v>3445</v>
      </c>
      <c r="F981" s="53" t="s">
        <v>3446</v>
      </c>
      <c r="G981" s="53" t="s">
        <v>30</v>
      </c>
      <c r="H981" s="54" t="s">
        <v>3389</v>
      </c>
      <c r="I981" s="49" t="s">
        <v>25</v>
      </c>
      <c r="J981" s="49" t="s">
        <v>161</v>
      </c>
      <c r="K981" s="49" t="s">
        <v>59</v>
      </c>
      <c r="L981" s="4">
        <v>6649</v>
      </c>
      <c r="M981" s="4">
        <v>6649</v>
      </c>
      <c r="N981" s="5">
        <v>7117.7545</v>
      </c>
      <c r="O981" s="5">
        <v>7117.7545</v>
      </c>
      <c r="P981" s="6">
        <v>8395</v>
      </c>
      <c r="Q981" s="7">
        <v>8395</v>
      </c>
      <c r="R981" s="5">
        <f>(N981+P981)/2</f>
        <v>7756.3772499999995</v>
      </c>
      <c r="S981" s="8">
        <f>(O981+Q981)/2</f>
        <v>7756.3772499999995</v>
      </c>
      <c r="T981" s="38"/>
    </row>
    <row r="982" spans="1:20" s="12" customFormat="1" ht="45" x14ac:dyDescent="0.2">
      <c r="A982" s="49" t="s">
        <v>16</v>
      </c>
      <c r="B982" s="50" t="s">
        <v>3447</v>
      </c>
      <c r="C982" s="51" t="s">
        <v>745</v>
      </c>
      <c r="D982" s="51">
        <v>1</v>
      </c>
      <c r="E982" s="52" t="s">
        <v>3448</v>
      </c>
      <c r="F982" s="53" t="s">
        <v>3449</v>
      </c>
      <c r="G982" s="53" t="s">
        <v>77</v>
      </c>
      <c r="H982" s="54" t="s">
        <v>621</v>
      </c>
      <c r="I982" s="49" t="s">
        <v>121</v>
      </c>
      <c r="J982" s="49" t="s">
        <v>26</v>
      </c>
      <c r="K982" s="49" t="s">
        <v>3450</v>
      </c>
      <c r="L982" s="4">
        <v>15887</v>
      </c>
      <c r="M982" s="4">
        <v>15887</v>
      </c>
      <c r="N982" s="5">
        <v>17007.033500000001</v>
      </c>
      <c r="O982" s="5">
        <v>17007.033500000001</v>
      </c>
      <c r="P982" s="6"/>
      <c r="Q982" s="7" t="s">
        <v>37</v>
      </c>
      <c r="R982" s="5">
        <v>17007.033500000001</v>
      </c>
      <c r="S982" s="5">
        <v>17007.033500000001</v>
      </c>
      <c r="T982" s="38"/>
    </row>
    <row r="983" spans="1:20" s="12" customFormat="1" ht="45" x14ac:dyDescent="0.2">
      <c r="A983" s="49" t="s">
        <v>16</v>
      </c>
      <c r="B983" s="50" t="s">
        <v>3451</v>
      </c>
      <c r="C983" s="51" t="s">
        <v>70</v>
      </c>
      <c r="D983" s="51">
        <v>1</v>
      </c>
      <c r="E983" s="52" t="e">
        <v>#N/A</v>
      </c>
      <c r="F983" s="53" t="s">
        <v>3452</v>
      </c>
      <c r="G983" s="53" t="e">
        <v>#N/A</v>
      </c>
      <c r="H983" s="54" t="s">
        <v>621</v>
      </c>
      <c r="I983" s="49" t="s">
        <v>121</v>
      </c>
      <c r="J983" s="49" t="s">
        <v>26</v>
      </c>
      <c r="K983" s="49" t="s">
        <v>3453</v>
      </c>
      <c r="L983" s="4">
        <v>55125</v>
      </c>
      <c r="M983" s="4">
        <v>55125</v>
      </c>
      <c r="N983" s="5">
        <v>59011.3125</v>
      </c>
      <c r="O983" s="5">
        <v>59011.3125</v>
      </c>
      <c r="P983" s="6">
        <v>63076</v>
      </c>
      <c r="Q983" s="7">
        <v>63076</v>
      </c>
      <c r="R983" s="5">
        <f>(N983+P983)/2</f>
        <v>61043.65625</v>
      </c>
      <c r="S983" s="8">
        <f>(O983+Q983)/2</f>
        <v>61043.65625</v>
      </c>
      <c r="T983" s="38"/>
    </row>
    <row r="984" spans="1:20" s="12" customFormat="1" ht="33.75" x14ac:dyDescent="0.2">
      <c r="A984" s="49" t="s">
        <v>178</v>
      </c>
      <c r="B984" s="50" t="s">
        <v>3454</v>
      </c>
      <c r="C984" s="51" t="s">
        <v>180</v>
      </c>
      <c r="D984" s="51">
        <v>30</v>
      </c>
      <c r="E984" s="52" t="s">
        <v>3455</v>
      </c>
      <c r="F984" s="53" t="s">
        <v>3456</v>
      </c>
      <c r="G984" s="53" t="s">
        <v>30</v>
      </c>
      <c r="H984" s="54" t="s">
        <v>3457</v>
      </c>
      <c r="I984" s="49" t="s">
        <v>41</v>
      </c>
      <c r="J984" s="49" t="s">
        <v>33</v>
      </c>
      <c r="K984" s="49" t="s">
        <v>3458</v>
      </c>
      <c r="L984" s="4">
        <v>1766.4666666666667</v>
      </c>
      <c r="M984" s="4">
        <v>52994</v>
      </c>
      <c r="N984" s="5">
        <v>1714</v>
      </c>
      <c r="O984" s="5">
        <v>51424</v>
      </c>
      <c r="P984" s="27">
        <v>1859.9</v>
      </c>
      <c r="Q984" s="28">
        <v>55797</v>
      </c>
      <c r="R984" s="5">
        <v>1714</v>
      </c>
      <c r="S984" s="5">
        <v>51424</v>
      </c>
      <c r="T984" s="38"/>
    </row>
    <row r="985" spans="1:20" s="12" customFormat="1" ht="22.5" x14ac:dyDescent="0.2">
      <c r="A985" s="49" t="s">
        <v>16</v>
      </c>
      <c r="B985" s="50" t="s">
        <v>3459</v>
      </c>
      <c r="C985" s="51" t="s">
        <v>18</v>
      </c>
      <c r="D985" s="51">
        <v>1</v>
      </c>
      <c r="E985" s="52" t="s">
        <v>3460</v>
      </c>
      <c r="F985" s="53" t="s">
        <v>3461</v>
      </c>
      <c r="G985" s="53" t="s">
        <v>30</v>
      </c>
      <c r="H985" s="54" t="s">
        <v>3462</v>
      </c>
      <c r="I985" s="49" t="s">
        <v>197</v>
      </c>
      <c r="J985" s="49" t="s">
        <v>33</v>
      </c>
      <c r="K985" s="49" t="s">
        <v>47</v>
      </c>
      <c r="L985" s="4">
        <v>2100</v>
      </c>
      <c r="M985" s="4">
        <v>2100</v>
      </c>
      <c r="N985" s="5">
        <v>2248.0500000000002</v>
      </c>
      <c r="O985" s="5">
        <v>2248.0500000000002</v>
      </c>
      <c r="P985" s="6">
        <v>3200</v>
      </c>
      <c r="Q985" s="7">
        <v>3200</v>
      </c>
      <c r="R985" s="5">
        <f>(N985+P985)/2</f>
        <v>2724.0250000000001</v>
      </c>
      <c r="S985" s="8">
        <f>(O985+Q985)/2</f>
        <v>2724.0250000000001</v>
      </c>
      <c r="T985" s="38"/>
    </row>
    <row r="986" spans="1:20" s="12" customFormat="1" ht="33.75" x14ac:dyDescent="0.2">
      <c r="A986" s="49" t="s">
        <v>16</v>
      </c>
      <c r="B986" s="50" t="s">
        <v>3463</v>
      </c>
      <c r="C986" s="51" t="s">
        <v>180</v>
      </c>
      <c r="D986" s="51">
        <v>30</v>
      </c>
      <c r="E986" s="52" t="e">
        <v>#N/A</v>
      </c>
      <c r="F986" s="52" t="e">
        <v>#N/A</v>
      </c>
      <c r="G986" s="53" t="e">
        <v>#N/A</v>
      </c>
      <c r="H986" s="54" t="s">
        <v>1593</v>
      </c>
      <c r="I986" s="49" t="s">
        <v>165</v>
      </c>
      <c r="J986" s="49" t="s">
        <v>22</v>
      </c>
      <c r="K986" s="49" t="s">
        <v>3175</v>
      </c>
      <c r="L986" s="4">
        <v>1433.3333333333333</v>
      </c>
      <c r="M986" s="4">
        <v>43000</v>
      </c>
      <c r="N986" s="5">
        <v>1534.3833333333332</v>
      </c>
      <c r="O986" s="5">
        <v>46031.5</v>
      </c>
      <c r="P986" s="6"/>
      <c r="Q986" s="7" t="s">
        <v>37</v>
      </c>
      <c r="R986" s="5">
        <v>1534.3833333333332</v>
      </c>
      <c r="S986" s="5">
        <v>46031.5</v>
      </c>
      <c r="T986" s="38"/>
    </row>
    <row r="987" spans="1:20" s="12" customFormat="1" ht="22.5" x14ac:dyDescent="0.2">
      <c r="A987" s="49" t="s">
        <v>16</v>
      </c>
      <c r="B987" s="50" t="s">
        <v>3464</v>
      </c>
      <c r="C987" s="51" t="s">
        <v>180</v>
      </c>
      <c r="D987" s="51">
        <v>30</v>
      </c>
      <c r="E987" s="52" t="s">
        <v>3465</v>
      </c>
      <c r="F987" s="53" t="s">
        <v>3466</v>
      </c>
      <c r="G987" s="53" t="s">
        <v>30</v>
      </c>
      <c r="H987" s="54" t="s">
        <v>3467</v>
      </c>
      <c r="I987" s="49" t="s">
        <v>41</v>
      </c>
      <c r="J987" s="49" t="s">
        <v>33</v>
      </c>
      <c r="K987" s="49" t="s">
        <v>383</v>
      </c>
      <c r="L987" s="4">
        <v>1489.9666666666667</v>
      </c>
      <c r="M987" s="4">
        <v>44699</v>
      </c>
      <c r="N987" s="5">
        <v>1595.0093166666668</v>
      </c>
      <c r="O987" s="5">
        <v>47850.279499999997</v>
      </c>
      <c r="P987" s="6">
        <v>1640.9666666666667</v>
      </c>
      <c r="Q987" s="7">
        <v>49229</v>
      </c>
      <c r="R987" s="5">
        <f t="shared" ref="R987:R996" si="118">(N987+P987)/2</f>
        <v>1617.9879916666669</v>
      </c>
      <c r="S987" s="8">
        <f t="shared" ref="S987:S996" si="119">(O987+Q987)/2</f>
        <v>48539.639750000002</v>
      </c>
      <c r="T987" s="38"/>
    </row>
    <row r="988" spans="1:20" s="12" customFormat="1" ht="33.75" x14ac:dyDescent="0.2">
      <c r="A988" s="49" t="s">
        <v>16</v>
      </c>
      <c r="B988" s="50" t="s">
        <v>3468</v>
      </c>
      <c r="C988" s="51" t="s">
        <v>3395</v>
      </c>
      <c r="D988" s="51">
        <v>1</v>
      </c>
      <c r="E988" s="52" t="s">
        <v>3469</v>
      </c>
      <c r="F988" s="53" t="s">
        <v>3470</v>
      </c>
      <c r="G988" s="53" t="s">
        <v>30</v>
      </c>
      <c r="H988" s="54" t="s">
        <v>3471</v>
      </c>
      <c r="I988" s="49" t="s">
        <v>25</v>
      </c>
      <c r="J988" s="49" t="s">
        <v>1995</v>
      </c>
      <c r="K988" s="49" t="s">
        <v>2062</v>
      </c>
      <c r="L988" s="4">
        <v>14086</v>
      </c>
      <c r="M988" s="4">
        <v>14086</v>
      </c>
      <c r="N988" s="5">
        <v>15079.063</v>
      </c>
      <c r="O988" s="5">
        <v>15079.063</v>
      </c>
      <c r="P988" s="6">
        <v>17915</v>
      </c>
      <c r="Q988" s="7">
        <v>17915</v>
      </c>
      <c r="R988" s="5">
        <f t="shared" si="118"/>
        <v>16497.031500000001</v>
      </c>
      <c r="S988" s="8">
        <f t="shared" si="119"/>
        <v>16497.031500000001</v>
      </c>
      <c r="T988" s="38"/>
    </row>
    <row r="989" spans="1:20" s="12" customFormat="1" ht="33.75" x14ac:dyDescent="0.2">
      <c r="A989" s="49" t="s">
        <v>16</v>
      </c>
      <c r="B989" s="50" t="s">
        <v>3472</v>
      </c>
      <c r="C989" s="51" t="s">
        <v>180</v>
      </c>
      <c r="D989" s="51">
        <v>28</v>
      </c>
      <c r="E989" s="52" t="s">
        <v>3473</v>
      </c>
      <c r="F989" s="53" t="s">
        <v>3474</v>
      </c>
      <c r="G989" s="53" t="s">
        <v>77</v>
      </c>
      <c r="H989" s="54" t="s">
        <v>3475</v>
      </c>
      <c r="I989" s="49" t="s">
        <v>41</v>
      </c>
      <c r="J989" s="49" t="s">
        <v>33</v>
      </c>
      <c r="K989" s="49" t="s">
        <v>172</v>
      </c>
      <c r="L989" s="4">
        <v>895</v>
      </c>
      <c r="M989" s="4">
        <v>25060</v>
      </c>
      <c r="N989" s="5">
        <v>958.09749999999997</v>
      </c>
      <c r="O989" s="5">
        <v>26826.73</v>
      </c>
      <c r="P989" s="6">
        <v>3425.6428571428573</v>
      </c>
      <c r="Q989" s="7">
        <v>95918</v>
      </c>
      <c r="R989" s="5">
        <f t="shared" si="118"/>
        <v>2191.8701785714288</v>
      </c>
      <c r="S989" s="8">
        <f t="shared" si="119"/>
        <v>61372.364999999998</v>
      </c>
      <c r="T989" s="38"/>
    </row>
    <row r="990" spans="1:20" s="12" customFormat="1" ht="22.5" x14ac:dyDescent="0.2">
      <c r="A990" s="49" t="s">
        <v>16</v>
      </c>
      <c r="B990" s="50" t="s">
        <v>3476</v>
      </c>
      <c r="C990" s="51" t="s">
        <v>180</v>
      </c>
      <c r="D990" s="51">
        <v>30</v>
      </c>
      <c r="E990" s="52" t="s">
        <v>3477</v>
      </c>
      <c r="F990" s="53" t="s">
        <v>3478</v>
      </c>
      <c r="G990" s="53" t="s">
        <v>30</v>
      </c>
      <c r="H990" s="54" t="s">
        <v>3475</v>
      </c>
      <c r="I990" s="49" t="s">
        <v>115</v>
      </c>
      <c r="J990" s="49" t="s">
        <v>33</v>
      </c>
      <c r="K990" s="49" t="s">
        <v>3479</v>
      </c>
      <c r="L990" s="4">
        <v>511.66666666666669</v>
      </c>
      <c r="M990" s="4">
        <v>15350</v>
      </c>
      <c r="N990" s="5">
        <v>547.73916666666673</v>
      </c>
      <c r="O990" s="5">
        <v>16432.174999999999</v>
      </c>
      <c r="P990" s="6">
        <v>1695.1333333333334</v>
      </c>
      <c r="Q990" s="7">
        <v>50854</v>
      </c>
      <c r="R990" s="5">
        <f t="shared" si="118"/>
        <v>1121.4362500000002</v>
      </c>
      <c r="S990" s="8">
        <f t="shared" si="119"/>
        <v>33643.087500000001</v>
      </c>
      <c r="T990" s="38"/>
    </row>
    <row r="991" spans="1:20" s="12" customFormat="1" ht="22.5" x14ac:dyDescent="0.2">
      <c r="A991" s="49" t="s">
        <v>16</v>
      </c>
      <c r="B991" s="50" t="s">
        <v>3480</v>
      </c>
      <c r="C991" s="51" t="s">
        <v>180</v>
      </c>
      <c r="D991" s="51">
        <v>30</v>
      </c>
      <c r="E991" s="52" t="s">
        <v>3481</v>
      </c>
      <c r="F991" s="53" t="s">
        <v>3482</v>
      </c>
      <c r="G991" s="53" t="s">
        <v>30</v>
      </c>
      <c r="H991" s="54" t="s">
        <v>3475</v>
      </c>
      <c r="I991" s="49" t="s">
        <v>115</v>
      </c>
      <c r="J991" s="49" t="s">
        <v>33</v>
      </c>
      <c r="K991" s="49" t="s">
        <v>830</v>
      </c>
      <c r="L991" s="4">
        <v>584.29999999999995</v>
      </c>
      <c r="M991" s="4">
        <v>17529</v>
      </c>
      <c r="N991" s="5">
        <v>625.4931499999999</v>
      </c>
      <c r="O991" s="5">
        <v>18764.7945</v>
      </c>
      <c r="P991" s="6">
        <v>2079.3666666666668</v>
      </c>
      <c r="Q991" s="7">
        <v>62381</v>
      </c>
      <c r="R991" s="5">
        <f t="shared" si="118"/>
        <v>1352.4299083333333</v>
      </c>
      <c r="S991" s="8">
        <f t="shared" si="119"/>
        <v>40572.897250000002</v>
      </c>
      <c r="T991" s="38"/>
    </row>
    <row r="992" spans="1:20" s="12" customFormat="1" ht="22.5" x14ac:dyDescent="0.2">
      <c r="A992" s="49" t="s">
        <v>16</v>
      </c>
      <c r="B992" s="50" t="s">
        <v>3483</v>
      </c>
      <c r="C992" s="51" t="s">
        <v>180</v>
      </c>
      <c r="D992" s="51">
        <v>30</v>
      </c>
      <c r="E992" s="52" t="s">
        <v>3484</v>
      </c>
      <c r="F992" s="53" t="s">
        <v>3485</v>
      </c>
      <c r="G992" s="53" t="s">
        <v>30</v>
      </c>
      <c r="H992" s="54" t="s">
        <v>3475</v>
      </c>
      <c r="I992" s="49" t="s">
        <v>41</v>
      </c>
      <c r="J992" s="49" t="s">
        <v>33</v>
      </c>
      <c r="K992" s="49" t="s">
        <v>59</v>
      </c>
      <c r="L992" s="4">
        <v>2357.1666666666702</v>
      </c>
      <c r="M992" s="4">
        <v>70715.000000000102</v>
      </c>
      <c r="N992" s="5">
        <v>2523.3469166666705</v>
      </c>
      <c r="O992" s="5">
        <v>75700.407500000103</v>
      </c>
      <c r="P992" s="6">
        <v>2089.3000000000002</v>
      </c>
      <c r="Q992" s="7">
        <v>62679</v>
      </c>
      <c r="R992" s="5">
        <f t="shared" si="118"/>
        <v>2306.3234583333351</v>
      </c>
      <c r="S992" s="8">
        <f t="shared" si="119"/>
        <v>69189.703750000044</v>
      </c>
      <c r="T992" s="38"/>
    </row>
    <row r="993" spans="1:20" s="12" customFormat="1" ht="22.5" x14ac:dyDescent="0.2">
      <c r="A993" s="49" t="s">
        <v>16</v>
      </c>
      <c r="B993" s="50" t="s">
        <v>3486</v>
      </c>
      <c r="C993" s="51" t="s">
        <v>180</v>
      </c>
      <c r="D993" s="51">
        <v>30</v>
      </c>
      <c r="E993" s="52" t="s">
        <v>3487</v>
      </c>
      <c r="F993" s="53" t="s">
        <v>3488</v>
      </c>
      <c r="G993" s="53" t="s">
        <v>30</v>
      </c>
      <c r="H993" s="54" t="s">
        <v>3475</v>
      </c>
      <c r="I993" s="49" t="s">
        <v>41</v>
      </c>
      <c r="J993" s="49" t="s">
        <v>33</v>
      </c>
      <c r="K993" s="49" t="s">
        <v>59</v>
      </c>
      <c r="L993" s="4">
        <v>575</v>
      </c>
      <c r="M993" s="4">
        <v>17250</v>
      </c>
      <c r="N993" s="5">
        <v>615.53750000000002</v>
      </c>
      <c r="O993" s="5">
        <v>18466.125</v>
      </c>
      <c r="P993" s="6">
        <v>2407.2666666666669</v>
      </c>
      <c r="Q993" s="7">
        <v>72218</v>
      </c>
      <c r="R993" s="5">
        <f t="shared" si="118"/>
        <v>1511.4020833333334</v>
      </c>
      <c r="S993" s="8">
        <f t="shared" si="119"/>
        <v>45342.0625</v>
      </c>
      <c r="T993" s="38"/>
    </row>
    <row r="994" spans="1:20" s="12" customFormat="1" ht="45" x14ac:dyDescent="0.2">
      <c r="A994" s="49" t="s">
        <v>16</v>
      </c>
      <c r="B994" s="50" t="s">
        <v>3489</v>
      </c>
      <c r="C994" s="51" t="s">
        <v>3490</v>
      </c>
      <c r="D994" s="51">
        <v>9</v>
      </c>
      <c r="E994" s="52" t="e">
        <v>#N/A</v>
      </c>
      <c r="F994" s="53" t="s">
        <v>3491</v>
      </c>
      <c r="G994" s="53" t="e">
        <v>#N/A</v>
      </c>
      <c r="H994" s="54" t="s">
        <v>3492</v>
      </c>
      <c r="I994" s="49" t="s">
        <v>3492</v>
      </c>
      <c r="J994" s="49" t="s">
        <v>26</v>
      </c>
      <c r="K994" s="49" t="s">
        <v>3493</v>
      </c>
      <c r="L994" s="4">
        <v>2944.4444444444443</v>
      </c>
      <c r="M994" s="4">
        <v>26500</v>
      </c>
      <c r="N994" s="5">
        <v>3152.0277777777778</v>
      </c>
      <c r="O994" s="5">
        <v>28368.25</v>
      </c>
      <c r="P994" s="6">
        <v>3036.2222222222222</v>
      </c>
      <c r="Q994" s="7">
        <v>27326</v>
      </c>
      <c r="R994" s="5">
        <f t="shared" si="118"/>
        <v>3094.125</v>
      </c>
      <c r="S994" s="8">
        <f t="shared" si="119"/>
        <v>27847.125</v>
      </c>
      <c r="T994" s="38"/>
    </row>
    <row r="995" spans="1:20" s="12" customFormat="1" ht="33.75" x14ac:dyDescent="0.2">
      <c r="A995" s="49" t="s">
        <v>16</v>
      </c>
      <c r="B995" s="50" t="s">
        <v>3494</v>
      </c>
      <c r="C995" s="51" t="s">
        <v>3490</v>
      </c>
      <c r="D995" s="51">
        <v>21</v>
      </c>
      <c r="E995" s="52" t="e">
        <v>#N/A</v>
      </c>
      <c r="F995" s="53" t="s">
        <v>3495</v>
      </c>
      <c r="G995" s="53" t="e">
        <v>#N/A</v>
      </c>
      <c r="H995" s="54" t="s">
        <v>3492</v>
      </c>
      <c r="I995" s="49" t="s">
        <v>3492</v>
      </c>
      <c r="J995" s="49" t="s">
        <v>22</v>
      </c>
      <c r="K995" s="49" t="s">
        <v>3493</v>
      </c>
      <c r="L995" s="4">
        <v>2690.4761904761904</v>
      </c>
      <c r="M995" s="4">
        <v>56500</v>
      </c>
      <c r="N995" s="5">
        <v>2880.1547619047619</v>
      </c>
      <c r="O995" s="5">
        <v>60483.25</v>
      </c>
      <c r="P995" s="6">
        <v>2604.0476190476193</v>
      </c>
      <c r="Q995" s="7">
        <v>54685</v>
      </c>
      <c r="R995" s="5">
        <f t="shared" si="118"/>
        <v>2742.1011904761908</v>
      </c>
      <c r="S995" s="8">
        <f t="shared" si="119"/>
        <v>57584.125</v>
      </c>
      <c r="T995" s="38"/>
    </row>
    <row r="996" spans="1:20" s="12" customFormat="1" ht="45" x14ac:dyDescent="0.2">
      <c r="A996" s="49" t="s">
        <v>16</v>
      </c>
      <c r="B996" s="50" t="s">
        <v>3496</v>
      </c>
      <c r="C996" s="51" t="s">
        <v>3490</v>
      </c>
      <c r="D996" s="51">
        <v>9</v>
      </c>
      <c r="E996" s="52" t="e">
        <v>#N/A</v>
      </c>
      <c r="F996" s="53" t="s">
        <v>3497</v>
      </c>
      <c r="G996" s="53" t="e">
        <v>#N/A</v>
      </c>
      <c r="H996" s="54" t="s">
        <v>3492</v>
      </c>
      <c r="I996" s="49" t="s">
        <v>3492</v>
      </c>
      <c r="J996" s="49" t="s">
        <v>26</v>
      </c>
      <c r="K996" s="49" t="s">
        <v>3493</v>
      </c>
      <c r="L996" s="4">
        <v>2408.6666666666702</v>
      </c>
      <c r="M996" s="4">
        <v>21678.000000000033</v>
      </c>
      <c r="N996" s="5">
        <v>2578.4776666666703</v>
      </c>
      <c r="O996" s="5">
        <v>23206.299000000035</v>
      </c>
      <c r="P996" s="6">
        <v>2741.1111111111113</v>
      </c>
      <c r="Q996" s="7">
        <v>24670</v>
      </c>
      <c r="R996" s="5">
        <f t="shared" si="118"/>
        <v>2659.7943888888908</v>
      </c>
      <c r="S996" s="8">
        <f t="shared" si="119"/>
        <v>23938.149500000018</v>
      </c>
      <c r="T996" s="38"/>
    </row>
    <row r="997" spans="1:20" s="12" customFormat="1" ht="45" x14ac:dyDescent="0.2">
      <c r="A997" s="49" t="s">
        <v>16</v>
      </c>
      <c r="B997" s="50" t="s">
        <v>3498</v>
      </c>
      <c r="C997" s="51" t="s">
        <v>180</v>
      </c>
      <c r="D997" s="51">
        <v>42</v>
      </c>
      <c r="E997" s="52" t="e">
        <v>#N/A</v>
      </c>
      <c r="F997" s="53" t="s">
        <v>3497</v>
      </c>
      <c r="G997" s="53" t="e">
        <v>#N/A</v>
      </c>
      <c r="H997" s="54" t="s">
        <v>3492</v>
      </c>
      <c r="I997" s="49" t="s">
        <v>3492</v>
      </c>
      <c r="J997" s="49" t="s">
        <v>26</v>
      </c>
      <c r="K997" s="49" t="s">
        <v>3493</v>
      </c>
      <c r="L997" s="4">
        <v>2559.5238095238096</v>
      </c>
      <c r="M997" s="4">
        <v>107500</v>
      </c>
      <c r="N997" s="5">
        <v>2739.9702380952381</v>
      </c>
      <c r="O997" s="5">
        <v>115078.75</v>
      </c>
      <c r="P997" s="6"/>
      <c r="Q997" s="7" t="s">
        <v>37</v>
      </c>
      <c r="R997" s="5">
        <v>2739.9702380952381</v>
      </c>
      <c r="S997" s="5">
        <v>115078.75</v>
      </c>
      <c r="T997" s="38"/>
    </row>
    <row r="998" spans="1:20" s="12" customFormat="1" ht="45" x14ac:dyDescent="0.2">
      <c r="A998" s="49" t="s">
        <v>16</v>
      </c>
      <c r="B998" s="50" t="s">
        <v>3499</v>
      </c>
      <c r="C998" s="51" t="s">
        <v>180</v>
      </c>
      <c r="D998" s="51">
        <v>42</v>
      </c>
      <c r="E998" s="52" t="e">
        <v>#N/A</v>
      </c>
      <c r="F998" s="53" t="s">
        <v>3497</v>
      </c>
      <c r="G998" s="53" t="e">
        <v>#N/A</v>
      </c>
      <c r="H998" s="54" t="s">
        <v>3492</v>
      </c>
      <c r="I998" s="49" t="s">
        <v>3492</v>
      </c>
      <c r="J998" s="49" t="s">
        <v>26</v>
      </c>
      <c r="K998" s="49" t="s">
        <v>3493</v>
      </c>
      <c r="L998" s="4">
        <v>2719.2619047619046</v>
      </c>
      <c r="M998" s="4">
        <v>114209</v>
      </c>
      <c r="N998" s="5">
        <v>2910.9698690476189</v>
      </c>
      <c r="O998" s="5">
        <v>122260.73450000001</v>
      </c>
      <c r="P998" s="6"/>
      <c r="Q998" s="7" t="s">
        <v>37</v>
      </c>
      <c r="R998" s="5">
        <v>2910.9698690476189</v>
      </c>
      <c r="S998" s="5">
        <v>122260.73450000001</v>
      </c>
      <c r="T998" s="38"/>
    </row>
    <row r="999" spans="1:20" s="12" customFormat="1" ht="33.75" x14ac:dyDescent="0.2">
      <c r="A999" s="49" t="s">
        <v>16</v>
      </c>
      <c r="B999" s="50" t="s">
        <v>3500</v>
      </c>
      <c r="C999" s="51" t="s">
        <v>3490</v>
      </c>
      <c r="D999" s="51">
        <v>9</v>
      </c>
      <c r="E999" s="52" t="e">
        <v>#N/A</v>
      </c>
      <c r="F999" s="52" t="e">
        <v>#N/A</v>
      </c>
      <c r="G999" s="53" t="e">
        <v>#N/A</v>
      </c>
      <c r="H999" s="54" t="s">
        <v>3492</v>
      </c>
      <c r="I999" s="49" t="s">
        <v>3492</v>
      </c>
      <c r="J999" s="49" t="s">
        <v>22</v>
      </c>
      <c r="K999" s="49" t="s">
        <v>3493</v>
      </c>
      <c r="L999" s="4">
        <v>2934.7777777777801</v>
      </c>
      <c r="M999" s="4">
        <v>26413.000000000022</v>
      </c>
      <c r="N999" s="5">
        <v>3141.6796111111134</v>
      </c>
      <c r="O999" s="5">
        <v>28275.116500000022</v>
      </c>
      <c r="P999" s="6">
        <v>3339.8888888888887</v>
      </c>
      <c r="Q999" s="7">
        <v>30059</v>
      </c>
      <c r="R999" s="5">
        <f t="shared" ref="R999:S1002" si="120">(N999+P999)/2</f>
        <v>3240.7842500000011</v>
      </c>
      <c r="S999" s="8">
        <f t="shared" si="120"/>
        <v>29167.058250000009</v>
      </c>
      <c r="T999" s="38"/>
    </row>
    <row r="1000" spans="1:20" s="12" customFormat="1" ht="22.5" x14ac:dyDescent="0.2">
      <c r="A1000" s="49" t="s">
        <v>16</v>
      </c>
      <c r="B1000" s="50" t="s">
        <v>3501</v>
      </c>
      <c r="C1000" s="51" t="s">
        <v>180</v>
      </c>
      <c r="D1000" s="51">
        <v>14</v>
      </c>
      <c r="E1000" s="52" t="s">
        <v>3502</v>
      </c>
      <c r="F1000" s="53" t="s">
        <v>3503</v>
      </c>
      <c r="G1000" s="53" t="s">
        <v>30</v>
      </c>
      <c r="H1000" s="54" t="s">
        <v>3504</v>
      </c>
      <c r="I1000" s="49" t="s">
        <v>56</v>
      </c>
      <c r="J1000" s="49" t="s">
        <v>33</v>
      </c>
      <c r="K1000" s="49" t="s">
        <v>3505</v>
      </c>
      <c r="L1000" s="4">
        <v>9694.5</v>
      </c>
      <c r="M1000" s="4">
        <v>135723</v>
      </c>
      <c r="N1000" s="5">
        <v>10377.96225</v>
      </c>
      <c r="O1000" s="5">
        <v>145291.47149999999</v>
      </c>
      <c r="P1000" s="6">
        <v>9682.3392857142862</v>
      </c>
      <c r="Q1000" s="7">
        <v>135552.75</v>
      </c>
      <c r="R1000" s="5">
        <f t="shared" si="120"/>
        <v>10030.150767857143</v>
      </c>
      <c r="S1000" s="8">
        <f t="shared" si="120"/>
        <v>140422.11074999999</v>
      </c>
      <c r="T1000" s="38"/>
    </row>
    <row r="1001" spans="1:20" s="12" customFormat="1" ht="22.5" x14ac:dyDescent="0.2">
      <c r="A1001" s="49" t="s">
        <v>16</v>
      </c>
      <c r="B1001" s="50" t="s">
        <v>3506</v>
      </c>
      <c r="C1001" s="51" t="s">
        <v>180</v>
      </c>
      <c r="D1001" s="51">
        <v>10</v>
      </c>
      <c r="E1001" s="52" t="s">
        <v>3507</v>
      </c>
      <c r="F1001" s="53" t="s">
        <v>3508</v>
      </c>
      <c r="G1001" s="53" t="s">
        <v>30</v>
      </c>
      <c r="H1001" s="54" t="s">
        <v>3509</v>
      </c>
      <c r="I1001" s="49" t="s">
        <v>41</v>
      </c>
      <c r="J1001" s="49" t="s">
        <v>33</v>
      </c>
      <c r="K1001" s="49" t="s">
        <v>59</v>
      </c>
      <c r="L1001" s="4">
        <v>2318.3000000000002</v>
      </c>
      <c r="M1001" s="4">
        <v>23183</v>
      </c>
      <c r="N1001" s="5">
        <v>2481.7401500000001</v>
      </c>
      <c r="O1001" s="5">
        <v>24817.4015</v>
      </c>
      <c r="P1001" s="6">
        <v>2944.3</v>
      </c>
      <c r="Q1001" s="7">
        <v>29443</v>
      </c>
      <c r="R1001" s="5">
        <f t="shared" si="120"/>
        <v>2713.0200750000004</v>
      </c>
      <c r="S1001" s="8">
        <f t="shared" si="120"/>
        <v>27130.20075</v>
      </c>
      <c r="T1001" s="38"/>
    </row>
    <row r="1002" spans="1:20" s="12" customFormat="1" ht="22.5" x14ac:dyDescent="0.2">
      <c r="A1002" s="49" t="s">
        <v>16</v>
      </c>
      <c r="B1002" s="55" t="s">
        <v>3510</v>
      </c>
      <c r="C1002" s="51" t="s">
        <v>180</v>
      </c>
      <c r="D1002" s="51">
        <v>20</v>
      </c>
      <c r="E1002" s="52" t="s">
        <v>3511</v>
      </c>
      <c r="F1002" s="53" t="s">
        <v>3512</v>
      </c>
      <c r="G1002" s="53" t="s">
        <v>30</v>
      </c>
      <c r="H1002" s="54" t="s">
        <v>3509</v>
      </c>
      <c r="I1002" s="49" t="s">
        <v>41</v>
      </c>
      <c r="J1002" s="49" t="s">
        <v>33</v>
      </c>
      <c r="K1002" s="49" t="s">
        <v>47</v>
      </c>
      <c r="L1002" s="4">
        <v>1416.65</v>
      </c>
      <c r="M1002" s="4">
        <v>28333</v>
      </c>
      <c r="N1002" s="5">
        <v>1516.523825</v>
      </c>
      <c r="O1002" s="5">
        <v>30330.476500000001</v>
      </c>
      <c r="P1002" s="6">
        <v>2245.1</v>
      </c>
      <c r="Q1002" s="7">
        <v>44902</v>
      </c>
      <c r="R1002" s="5">
        <f t="shared" si="120"/>
        <v>1880.8119124999998</v>
      </c>
      <c r="S1002" s="8">
        <f t="shared" si="120"/>
        <v>37616.238250000002</v>
      </c>
      <c r="T1002" s="38"/>
    </row>
    <row r="1003" spans="1:20" s="12" customFormat="1" ht="22.5" x14ac:dyDescent="0.2">
      <c r="A1003" s="49" t="s">
        <v>16</v>
      </c>
      <c r="B1003" s="50" t="s">
        <v>3513</v>
      </c>
      <c r="C1003" s="51" t="s">
        <v>267</v>
      </c>
      <c r="D1003" s="51">
        <v>1</v>
      </c>
      <c r="E1003" s="52" t="s">
        <v>3514</v>
      </c>
      <c r="F1003" s="53" t="s">
        <v>3515</v>
      </c>
      <c r="G1003" s="53" t="s">
        <v>77</v>
      </c>
      <c r="H1003" s="54" t="s">
        <v>188</v>
      </c>
      <c r="I1003" s="49" t="s">
        <v>189</v>
      </c>
      <c r="J1003" s="49" t="s">
        <v>128</v>
      </c>
      <c r="K1003" s="49" t="s">
        <v>570</v>
      </c>
      <c r="L1003" s="4">
        <v>85799</v>
      </c>
      <c r="M1003" s="4">
        <v>85799</v>
      </c>
      <c r="N1003" s="5">
        <v>91847.829499999993</v>
      </c>
      <c r="O1003" s="5">
        <v>91847.829499999993</v>
      </c>
      <c r="P1003" s="6"/>
      <c r="Q1003" s="7" t="s">
        <v>37</v>
      </c>
      <c r="R1003" s="5">
        <v>91847.829499999993</v>
      </c>
      <c r="S1003" s="5">
        <v>91847.829499999993</v>
      </c>
      <c r="T1003" s="38"/>
    </row>
    <row r="1004" spans="1:20" s="12" customFormat="1" ht="22.5" x14ac:dyDescent="0.2">
      <c r="A1004" s="49" t="s">
        <v>16</v>
      </c>
      <c r="B1004" s="50" t="s">
        <v>3516</v>
      </c>
      <c r="C1004" s="51" t="s">
        <v>18</v>
      </c>
      <c r="D1004" s="51">
        <v>1</v>
      </c>
      <c r="E1004" s="52" t="e">
        <v>#N/A</v>
      </c>
      <c r="F1004" s="53" t="s">
        <v>3517</v>
      </c>
      <c r="G1004" s="53" t="e">
        <v>#N/A</v>
      </c>
      <c r="H1004" s="54" t="s">
        <v>1658</v>
      </c>
      <c r="I1004" s="49" t="s">
        <v>1659</v>
      </c>
      <c r="J1004" s="49" t="s">
        <v>33</v>
      </c>
      <c r="K1004" s="49" t="s">
        <v>1660</v>
      </c>
      <c r="L1004" s="4">
        <v>6086</v>
      </c>
      <c r="M1004" s="4">
        <v>6086</v>
      </c>
      <c r="N1004" s="5">
        <v>6515.0630000000001</v>
      </c>
      <c r="O1004" s="5">
        <v>6515.0630000000001</v>
      </c>
      <c r="P1004" s="6">
        <v>7400</v>
      </c>
      <c r="Q1004" s="7">
        <v>7400</v>
      </c>
      <c r="R1004" s="5">
        <f t="shared" ref="R1004:R1017" si="121">(N1004+P1004)/2</f>
        <v>6957.5315000000001</v>
      </c>
      <c r="S1004" s="8">
        <f t="shared" ref="S1004:S1017" si="122">(O1004+Q1004)/2</f>
        <v>6957.5315000000001</v>
      </c>
      <c r="T1004" s="38"/>
    </row>
    <row r="1005" spans="1:20" s="12" customFormat="1" ht="22.5" x14ac:dyDescent="0.2">
      <c r="A1005" s="49" t="s">
        <v>16</v>
      </c>
      <c r="B1005" s="50" t="s">
        <v>3518</v>
      </c>
      <c r="C1005" s="51" t="s">
        <v>745</v>
      </c>
      <c r="D1005" s="51">
        <v>1</v>
      </c>
      <c r="E1005" s="52" t="e">
        <v>#N/A</v>
      </c>
      <c r="F1005" s="53" t="s">
        <v>3519</v>
      </c>
      <c r="G1005" s="53" t="e">
        <v>#N/A</v>
      </c>
      <c r="H1005" s="54" t="s">
        <v>1658</v>
      </c>
      <c r="I1005" s="49" t="s">
        <v>1659</v>
      </c>
      <c r="J1005" s="49" t="s">
        <v>33</v>
      </c>
      <c r="K1005" s="49" t="s">
        <v>1660</v>
      </c>
      <c r="L1005" s="4">
        <v>6086</v>
      </c>
      <c r="M1005" s="4">
        <v>6086</v>
      </c>
      <c r="N1005" s="5">
        <v>6515.0630000000001</v>
      </c>
      <c r="O1005" s="5">
        <v>6515.0630000000001</v>
      </c>
      <c r="P1005" s="6">
        <v>7400</v>
      </c>
      <c r="Q1005" s="7">
        <v>7400</v>
      </c>
      <c r="R1005" s="5">
        <f t="shared" si="121"/>
        <v>6957.5315000000001</v>
      </c>
      <c r="S1005" s="8">
        <f t="shared" si="122"/>
        <v>6957.5315000000001</v>
      </c>
      <c r="T1005" s="38"/>
    </row>
    <row r="1006" spans="1:20" s="12" customFormat="1" ht="22.5" x14ac:dyDescent="0.2">
      <c r="A1006" s="49" t="s">
        <v>16</v>
      </c>
      <c r="B1006" s="50" t="s">
        <v>3520</v>
      </c>
      <c r="C1006" s="51" t="s">
        <v>18</v>
      </c>
      <c r="D1006" s="51">
        <v>1</v>
      </c>
      <c r="E1006" s="52" t="e">
        <v>#N/A</v>
      </c>
      <c r="F1006" s="53" t="s">
        <v>3519</v>
      </c>
      <c r="G1006" s="53" t="e">
        <v>#N/A</v>
      </c>
      <c r="H1006" s="54" t="s">
        <v>1658</v>
      </c>
      <c r="I1006" s="49" t="s">
        <v>1659</v>
      </c>
      <c r="J1006" s="49" t="s">
        <v>33</v>
      </c>
      <c r="K1006" s="49" t="s">
        <v>1660</v>
      </c>
      <c r="L1006" s="4">
        <v>6086</v>
      </c>
      <c r="M1006" s="4">
        <v>6086</v>
      </c>
      <c r="N1006" s="5">
        <v>6515.0630000000001</v>
      </c>
      <c r="O1006" s="5">
        <v>6515.0630000000001</v>
      </c>
      <c r="P1006" s="6">
        <v>7400</v>
      </c>
      <c r="Q1006" s="7">
        <v>7400</v>
      </c>
      <c r="R1006" s="5">
        <f t="shared" si="121"/>
        <v>6957.5315000000001</v>
      </c>
      <c r="S1006" s="8">
        <f t="shared" si="122"/>
        <v>6957.5315000000001</v>
      </c>
      <c r="T1006" s="38"/>
    </row>
    <row r="1007" spans="1:20" s="12" customFormat="1" ht="22.5" x14ac:dyDescent="0.2">
      <c r="A1007" s="49" t="s">
        <v>16</v>
      </c>
      <c r="B1007" s="50" t="s">
        <v>3521</v>
      </c>
      <c r="C1007" s="51" t="s">
        <v>921</v>
      </c>
      <c r="D1007" s="51">
        <v>1</v>
      </c>
      <c r="E1007" s="52">
        <v>20103967</v>
      </c>
      <c r="F1007" s="53" t="s">
        <v>3522</v>
      </c>
      <c r="G1007" s="53" t="e">
        <v>#N/A</v>
      </c>
      <c r="H1007" s="54" t="s">
        <v>1658</v>
      </c>
      <c r="I1007" s="49" t="s">
        <v>1659</v>
      </c>
      <c r="J1007" s="49" t="s">
        <v>33</v>
      </c>
      <c r="K1007" s="49" t="s">
        <v>1660</v>
      </c>
      <c r="L1007" s="4">
        <v>34963</v>
      </c>
      <c r="M1007" s="4">
        <v>34963</v>
      </c>
      <c r="N1007" s="5">
        <v>37427.891499999998</v>
      </c>
      <c r="O1007" s="5">
        <v>37427.891499999998</v>
      </c>
      <c r="P1007" s="6">
        <v>39141</v>
      </c>
      <c r="Q1007" s="7">
        <v>39141</v>
      </c>
      <c r="R1007" s="5">
        <f t="shared" si="121"/>
        <v>38284.445749999999</v>
      </c>
      <c r="S1007" s="8">
        <f t="shared" si="122"/>
        <v>38284.445749999999</v>
      </c>
      <c r="T1007" s="38"/>
    </row>
    <row r="1008" spans="1:20" s="12" customFormat="1" ht="22.5" x14ac:dyDescent="0.2">
      <c r="A1008" s="49" t="s">
        <v>16</v>
      </c>
      <c r="B1008" s="50" t="s">
        <v>3523</v>
      </c>
      <c r="C1008" s="51" t="s">
        <v>921</v>
      </c>
      <c r="D1008" s="51">
        <v>1</v>
      </c>
      <c r="E1008" s="52">
        <v>20133135</v>
      </c>
      <c r="F1008" s="53" t="s">
        <v>3524</v>
      </c>
      <c r="G1008" s="53" t="e">
        <v>#N/A</v>
      </c>
      <c r="H1008" s="54" t="s">
        <v>1658</v>
      </c>
      <c r="I1008" s="49" t="s">
        <v>1659</v>
      </c>
      <c r="J1008" s="49" t="s">
        <v>33</v>
      </c>
      <c r="K1008" s="49" t="s">
        <v>1660</v>
      </c>
      <c r="L1008" s="4">
        <v>34963</v>
      </c>
      <c r="M1008" s="4">
        <v>34963</v>
      </c>
      <c r="N1008" s="5">
        <v>37427.891499999998</v>
      </c>
      <c r="O1008" s="5">
        <v>37427.891499999998</v>
      </c>
      <c r="P1008" s="6">
        <v>39141</v>
      </c>
      <c r="Q1008" s="7">
        <v>39141</v>
      </c>
      <c r="R1008" s="5">
        <f t="shared" si="121"/>
        <v>38284.445749999999</v>
      </c>
      <c r="S1008" s="8">
        <f t="shared" si="122"/>
        <v>38284.445749999999</v>
      </c>
      <c r="T1008" s="38"/>
    </row>
    <row r="1009" spans="1:20" s="12" customFormat="1" ht="11.25" x14ac:dyDescent="0.2">
      <c r="A1009" s="49" t="s">
        <v>16</v>
      </c>
      <c r="B1009" s="50" t="s">
        <v>3525</v>
      </c>
      <c r="C1009" s="51" t="s">
        <v>18</v>
      </c>
      <c r="D1009" s="51">
        <v>1</v>
      </c>
      <c r="E1009" s="52" t="e">
        <v>#N/A</v>
      </c>
      <c r="F1009" s="52" t="e">
        <v>#N/A</v>
      </c>
      <c r="G1009" s="53" t="e">
        <v>#N/A</v>
      </c>
      <c r="H1009" s="54"/>
      <c r="I1009" s="49"/>
      <c r="J1009" s="49"/>
      <c r="K1009" s="49"/>
      <c r="L1009" s="4">
        <v>34963</v>
      </c>
      <c r="M1009" s="4">
        <v>34963</v>
      </c>
      <c r="N1009" s="5">
        <v>37427.891499999998</v>
      </c>
      <c r="O1009" s="5">
        <v>37427.891499999998</v>
      </c>
      <c r="P1009" s="6">
        <v>39141</v>
      </c>
      <c r="Q1009" s="7">
        <v>39141</v>
      </c>
      <c r="R1009" s="5">
        <f t="shared" si="121"/>
        <v>38284.445749999999</v>
      </c>
      <c r="S1009" s="8">
        <f t="shared" si="122"/>
        <v>38284.445749999999</v>
      </c>
      <c r="T1009" s="38"/>
    </row>
    <row r="1010" spans="1:20" s="12" customFormat="1" ht="22.5" x14ac:dyDescent="0.2">
      <c r="A1010" s="49" t="s">
        <v>16</v>
      </c>
      <c r="B1010" s="50" t="s">
        <v>3526</v>
      </c>
      <c r="C1010" s="51" t="s">
        <v>180</v>
      </c>
      <c r="D1010" s="51">
        <v>1</v>
      </c>
      <c r="E1010" s="52" t="s">
        <v>3527</v>
      </c>
      <c r="F1010" s="53" t="s">
        <v>3528</v>
      </c>
      <c r="G1010" s="53" t="s">
        <v>30</v>
      </c>
      <c r="H1010" s="54" t="s">
        <v>1150</v>
      </c>
      <c r="I1010" s="49" t="s">
        <v>924</v>
      </c>
      <c r="J1010" s="49" t="s">
        <v>33</v>
      </c>
      <c r="K1010" s="49" t="s">
        <v>42</v>
      </c>
      <c r="L1010" s="4">
        <v>39996</v>
      </c>
      <c r="M1010" s="4">
        <v>39996</v>
      </c>
      <c r="N1010" s="5">
        <v>42815.718000000001</v>
      </c>
      <c r="O1010" s="5">
        <v>42815.718000000001</v>
      </c>
      <c r="P1010" s="6">
        <v>46398.75</v>
      </c>
      <c r="Q1010" s="7">
        <v>46398.75</v>
      </c>
      <c r="R1010" s="5">
        <f t="shared" si="121"/>
        <v>44607.233999999997</v>
      </c>
      <c r="S1010" s="8">
        <f t="shared" si="122"/>
        <v>44607.233999999997</v>
      </c>
      <c r="T1010" s="38"/>
    </row>
    <row r="1011" spans="1:20" s="12" customFormat="1" ht="22.5" x14ac:dyDescent="0.2">
      <c r="A1011" s="49" t="s">
        <v>16</v>
      </c>
      <c r="B1011" s="50" t="s">
        <v>3529</v>
      </c>
      <c r="C1011" s="51" t="s">
        <v>180</v>
      </c>
      <c r="D1011" s="51">
        <v>12</v>
      </c>
      <c r="E1011" s="52" t="s">
        <v>3530</v>
      </c>
      <c r="F1011" s="53" t="s">
        <v>3528</v>
      </c>
      <c r="G1011" s="53" t="s">
        <v>30</v>
      </c>
      <c r="H1011" s="54" t="s">
        <v>1150</v>
      </c>
      <c r="I1011" s="49" t="s">
        <v>155</v>
      </c>
      <c r="J1011" s="49" t="s">
        <v>33</v>
      </c>
      <c r="K1011" s="49" t="s">
        <v>42</v>
      </c>
      <c r="L1011" s="4">
        <v>4429.583333333333</v>
      </c>
      <c r="M1011" s="4">
        <v>53155</v>
      </c>
      <c r="N1011" s="5">
        <v>4741.8689583333326</v>
      </c>
      <c r="O1011" s="5">
        <v>56902.427499999998</v>
      </c>
      <c r="P1011" s="6">
        <v>4791.5625</v>
      </c>
      <c r="Q1011" s="7">
        <v>57498.75</v>
      </c>
      <c r="R1011" s="5">
        <f t="shared" si="121"/>
        <v>4766.7157291666663</v>
      </c>
      <c r="S1011" s="8">
        <f t="shared" si="122"/>
        <v>57200.588749999995</v>
      </c>
      <c r="T1011" s="38"/>
    </row>
    <row r="1012" spans="1:20" s="12" customFormat="1" ht="33.75" x14ac:dyDescent="0.2">
      <c r="A1012" s="49" t="s">
        <v>16</v>
      </c>
      <c r="B1012" s="50" t="s">
        <v>3531</v>
      </c>
      <c r="C1012" s="51" t="s">
        <v>180</v>
      </c>
      <c r="D1012" s="51">
        <v>100</v>
      </c>
      <c r="E1012" s="52" t="e">
        <v>#N/A</v>
      </c>
      <c r="F1012" s="52" t="e">
        <v>#N/A</v>
      </c>
      <c r="G1012" s="53" t="e">
        <v>#N/A</v>
      </c>
      <c r="H1012" s="54" t="s">
        <v>1593</v>
      </c>
      <c r="I1012" s="49" t="s">
        <v>165</v>
      </c>
      <c r="J1012" s="49" t="s">
        <v>22</v>
      </c>
      <c r="K1012" s="49" t="s">
        <v>3175</v>
      </c>
      <c r="L1012" s="4">
        <v>191</v>
      </c>
      <c r="M1012" s="4">
        <v>19100</v>
      </c>
      <c r="N1012" s="5">
        <v>204.46549999999999</v>
      </c>
      <c r="O1012" s="5">
        <v>20446.55</v>
      </c>
      <c r="P1012" s="6">
        <v>350</v>
      </c>
      <c r="Q1012" s="7">
        <v>35000</v>
      </c>
      <c r="R1012" s="5">
        <f t="shared" si="121"/>
        <v>277.23275000000001</v>
      </c>
      <c r="S1012" s="8">
        <f t="shared" si="122"/>
        <v>27723.275000000001</v>
      </c>
      <c r="T1012" s="38"/>
    </row>
    <row r="1013" spans="1:20" s="12" customFormat="1" ht="22.5" x14ac:dyDescent="0.2">
      <c r="A1013" s="49" t="s">
        <v>16</v>
      </c>
      <c r="B1013" s="50" t="s">
        <v>3532</v>
      </c>
      <c r="C1013" s="51" t="s">
        <v>70</v>
      </c>
      <c r="D1013" s="51">
        <v>1</v>
      </c>
      <c r="E1013" s="52" t="s">
        <v>3533</v>
      </c>
      <c r="F1013" s="53" t="s">
        <v>3534</v>
      </c>
      <c r="G1013" s="53" t="s">
        <v>77</v>
      </c>
      <c r="H1013" s="54" t="s">
        <v>1922</v>
      </c>
      <c r="I1013" s="49" t="s">
        <v>121</v>
      </c>
      <c r="J1013" s="49" t="s">
        <v>33</v>
      </c>
      <c r="K1013" s="49" t="s">
        <v>47</v>
      </c>
      <c r="L1013" s="4">
        <v>6479</v>
      </c>
      <c r="M1013" s="4">
        <v>6479</v>
      </c>
      <c r="N1013" s="5">
        <v>6935.7695000000003</v>
      </c>
      <c r="O1013" s="5">
        <v>6935.7695000000003</v>
      </c>
      <c r="P1013" s="6">
        <v>10593</v>
      </c>
      <c r="Q1013" s="7">
        <v>10593</v>
      </c>
      <c r="R1013" s="5">
        <f t="shared" si="121"/>
        <v>8764.3847500000011</v>
      </c>
      <c r="S1013" s="8">
        <f t="shared" si="122"/>
        <v>8764.3847500000011</v>
      </c>
      <c r="T1013" s="38"/>
    </row>
    <row r="1014" spans="1:20" s="12" customFormat="1" ht="22.5" x14ac:dyDescent="0.2">
      <c r="A1014" s="49" t="s">
        <v>16</v>
      </c>
      <c r="B1014" s="55" t="s">
        <v>3535</v>
      </c>
      <c r="C1014" s="51" t="s">
        <v>180</v>
      </c>
      <c r="D1014" s="51">
        <v>20</v>
      </c>
      <c r="E1014" s="52" t="s">
        <v>3536</v>
      </c>
      <c r="F1014" s="53" t="s">
        <v>3537</v>
      </c>
      <c r="G1014" s="53" t="s">
        <v>30</v>
      </c>
      <c r="H1014" s="54" t="s">
        <v>1424</v>
      </c>
      <c r="I1014" s="49" t="s">
        <v>41</v>
      </c>
      <c r="J1014" s="49" t="s">
        <v>33</v>
      </c>
      <c r="K1014" s="49" t="s">
        <v>299</v>
      </c>
      <c r="L1014" s="4">
        <v>495.95</v>
      </c>
      <c r="M1014" s="4">
        <v>9919</v>
      </c>
      <c r="N1014" s="5">
        <v>530.91447500000004</v>
      </c>
      <c r="O1014" s="5">
        <v>10618.289500000001</v>
      </c>
      <c r="P1014" s="6">
        <v>9502.6620000000003</v>
      </c>
      <c r="Q1014" s="7">
        <v>190053.24</v>
      </c>
      <c r="R1014" s="5">
        <f t="shared" si="121"/>
        <v>5016.7882374999999</v>
      </c>
      <c r="S1014" s="8">
        <f t="shared" si="122"/>
        <v>100335.76475</v>
      </c>
      <c r="T1014" s="38"/>
    </row>
    <row r="1015" spans="1:20" s="12" customFormat="1" ht="22.5" x14ac:dyDescent="0.2">
      <c r="A1015" s="49" t="s">
        <v>16</v>
      </c>
      <c r="B1015" s="50" t="s">
        <v>3538</v>
      </c>
      <c r="C1015" s="51" t="s">
        <v>180</v>
      </c>
      <c r="D1015" s="51">
        <v>30</v>
      </c>
      <c r="E1015" s="52" t="e">
        <v>#N/A</v>
      </c>
      <c r="F1015" s="53" t="s">
        <v>3539</v>
      </c>
      <c r="G1015" s="53" t="e">
        <v>#N/A</v>
      </c>
      <c r="H1015" s="54" t="s">
        <v>2908</v>
      </c>
      <c r="I1015" s="49" t="s">
        <v>41</v>
      </c>
      <c r="J1015" s="49" t="s">
        <v>33</v>
      </c>
      <c r="K1015" s="49" t="s">
        <v>570</v>
      </c>
      <c r="L1015" s="4">
        <v>1411.5</v>
      </c>
      <c r="M1015" s="4">
        <v>42345</v>
      </c>
      <c r="N1015" s="5">
        <v>1511.0107499999999</v>
      </c>
      <c r="O1015" s="5">
        <v>45330.322500000002</v>
      </c>
      <c r="P1015" s="6">
        <v>1533.25</v>
      </c>
      <c r="Q1015" s="7">
        <v>45997.5</v>
      </c>
      <c r="R1015" s="5">
        <f t="shared" si="121"/>
        <v>1522.130375</v>
      </c>
      <c r="S1015" s="8">
        <f t="shared" si="122"/>
        <v>45663.911250000005</v>
      </c>
      <c r="T1015" s="38"/>
    </row>
    <row r="1016" spans="1:20" s="12" customFormat="1" ht="22.5" x14ac:dyDescent="0.2">
      <c r="A1016" s="49" t="s">
        <v>16</v>
      </c>
      <c r="B1016" s="50" t="s">
        <v>3540</v>
      </c>
      <c r="C1016" s="51" t="s">
        <v>180</v>
      </c>
      <c r="D1016" s="51">
        <v>20</v>
      </c>
      <c r="E1016" s="52" t="s">
        <v>3541</v>
      </c>
      <c r="F1016" s="53" t="s">
        <v>3542</v>
      </c>
      <c r="G1016" s="53" t="s">
        <v>30</v>
      </c>
      <c r="H1016" s="54" t="s">
        <v>241</v>
      </c>
      <c r="I1016" s="49" t="s">
        <v>41</v>
      </c>
      <c r="J1016" s="49" t="s">
        <v>33</v>
      </c>
      <c r="K1016" s="49" t="s">
        <v>299</v>
      </c>
      <c r="L1016" s="4">
        <v>4250.95</v>
      </c>
      <c r="M1016" s="4">
        <v>85019</v>
      </c>
      <c r="N1016" s="5">
        <v>4550.6419749999995</v>
      </c>
      <c r="O1016" s="5">
        <v>91012.839500000002</v>
      </c>
      <c r="P1016" s="6">
        <v>5927.7</v>
      </c>
      <c r="Q1016" s="7">
        <v>118554</v>
      </c>
      <c r="R1016" s="5">
        <f t="shared" si="121"/>
        <v>5239.1709874999997</v>
      </c>
      <c r="S1016" s="8">
        <f t="shared" si="122"/>
        <v>104783.41975</v>
      </c>
      <c r="T1016" s="38"/>
    </row>
    <row r="1017" spans="1:20" s="12" customFormat="1" ht="22.5" x14ac:dyDescent="0.2">
      <c r="A1017" s="49" t="s">
        <v>16</v>
      </c>
      <c r="B1017" s="50" t="s">
        <v>3543</v>
      </c>
      <c r="C1017" s="51" t="s">
        <v>180</v>
      </c>
      <c r="D1017" s="51">
        <v>30</v>
      </c>
      <c r="E1017" s="52" t="s">
        <v>3544</v>
      </c>
      <c r="F1017" s="53" t="s">
        <v>3545</v>
      </c>
      <c r="G1017" s="53" t="s">
        <v>30</v>
      </c>
      <c r="H1017" s="54" t="s">
        <v>2091</v>
      </c>
      <c r="I1017" s="49" t="s">
        <v>115</v>
      </c>
      <c r="J1017" s="49" t="s">
        <v>33</v>
      </c>
      <c r="K1017" s="49" t="s">
        <v>467</v>
      </c>
      <c r="L1017" s="4">
        <v>2907.3</v>
      </c>
      <c r="M1017" s="4">
        <v>87219</v>
      </c>
      <c r="N1017" s="5">
        <v>3112.2646500000001</v>
      </c>
      <c r="O1017" s="5">
        <v>93367.939499999993</v>
      </c>
      <c r="P1017" s="6">
        <v>3738.8249999999998</v>
      </c>
      <c r="Q1017" s="7">
        <v>112164.75</v>
      </c>
      <c r="R1017" s="5">
        <f t="shared" si="121"/>
        <v>3425.5448249999999</v>
      </c>
      <c r="S1017" s="8">
        <f t="shared" si="122"/>
        <v>102766.34474999999</v>
      </c>
      <c r="T1017" s="38"/>
    </row>
    <row r="1018" spans="1:20" s="12" customFormat="1" ht="45" x14ac:dyDescent="0.2">
      <c r="A1018" s="49" t="s">
        <v>16</v>
      </c>
      <c r="B1018" s="50" t="s">
        <v>3546</v>
      </c>
      <c r="C1018" s="51" t="s">
        <v>180</v>
      </c>
      <c r="D1018" s="51">
        <v>30</v>
      </c>
      <c r="E1018" s="52" t="e">
        <v>#N/A</v>
      </c>
      <c r="F1018" s="53" t="s">
        <v>3547</v>
      </c>
      <c r="G1018" s="53" t="e">
        <v>#N/A</v>
      </c>
      <c r="H1018" s="54" t="s">
        <v>3548</v>
      </c>
      <c r="I1018" s="49" t="s">
        <v>41</v>
      </c>
      <c r="J1018" s="49" t="s">
        <v>33</v>
      </c>
      <c r="K1018" s="49" t="s">
        <v>3234</v>
      </c>
      <c r="L1018" s="4">
        <v>83.333333333333329</v>
      </c>
      <c r="M1018" s="4">
        <v>2500</v>
      </c>
      <c r="N1018" s="5">
        <v>89.208333333333329</v>
      </c>
      <c r="O1018" s="5">
        <v>2676.25</v>
      </c>
      <c r="P1018" s="6"/>
      <c r="Q1018" s="7" t="s">
        <v>37</v>
      </c>
      <c r="R1018" s="5">
        <v>89.208333333333329</v>
      </c>
      <c r="S1018" s="5">
        <v>2676.25</v>
      </c>
      <c r="T1018" s="38"/>
    </row>
    <row r="1019" spans="1:20" s="12" customFormat="1" ht="33.75" x14ac:dyDescent="0.2">
      <c r="A1019" s="49" t="s">
        <v>16</v>
      </c>
      <c r="B1019" s="50" t="s">
        <v>3549</v>
      </c>
      <c r="C1019" s="51" t="s">
        <v>180</v>
      </c>
      <c r="D1019" s="51">
        <v>28</v>
      </c>
      <c r="E1019" s="52" t="s">
        <v>3550</v>
      </c>
      <c r="F1019" s="53" t="s">
        <v>3551</v>
      </c>
      <c r="G1019" s="53" t="s">
        <v>30</v>
      </c>
      <c r="H1019" s="54" t="s">
        <v>3552</v>
      </c>
      <c r="I1019" s="49" t="s">
        <v>1429</v>
      </c>
      <c r="J1019" s="49" t="s">
        <v>33</v>
      </c>
      <c r="K1019" s="49" t="s">
        <v>3553</v>
      </c>
      <c r="L1019" s="4">
        <v>3828.1785714285716</v>
      </c>
      <c r="M1019" s="4">
        <v>107189</v>
      </c>
      <c r="N1019" s="5">
        <v>4098.0651607142854</v>
      </c>
      <c r="O1019" s="5">
        <v>114745.8245</v>
      </c>
      <c r="P1019" s="6"/>
      <c r="Q1019" s="7" t="s">
        <v>37</v>
      </c>
      <c r="R1019" s="5">
        <v>4098.0651607142854</v>
      </c>
      <c r="S1019" s="5">
        <v>114745.8245</v>
      </c>
      <c r="T1019" s="38"/>
    </row>
    <row r="1020" spans="1:20" s="12" customFormat="1" ht="33.75" x14ac:dyDescent="0.2">
      <c r="A1020" s="49" t="s">
        <v>16</v>
      </c>
      <c r="B1020" s="50" t="s">
        <v>3554</v>
      </c>
      <c r="C1020" s="51" t="s">
        <v>180</v>
      </c>
      <c r="D1020" s="51">
        <v>30</v>
      </c>
      <c r="E1020" s="52" t="s">
        <v>3555</v>
      </c>
      <c r="F1020" s="53" t="s">
        <v>3556</v>
      </c>
      <c r="G1020" s="53" t="s">
        <v>30</v>
      </c>
      <c r="H1020" s="54" t="s">
        <v>3548</v>
      </c>
      <c r="I1020" s="49" t="s">
        <v>41</v>
      </c>
      <c r="J1020" s="49" t="s">
        <v>33</v>
      </c>
      <c r="K1020" s="49" t="s">
        <v>34</v>
      </c>
      <c r="L1020" s="4">
        <v>110.16666666666667</v>
      </c>
      <c r="M1020" s="4">
        <v>3305</v>
      </c>
      <c r="N1020" s="5">
        <v>117.93341666666667</v>
      </c>
      <c r="O1020" s="5">
        <v>3538.0025000000001</v>
      </c>
      <c r="P1020" s="6">
        <v>161.13333333333333</v>
      </c>
      <c r="Q1020" s="7">
        <v>4834</v>
      </c>
      <c r="R1020" s="5">
        <f t="shared" ref="R1020:R1030" si="123">(N1020+P1020)/2</f>
        <v>139.53337500000001</v>
      </c>
      <c r="S1020" s="8">
        <f t="shared" ref="S1020:S1030" si="124">(O1020+Q1020)/2</f>
        <v>4186.0012500000003</v>
      </c>
      <c r="T1020" s="38"/>
    </row>
    <row r="1021" spans="1:20" s="12" customFormat="1" ht="33.75" x14ac:dyDescent="0.2">
      <c r="A1021" s="49" t="s">
        <v>16</v>
      </c>
      <c r="B1021" s="55" t="s">
        <v>3557</v>
      </c>
      <c r="C1021" s="51" t="s">
        <v>267</v>
      </c>
      <c r="D1021" s="51">
        <v>1</v>
      </c>
      <c r="E1021" s="52" t="s">
        <v>3558</v>
      </c>
      <c r="F1021" s="53" t="s">
        <v>3559</v>
      </c>
      <c r="G1021" s="53" t="s">
        <v>30</v>
      </c>
      <c r="H1021" s="54" t="s">
        <v>1163</v>
      </c>
      <c r="I1021" s="49" t="s">
        <v>189</v>
      </c>
      <c r="J1021" s="49" t="s">
        <v>128</v>
      </c>
      <c r="K1021" s="49" t="s">
        <v>271</v>
      </c>
      <c r="L1021" s="4">
        <v>61472</v>
      </c>
      <c r="M1021" s="4">
        <v>61472</v>
      </c>
      <c r="N1021" s="5">
        <v>65805.775999999998</v>
      </c>
      <c r="O1021" s="5">
        <v>65805.775999999998</v>
      </c>
      <c r="P1021" s="6">
        <v>68343</v>
      </c>
      <c r="Q1021" s="7">
        <v>68343</v>
      </c>
      <c r="R1021" s="5">
        <f t="shared" si="123"/>
        <v>67074.388000000006</v>
      </c>
      <c r="S1021" s="8">
        <f t="shared" si="124"/>
        <v>67074.388000000006</v>
      </c>
      <c r="T1021" s="38"/>
    </row>
    <row r="1022" spans="1:20" s="12" customFormat="1" ht="22.5" x14ac:dyDescent="0.2">
      <c r="A1022" s="49" t="s">
        <v>16</v>
      </c>
      <c r="B1022" s="50" t="s">
        <v>3560</v>
      </c>
      <c r="C1022" s="51" t="s">
        <v>180</v>
      </c>
      <c r="D1022" s="51">
        <v>30</v>
      </c>
      <c r="E1022" s="52" t="s">
        <v>3561</v>
      </c>
      <c r="F1022" s="53" t="s">
        <v>3562</v>
      </c>
      <c r="G1022" s="53" t="s">
        <v>77</v>
      </c>
      <c r="H1022" s="54" t="s">
        <v>2262</v>
      </c>
      <c r="I1022" s="49" t="s">
        <v>41</v>
      </c>
      <c r="J1022" s="49" t="s">
        <v>33</v>
      </c>
      <c r="K1022" s="49" t="s">
        <v>529</v>
      </c>
      <c r="L1022" s="4">
        <v>2352.9333333333334</v>
      </c>
      <c r="M1022" s="4">
        <v>70588</v>
      </c>
      <c r="N1022" s="5">
        <v>2518.8151333333335</v>
      </c>
      <c r="O1022" s="5">
        <v>75564.453999999998</v>
      </c>
      <c r="P1022" s="6">
        <v>2589.8249999999998</v>
      </c>
      <c r="Q1022" s="7">
        <v>77694.75</v>
      </c>
      <c r="R1022" s="5">
        <f t="shared" si="123"/>
        <v>2554.3200666666667</v>
      </c>
      <c r="S1022" s="8">
        <f t="shared" si="124"/>
        <v>76629.601999999999</v>
      </c>
      <c r="T1022" s="38"/>
    </row>
    <row r="1023" spans="1:20" s="12" customFormat="1" ht="22.5" x14ac:dyDescent="0.2">
      <c r="A1023" s="49" t="s">
        <v>16</v>
      </c>
      <c r="B1023" s="50" t="s">
        <v>3563</v>
      </c>
      <c r="C1023" s="51" t="s">
        <v>180</v>
      </c>
      <c r="D1023" s="51">
        <v>252</v>
      </c>
      <c r="E1023" s="52" t="s">
        <v>3564</v>
      </c>
      <c r="F1023" s="53" t="s">
        <v>3565</v>
      </c>
      <c r="G1023" s="53" t="s">
        <v>77</v>
      </c>
      <c r="H1023" s="54" t="s">
        <v>1163</v>
      </c>
      <c r="I1023" s="49" t="s">
        <v>41</v>
      </c>
      <c r="J1023" s="49" t="s">
        <v>33</v>
      </c>
      <c r="K1023" s="49" t="s">
        <v>59</v>
      </c>
      <c r="L1023" s="4">
        <v>121.56746031746032</v>
      </c>
      <c r="M1023" s="4">
        <v>30635</v>
      </c>
      <c r="N1023" s="5">
        <v>130.13796626984126</v>
      </c>
      <c r="O1023" s="5">
        <v>32794.767500000002</v>
      </c>
      <c r="P1023" s="6">
        <v>539.83730158730157</v>
      </c>
      <c r="Q1023" s="7">
        <v>136039</v>
      </c>
      <c r="R1023" s="5">
        <f t="shared" si="123"/>
        <v>334.98763392857143</v>
      </c>
      <c r="S1023" s="8">
        <f t="shared" si="124"/>
        <v>84416.883750000008</v>
      </c>
      <c r="T1023" s="38"/>
    </row>
    <row r="1024" spans="1:20" s="12" customFormat="1" ht="22.5" x14ac:dyDescent="0.2">
      <c r="A1024" s="49" t="s">
        <v>16</v>
      </c>
      <c r="B1024" s="50" t="s">
        <v>3566</v>
      </c>
      <c r="C1024" s="51" t="s">
        <v>180</v>
      </c>
      <c r="D1024" s="51">
        <v>30</v>
      </c>
      <c r="E1024" s="52" t="s">
        <v>3567</v>
      </c>
      <c r="F1024" s="53" t="s">
        <v>3568</v>
      </c>
      <c r="G1024" s="53" t="s">
        <v>30</v>
      </c>
      <c r="H1024" s="54" t="s">
        <v>1163</v>
      </c>
      <c r="I1024" s="49" t="s">
        <v>41</v>
      </c>
      <c r="J1024" s="49" t="s">
        <v>33</v>
      </c>
      <c r="K1024" s="49" t="s">
        <v>47</v>
      </c>
      <c r="L1024" s="4">
        <v>70</v>
      </c>
      <c r="M1024" s="4">
        <v>2100</v>
      </c>
      <c r="N1024" s="5">
        <v>74.935000000000002</v>
      </c>
      <c r="O1024" s="5">
        <v>2248.0500000000002</v>
      </c>
      <c r="P1024" s="6">
        <v>254.13333333333333</v>
      </c>
      <c r="Q1024" s="7">
        <v>7624</v>
      </c>
      <c r="R1024" s="5">
        <f t="shared" si="123"/>
        <v>164.53416666666666</v>
      </c>
      <c r="S1024" s="8">
        <f t="shared" si="124"/>
        <v>4936.0249999999996</v>
      </c>
      <c r="T1024" s="38"/>
    </row>
    <row r="1025" spans="1:20" s="12" customFormat="1" ht="22.5" x14ac:dyDescent="0.2">
      <c r="A1025" s="49" t="s">
        <v>16</v>
      </c>
      <c r="B1025" s="50" t="s">
        <v>3569</v>
      </c>
      <c r="C1025" s="51" t="s">
        <v>180</v>
      </c>
      <c r="D1025" s="51">
        <v>100</v>
      </c>
      <c r="E1025" s="52" t="s">
        <v>3570</v>
      </c>
      <c r="F1025" s="53" t="s">
        <v>3571</v>
      </c>
      <c r="G1025" s="53" t="e">
        <v>#N/A</v>
      </c>
      <c r="H1025" s="54" t="s">
        <v>3572</v>
      </c>
      <c r="I1025" s="49" t="s">
        <v>41</v>
      </c>
      <c r="J1025" s="49" t="s">
        <v>33</v>
      </c>
      <c r="K1025" s="49" t="s">
        <v>59</v>
      </c>
      <c r="L1025" s="4">
        <v>1486.66</v>
      </c>
      <c r="M1025" s="4">
        <v>148666</v>
      </c>
      <c r="N1025" s="5">
        <v>1591.4695300000001</v>
      </c>
      <c r="O1025" s="5">
        <v>159146.95300000001</v>
      </c>
      <c r="P1025" s="6">
        <v>1934.5</v>
      </c>
      <c r="Q1025" s="7">
        <v>193450</v>
      </c>
      <c r="R1025" s="5">
        <f t="shared" si="123"/>
        <v>1762.9847650000002</v>
      </c>
      <c r="S1025" s="8">
        <f t="shared" si="124"/>
        <v>176298.47649999999</v>
      </c>
      <c r="T1025" s="38"/>
    </row>
    <row r="1026" spans="1:20" s="12" customFormat="1" ht="22.5" x14ac:dyDescent="0.2">
      <c r="A1026" s="49" t="s">
        <v>16</v>
      </c>
      <c r="B1026" s="50" t="s">
        <v>3573</v>
      </c>
      <c r="C1026" s="51" t="s">
        <v>180</v>
      </c>
      <c r="D1026" s="51">
        <v>14</v>
      </c>
      <c r="E1026" s="52" t="s">
        <v>3574</v>
      </c>
      <c r="F1026" s="53" t="s">
        <v>3575</v>
      </c>
      <c r="G1026" s="53" t="s">
        <v>30</v>
      </c>
      <c r="H1026" s="54" t="s">
        <v>2663</v>
      </c>
      <c r="I1026" s="49" t="s">
        <v>115</v>
      </c>
      <c r="J1026" s="49" t="s">
        <v>33</v>
      </c>
      <c r="K1026" s="49" t="s">
        <v>59</v>
      </c>
      <c r="L1026" s="4">
        <v>642.85714285714289</v>
      </c>
      <c r="M1026" s="4">
        <v>9000</v>
      </c>
      <c r="N1026" s="5">
        <v>688.17857142857144</v>
      </c>
      <c r="O1026" s="5">
        <v>9634.5</v>
      </c>
      <c r="P1026" s="6">
        <v>719.14285714285711</v>
      </c>
      <c r="Q1026" s="7">
        <v>10068</v>
      </c>
      <c r="R1026" s="5">
        <f t="shared" si="123"/>
        <v>703.66071428571422</v>
      </c>
      <c r="S1026" s="8">
        <f t="shared" si="124"/>
        <v>9851.25</v>
      </c>
      <c r="T1026" s="38"/>
    </row>
    <row r="1027" spans="1:20" s="12" customFormat="1" ht="22.5" x14ac:dyDescent="0.2">
      <c r="A1027" s="49" t="s">
        <v>16</v>
      </c>
      <c r="B1027" s="50" t="s">
        <v>3576</v>
      </c>
      <c r="C1027" s="51" t="s">
        <v>180</v>
      </c>
      <c r="D1027" s="51">
        <v>30</v>
      </c>
      <c r="E1027" s="52" t="s">
        <v>3577</v>
      </c>
      <c r="F1027" s="53" t="s">
        <v>3578</v>
      </c>
      <c r="G1027" s="53" t="e">
        <v>#N/A</v>
      </c>
      <c r="H1027" s="54" t="s">
        <v>2663</v>
      </c>
      <c r="I1027" s="49" t="s">
        <v>115</v>
      </c>
      <c r="J1027" s="49" t="s">
        <v>33</v>
      </c>
      <c r="K1027" s="49" t="s">
        <v>913</v>
      </c>
      <c r="L1027" s="4">
        <v>1303.3333333333333</v>
      </c>
      <c r="M1027" s="4">
        <v>39100</v>
      </c>
      <c r="N1027" s="5">
        <v>1395.2183333333332</v>
      </c>
      <c r="O1027" s="5">
        <v>41856.550000000003</v>
      </c>
      <c r="P1027" s="6">
        <v>1247.3</v>
      </c>
      <c r="Q1027" s="7">
        <v>37419</v>
      </c>
      <c r="R1027" s="5">
        <f t="shared" si="123"/>
        <v>1321.2591666666667</v>
      </c>
      <c r="S1027" s="8">
        <f t="shared" si="124"/>
        <v>39637.775000000001</v>
      </c>
      <c r="T1027" s="38"/>
    </row>
    <row r="1028" spans="1:20" s="12" customFormat="1" ht="22.5" x14ac:dyDescent="0.2">
      <c r="A1028" s="49" t="s">
        <v>16</v>
      </c>
      <c r="B1028" s="50" t="s">
        <v>3579</v>
      </c>
      <c r="C1028" s="51" t="s">
        <v>180</v>
      </c>
      <c r="D1028" s="51">
        <v>30</v>
      </c>
      <c r="E1028" s="52" t="s">
        <v>3580</v>
      </c>
      <c r="F1028" s="53" t="s">
        <v>3581</v>
      </c>
      <c r="G1028" s="53" t="e">
        <v>#N/A</v>
      </c>
      <c r="H1028" s="54" t="s">
        <v>2663</v>
      </c>
      <c r="I1028" s="49" t="s">
        <v>115</v>
      </c>
      <c r="J1028" s="49" t="s">
        <v>33</v>
      </c>
      <c r="K1028" s="49" t="s">
        <v>913</v>
      </c>
      <c r="L1028" s="4">
        <v>2126.6666666666702</v>
      </c>
      <c r="M1028" s="4">
        <v>63800.000000000102</v>
      </c>
      <c r="N1028" s="5">
        <v>2276.5966666666704</v>
      </c>
      <c r="O1028" s="5">
        <v>68297.900000000111</v>
      </c>
      <c r="P1028" s="6">
        <v>2028.3</v>
      </c>
      <c r="Q1028" s="7">
        <v>60849</v>
      </c>
      <c r="R1028" s="5">
        <f t="shared" si="123"/>
        <v>2152.4483333333351</v>
      </c>
      <c r="S1028" s="8">
        <f t="shared" si="124"/>
        <v>64573.450000000055</v>
      </c>
      <c r="T1028" s="38"/>
    </row>
    <row r="1029" spans="1:20" s="12" customFormat="1" ht="22.5" x14ac:dyDescent="0.2">
      <c r="A1029" s="49" t="s">
        <v>16</v>
      </c>
      <c r="B1029" s="50" t="s">
        <v>3582</v>
      </c>
      <c r="C1029" s="51" t="s">
        <v>180</v>
      </c>
      <c r="D1029" s="51">
        <v>30</v>
      </c>
      <c r="E1029" s="52" t="s">
        <v>3583</v>
      </c>
      <c r="F1029" s="53" t="s">
        <v>3584</v>
      </c>
      <c r="G1029" s="53" t="e">
        <v>#N/A</v>
      </c>
      <c r="H1029" s="54" t="s">
        <v>2663</v>
      </c>
      <c r="I1029" s="49" t="s">
        <v>115</v>
      </c>
      <c r="J1029" s="49" t="s">
        <v>33</v>
      </c>
      <c r="K1029" s="49" t="s">
        <v>913</v>
      </c>
      <c r="L1029" s="4">
        <v>733.33333333333337</v>
      </c>
      <c r="M1029" s="4">
        <v>22000</v>
      </c>
      <c r="N1029" s="5">
        <v>785.03333333333342</v>
      </c>
      <c r="O1029" s="5">
        <v>23551</v>
      </c>
      <c r="P1029" s="6">
        <v>838.66666666666663</v>
      </c>
      <c r="Q1029" s="7">
        <v>25160</v>
      </c>
      <c r="R1029" s="5">
        <f t="shared" si="123"/>
        <v>811.85</v>
      </c>
      <c r="S1029" s="8">
        <f t="shared" si="124"/>
        <v>24355.5</v>
      </c>
      <c r="T1029" s="38"/>
    </row>
    <row r="1030" spans="1:20" s="12" customFormat="1" ht="22.5" x14ac:dyDescent="0.2">
      <c r="A1030" s="49" t="s">
        <v>16</v>
      </c>
      <c r="B1030" s="50" t="s">
        <v>3585</v>
      </c>
      <c r="C1030" s="51" t="s">
        <v>180</v>
      </c>
      <c r="D1030" s="51">
        <v>14</v>
      </c>
      <c r="E1030" s="52" t="s">
        <v>3586</v>
      </c>
      <c r="F1030" s="53" t="s">
        <v>3587</v>
      </c>
      <c r="G1030" s="53" t="s">
        <v>30</v>
      </c>
      <c r="H1030" s="54" t="s">
        <v>2663</v>
      </c>
      <c r="I1030" s="49" t="s">
        <v>115</v>
      </c>
      <c r="J1030" s="49" t="s">
        <v>33</v>
      </c>
      <c r="K1030" s="49" t="s">
        <v>42</v>
      </c>
      <c r="L1030" s="4">
        <v>978.57142857142901</v>
      </c>
      <c r="M1030" s="4">
        <v>13700.000000000005</v>
      </c>
      <c r="N1030" s="5">
        <v>1047.5607142857148</v>
      </c>
      <c r="O1030" s="5">
        <v>14665.850000000006</v>
      </c>
      <c r="P1030" s="6">
        <v>1043.4107142857142</v>
      </c>
      <c r="Q1030" s="7">
        <v>14607.75</v>
      </c>
      <c r="R1030" s="5">
        <f t="shared" si="123"/>
        <v>1045.4857142857145</v>
      </c>
      <c r="S1030" s="8">
        <f t="shared" si="124"/>
        <v>14636.800000000003</v>
      </c>
      <c r="T1030" s="38"/>
    </row>
    <row r="1031" spans="1:20" s="12" customFormat="1" ht="22.5" x14ac:dyDescent="0.2">
      <c r="A1031" s="49" t="s">
        <v>178</v>
      </c>
      <c r="B1031" s="50" t="s">
        <v>3588</v>
      </c>
      <c r="C1031" s="51" t="s">
        <v>70</v>
      </c>
      <c r="D1031" s="51">
        <v>1</v>
      </c>
      <c r="E1031" s="52" t="s">
        <v>3589</v>
      </c>
      <c r="F1031" s="53" t="s">
        <v>3590</v>
      </c>
      <c r="G1031" s="53" t="s">
        <v>77</v>
      </c>
      <c r="H1031" s="54" t="s">
        <v>1789</v>
      </c>
      <c r="I1031" s="49" t="s">
        <v>1104</v>
      </c>
      <c r="J1031" s="49" t="s">
        <v>1105</v>
      </c>
      <c r="K1031" s="49" t="s">
        <v>205</v>
      </c>
      <c r="L1031" s="4">
        <v>56180</v>
      </c>
      <c r="M1031" s="4">
        <v>56180</v>
      </c>
      <c r="N1031" s="5">
        <v>17848</v>
      </c>
      <c r="O1031" s="5">
        <v>17848</v>
      </c>
      <c r="P1031" s="27">
        <v>17602</v>
      </c>
      <c r="Q1031" s="28">
        <v>17602</v>
      </c>
      <c r="R1031" s="5">
        <v>17848</v>
      </c>
      <c r="S1031" s="5">
        <v>17848</v>
      </c>
      <c r="T1031" s="38"/>
    </row>
    <row r="1032" spans="1:20" s="12" customFormat="1" ht="22.5" x14ac:dyDescent="0.2">
      <c r="A1032" s="49" t="s">
        <v>178</v>
      </c>
      <c r="B1032" s="50" t="s">
        <v>3591</v>
      </c>
      <c r="C1032" s="51" t="s">
        <v>180</v>
      </c>
      <c r="D1032" s="51">
        <v>28</v>
      </c>
      <c r="E1032" s="52" t="s">
        <v>3592</v>
      </c>
      <c r="F1032" s="53" t="s">
        <v>3593</v>
      </c>
      <c r="G1032" s="53" t="s">
        <v>30</v>
      </c>
      <c r="H1032" s="54" t="s">
        <v>1789</v>
      </c>
      <c r="I1032" s="49" t="s">
        <v>41</v>
      </c>
      <c r="J1032" s="49" t="s">
        <v>33</v>
      </c>
      <c r="K1032" s="49" t="s">
        <v>944</v>
      </c>
      <c r="L1032" s="4">
        <v>1683.67857142857</v>
      </c>
      <c r="M1032" s="4">
        <v>47142.999999999956</v>
      </c>
      <c r="N1032" s="5">
        <v>902</v>
      </c>
      <c r="O1032" s="5">
        <v>25263</v>
      </c>
      <c r="P1032" s="27">
        <v>889.96428571428567</v>
      </c>
      <c r="Q1032" s="28">
        <v>24919</v>
      </c>
      <c r="R1032" s="5">
        <v>902</v>
      </c>
      <c r="S1032" s="5">
        <v>25263</v>
      </c>
      <c r="T1032" s="38"/>
    </row>
    <row r="1033" spans="1:20" s="12" customFormat="1" ht="45" x14ac:dyDescent="0.2">
      <c r="A1033" s="49" t="s">
        <v>16</v>
      </c>
      <c r="B1033" s="55" t="s">
        <v>3594</v>
      </c>
      <c r="C1033" s="51" t="s">
        <v>70</v>
      </c>
      <c r="D1033" s="51">
        <v>1</v>
      </c>
      <c r="E1033" s="52" t="s">
        <v>3595</v>
      </c>
      <c r="F1033" s="53" t="s">
        <v>3596</v>
      </c>
      <c r="G1033" s="53" t="s">
        <v>30</v>
      </c>
      <c r="H1033" s="54" t="s">
        <v>3597</v>
      </c>
      <c r="I1033" s="49" t="s">
        <v>73</v>
      </c>
      <c r="J1033" s="49" t="s">
        <v>26</v>
      </c>
      <c r="K1033" s="49" t="s">
        <v>129</v>
      </c>
      <c r="L1033" s="4">
        <v>49557</v>
      </c>
      <c r="M1033" s="4">
        <v>49557</v>
      </c>
      <c r="N1033" s="5">
        <v>53050.768499999998</v>
      </c>
      <c r="O1033" s="5">
        <v>53050.768499999998</v>
      </c>
      <c r="P1033" s="6">
        <v>54059.25</v>
      </c>
      <c r="Q1033" s="7">
        <v>54059.25</v>
      </c>
      <c r="R1033" s="5">
        <f t="shared" ref="R1033:S1035" si="125">(N1033+P1033)/2</f>
        <v>53555.009250000003</v>
      </c>
      <c r="S1033" s="8">
        <f t="shared" si="125"/>
        <v>53555.009250000003</v>
      </c>
      <c r="T1033" s="38"/>
    </row>
    <row r="1034" spans="1:20" s="12" customFormat="1" ht="45" x14ac:dyDescent="0.2">
      <c r="A1034" s="49" t="s">
        <v>16</v>
      </c>
      <c r="B1034" s="50" t="s">
        <v>3598</v>
      </c>
      <c r="C1034" s="51" t="s">
        <v>70</v>
      </c>
      <c r="D1034" s="51">
        <v>1</v>
      </c>
      <c r="E1034" s="52" t="s">
        <v>3599</v>
      </c>
      <c r="F1034" s="53" t="s">
        <v>3600</v>
      </c>
      <c r="G1034" s="53" t="s">
        <v>30</v>
      </c>
      <c r="H1034" s="54" t="s">
        <v>3601</v>
      </c>
      <c r="I1034" s="49" t="s">
        <v>101</v>
      </c>
      <c r="J1034" s="49" t="s">
        <v>26</v>
      </c>
      <c r="K1034" s="49" t="s">
        <v>3602</v>
      </c>
      <c r="L1034" s="4">
        <v>44834</v>
      </c>
      <c r="M1034" s="4">
        <v>44834</v>
      </c>
      <c r="N1034" s="5">
        <v>47994.796999999999</v>
      </c>
      <c r="O1034" s="5">
        <v>47994.796999999999</v>
      </c>
      <c r="P1034" s="6">
        <v>45569.25</v>
      </c>
      <c r="Q1034" s="7">
        <v>45569.25</v>
      </c>
      <c r="R1034" s="5">
        <f t="shared" si="125"/>
        <v>46782.023499999996</v>
      </c>
      <c r="S1034" s="8">
        <f t="shared" si="125"/>
        <v>46782.023499999996</v>
      </c>
      <c r="T1034" s="38"/>
    </row>
    <row r="1035" spans="1:20" s="12" customFormat="1" ht="45" x14ac:dyDescent="0.2">
      <c r="A1035" s="49" t="s">
        <v>16</v>
      </c>
      <c r="B1035" s="50" t="s">
        <v>3603</v>
      </c>
      <c r="C1035" s="51" t="s">
        <v>70</v>
      </c>
      <c r="D1035" s="51">
        <v>1</v>
      </c>
      <c r="E1035" s="52" t="s">
        <v>3604</v>
      </c>
      <c r="F1035" s="53" t="s">
        <v>3605</v>
      </c>
      <c r="G1035" s="53" t="s">
        <v>77</v>
      </c>
      <c r="H1035" s="54" t="s">
        <v>3606</v>
      </c>
      <c r="I1035" s="49" t="s">
        <v>3607</v>
      </c>
      <c r="J1035" s="49" t="s">
        <v>26</v>
      </c>
      <c r="K1035" s="49" t="s">
        <v>3602</v>
      </c>
      <c r="L1035" s="4">
        <v>97923</v>
      </c>
      <c r="M1035" s="4">
        <v>97923</v>
      </c>
      <c r="N1035" s="5">
        <v>104826.57150000001</v>
      </c>
      <c r="O1035" s="5">
        <v>104826.57150000001</v>
      </c>
      <c r="P1035" s="6">
        <v>99526.5</v>
      </c>
      <c r="Q1035" s="7">
        <v>99526.5</v>
      </c>
      <c r="R1035" s="5">
        <f t="shared" si="125"/>
        <v>102176.53575000001</v>
      </c>
      <c r="S1035" s="8">
        <f t="shared" si="125"/>
        <v>102176.53575000001</v>
      </c>
      <c r="T1035" s="38"/>
    </row>
    <row r="1036" spans="1:20" s="12" customFormat="1" ht="22.5" x14ac:dyDescent="0.2">
      <c r="A1036" s="49" t="s">
        <v>16</v>
      </c>
      <c r="B1036" s="50" t="s">
        <v>3608</v>
      </c>
      <c r="C1036" s="51" t="s">
        <v>180</v>
      </c>
      <c r="D1036" s="51">
        <v>50</v>
      </c>
      <c r="E1036" s="52" t="e">
        <v>#N/A</v>
      </c>
      <c r="F1036" s="52" t="e">
        <v>#N/A</v>
      </c>
      <c r="G1036" s="53" t="e">
        <v>#N/A</v>
      </c>
      <c r="H1036" s="54" t="s">
        <v>3609</v>
      </c>
      <c r="I1036" s="49" t="s">
        <v>41</v>
      </c>
      <c r="J1036" s="49" t="s">
        <v>33</v>
      </c>
      <c r="K1036" s="49" t="s">
        <v>3062</v>
      </c>
      <c r="L1036" s="4">
        <v>1623.7</v>
      </c>
      <c r="M1036" s="4">
        <v>81185</v>
      </c>
      <c r="N1036" s="5">
        <v>1738.17085</v>
      </c>
      <c r="O1036" s="5">
        <v>86908.542499999996</v>
      </c>
      <c r="P1036" s="6"/>
      <c r="Q1036" s="7" t="s">
        <v>37</v>
      </c>
      <c r="R1036" s="5">
        <v>1738.17085</v>
      </c>
      <c r="S1036" s="5">
        <v>86908.542499999996</v>
      </c>
      <c r="T1036" s="38"/>
    </row>
    <row r="1037" spans="1:20" s="12" customFormat="1" ht="45" x14ac:dyDescent="0.2">
      <c r="A1037" s="49" t="s">
        <v>16</v>
      </c>
      <c r="B1037" s="50" t="s">
        <v>3610</v>
      </c>
      <c r="C1037" s="51" t="s">
        <v>70</v>
      </c>
      <c r="D1037" s="51">
        <v>1</v>
      </c>
      <c r="E1037" s="52" t="e">
        <v>#N/A</v>
      </c>
      <c r="F1037" s="52" t="s">
        <v>3611</v>
      </c>
      <c r="G1037" s="53" t="e">
        <v>#N/A</v>
      </c>
      <c r="H1037" s="54" t="s">
        <v>3612</v>
      </c>
      <c r="I1037" s="49" t="s">
        <v>101</v>
      </c>
      <c r="J1037" s="49" t="s">
        <v>26</v>
      </c>
      <c r="K1037" s="49" t="s">
        <v>129</v>
      </c>
      <c r="L1037" s="4">
        <v>29492</v>
      </c>
      <c r="M1037" s="4">
        <v>29492</v>
      </c>
      <c r="N1037" s="5">
        <v>31571.186000000002</v>
      </c>
      <c r="O1037" s="5">
        <v>31571.186000000002</v>
      </c>
      <c r="P1037" s="6">
        <v>32253.75</v>
      </c>
      <c r="Q1037" s="7">
        <v>32253.75</v>
      </c>
      <c r="R1037" s="5">
        <f t="shared" ref="R1037:S1039" si="126">(N1037+P1037)/2</f>
        <v>31912.468000000001</v>
      </c>
      <c r="S1037" s="8">
        <f t="shared" si="126"/>
        <v>31912.468000000001</v>
      </c>
      <c r="T1037" s="38"/>
    </row>
    <row r="1038" spans="1:20" s="12" customFormat="1" ht="33.75" x14ac:dyDescent="0.2">
      <c r="A1038" s="49" t="s">
        <v>16</v>
      </c>
      <c r="B1038" s="50" t="s">
        <v>3613</v>
      </c>
      <c r="C1038" s="51" t="s">
        <v>70</v>
      </c>
      <c r="D1038" s="51">
        <v>1</v>
      </c>
      <c r="E1038" s="52" t="s">
        <v>3614</v>
      </c>
      <c r="F1038" s="53" t="s">
        <v>3615</v>
      </c>
      <c r="G1038" s="53" t="s">
        <v>30</v>
      </c>
      <c r="H1038" s="54" t="s">
        <v>3616</v>
      </c>
      <c r="I1038" s="49" t="s">
        <v>101</v>
      </c>
      <c r="J1038" s="49" t="s">
        <v>1651</v>
      </c>
      <c r="K1038" s="49" t="s">
        <v>1480</v>
      </c>
      <c r="L1038" s="4">
        <v>36198</v>
      </c>
      <c r="M1038" s="4">
        <v>36198</v>
      </c>
      <c r="N1038" s="5">
        <v>38749.959000000003</v>
      </c>
      <c r="O1038" s="5">
        <v>38749.959000000003</v>
      </c>
      <c r="P1038" s="6">
        <v>38525.49</v>
      </c>
      <c r="Q1038" s="7">
        <v>38525.49</v>
      </c>
      <c r="R1038" s="5">
        <f t="shared" si="126"/>
        <v>38637.724499999997</v>
      </c>
      <c r="S1038" s="8">
        <f t="shared" si="126"/>
        <v>38637.724499999997</v>
      </c>
      <c r="T1038" s="38"/>
    </row>
    <row r="1039" spans="1:20" s="12" customFormat="1" ht="33.75" x14ac:dyDescent="0.2">
      <c r="A1039" s="49" t="s">
        <v>16</v>
      </c>
      <c r="B1039" s="50" t="s">
        <v>3617</v>
      </c>
      <c r="C1039" s="51" t="s">
        <v>180</v>
      </c>
      <c r="D1039" s="51">
        <v>5</v>
      </c>
      <c r="E1039" s="52" t="s">
        <v>3618</v>
      </c>
      <c r="F1039" s="53" t="s">
        <v>3619</v>
      </c>
      <c r="G1039" s="53" t="s">
        <v>30</v>
      </c>
      <c r="H1039" s="54" t="s">
        <v>3616</v>
      </c>
      <c r="I1039" s="49" t="s">
        <v>2718</v>
      </c>
      <c r="J1039" s="49" t="s">
        <v>1651</v>
      </c>
      <c r="K1039" s="49" t="s">
        <v>1480</v>
      </c>
      <c r="L1039" s="4">
        <v>7190.2</v>
      </c>
      <c r="M1039" s="4">
        <v>35951</v>
      </c>
      <c r="N1039" s="5">
        <v>7697.1090999999997</v>
      </c>
      <c r="O1039" s="5">
        <v>38485.5455</v>
      </c>
      <c r="P1039" s="6">
        <v>7652.5720000000001</v>
      </c>
      <c r="Q1039" s="7">
        <v>38262.86</v>
      </c>
      <c r="R1039" s="5">
        <f t="shared" si="126"/>
        <v>7674.8405499999999</v>
      </c>
      <c r="S1039" s="8">
        <f t="shared" si="126"/>
        <v>38374.202749999997</v>
      </c>
      <c r="T1039" s="38"/>
    </row>
    <row r="1040" spans="1:20" s="12" customFormat="1" ht="22.5" x14ac:dyDescent="0.2">
      <c r="A1040" s="49" t="s">
        <v>178</v>
      </c>
      <c r="B1040" s="50" t="s">
        <v>3620</v>
      </c>
      <c r="C1040" s="51" t="s">
        <v>180</v>
      </c>
      <c r="D1040" s="51">
        <v>28</v>
      </c>
      <c r="E1040" s="52" t="s">
        <v>3621</v>
      </c>
      <c r="F1040" s="53" t="s">
        <v>3622</v>
      </c>
      <c r="G1040" s="53" t="s">
        <v>30</v>
      </c>
      <c r="H1040" s="54" t="s">
        <v>3623</v>
      </c>
      <c r="I1040" s="49" t="s">
        <v>750</v>
      </c>
      <c r="J1040" s="49" t="s">
        <v>33</v>
      </c>
      <c r="K1040" s="49" t="s">
        <v>383</v>
      </c>
      <c r="L1040" s="4">
        <v>1637.2857142857142</v>
      </c>
      <c r="M1040" s="4">
        <v>45844</v>
      </c>
      <c r="N1040" s="5">
        <v>305</v>
      </c>
      <c r="O1040" s="5">
        <v>8553</v>
      </c>
      <c r="P1040" s="27">
        <v>305.46428571428572</v>
      </c>
      <c r="Q1040" s="28">
        <v>8553</v>
      </c>
      <c r="R1040" s="5">
        <v>305</v>
      </c>
      <c r="S1040" s="5">
        <v>8553</v>
      </c>
      <c r="T1040" s="38"/>
    </row>
    <row r="1041" spans="1:20" s="12" customFormat="1" ht="22.5" x14ac:dyDescent="0.2">
      <c r="A1041" s="49" t="s">
        <v>16</v>
      </c>
      <c r="B1041" s="50" t="s">
        <v>3624</v>
      </c>
      <c r="C1041" s="51" t="s">
        <v>921</v>
      </c>
      <c r="D1041" s="51">
        <v>1</v>
      </c>
      <c r="E1041" s="52" t="e">
        <v>#N/A</v>
      </c>
      <c r="F1041" s="53" t="s">
        <v>3625</v>
      </c>
      <c r="G1041" s="53" t="e">
        <v>#N/A</v>
      </c>
      <c r="H1041" s="54" t="s">
        <v>1593</v>
      </c>
      <c r="I1041" s="49" t="s">
        <v>924</v>
      </c>
      <c r="J1041" s="49" t="s">
        <v>33</v>
      </c>
      <c r="K1041" s="49" t="s">
        <v>3626</v>
      </c>
      <c r="L1041" s="4">
        <v>44444</v>
      </c>
      <c r="M1041" s="4">
        <v>44444</v>
      </c>
      <c r="N1041" s="5">
        <v>47577.301999999996</v>
      </c>
      <c r="O1041" s="5">
        <v>47577.301999999996</v>
      </c>
      <c r="P1041" s="6">
        <v>50226.75</v>
      </c>
      <c r="Q1041" s="7">
        <v>50226.75</v>
      </c>
      <c r="R1041" s="5">
        <f>(N1041+P1041)/2</f>
        <v>48902.025999999998</v>
      </c>
      <c r="S1041" s="8">
        <f>(O1041+Q1041)/2</f>
        <v>48902.025999999998</v>
      </c>
      <c r="T1041" s="38"/>
    </row>
    <row r="1042" spans="1:20" s="12" customFormat="1" ht="33.75" x14ac:dyDescent="0.2">
      <c r="A1042" s="49" t="s">
        <v>16</v>
      </c>
      <c r="B1042" s="50" t="s">
        <v>3627</v>
      </c>
      <c r="C1042" s="51" t="s">
        <v>180</v>
      </c>
      <c r="D1042" s="51">
        <v>1</v>
      </c>
      <c r="E1042" s="52" t="s">
        <v>3628</v>
      </c>
      <c r="F1042" s="53" t="s">
        <v>3629</v>
      </c>
      <c r="G1042" s="53" t="s">
        <v>30</v>
      </c>
      <c r="H1042" s="54" t="s">
        <v>3630</v>
      </c>
      <c r="I1042" s="49" t="s">
        <v>588</v>
      </c>
      <c r="J1042" s="49" t="s">
        <v>407</v>
      </c>
      <c r="K1042" s="49" t="s">
        <v>389</v>
      </c>
      <c r="L1042" s="4">
        <v>601837</v>
      </c>
      <c r="M1042" s="4">
        <v>601837</v>
      </c>
      <c r="N1042" s="5">
        <v>644266.5085</v>
      </c>
      <c r="O1042" s="5">
        <v>644266.5085</v>
      </c>
      <c r="P1042" s="6">
        <v>674724.68</v>
      </c>
      <c r="Q1042" s="7">
        <v>674724.68</v>
      </c>
      <c r="R1042" s="5">
        <f>(N1042+P1042)/2</f>
        <v>659495.59425000008</v>
      </c>
      <c r="S1042" s="8">
        <f>(O1042+Q1042)/2</f>
        <v>659495.59425000008</v>
      </c>
      <c r="T1042" s="38"/>
    </row>
    <row r="1043" spans="1:20" s="12" customFormat="1" ht="22.5" x14ac:dyDescent="0.2">
      <c r="A1043" s="49" t="s">
        <v>16</v>
      </c>
      <c r="B1043" s="50" t="s">
        <v>3631</v>
      </c>
      <c r="C1043" s="51" t="s">
        <v>180</v>
      </c>
      <c r="D1043" s="51">
        <v>20</v>
      </c>
      <c r="E1043" s="52" t="s">
        <v>3632</v>
      </c>
      <c r="F1043" s="53" t="s">
        <v>3633</v>
      </c>
      <c r="G1043" s="53" t="s">
        <v>30</v>
      </c>
      <c r="H1043" s="54" t="s">
        <v>3634</v>
      </c>
      <c r="I1043" s="49" t="s">
        <v>41</v>
      </c>
      <c r="J1043" s="49" t="s">
        <v>33</v>
      </c>
      <c r="K1043" s="49" t="s">
        <v>47</v>
      </c>
      <c r="L1043" s="4">
        <v>309.10000000000002</v>
      </c>
      <c r="M1043" s="4">
        <v>6182</v>
      </c>
      <c r="N1043" s="5">
        <v>330.89155000000005</v>
      </c>
      <c r="O1043" s="5">
        <v>6617.8310000000001</v>
      </c>
      <c r="P1043" s="6"/>
      <c r="Q1043" s="7" t="s">
        <v>37</v>
      </c>
      <c r="R1043" s="5">
        <v>330.89155000000005</v>
      </c>
      <c r="S1043" s="5">
        <v>6617.8310000000001</v>
      </c>
      <c r="T1043" s="38"/>
    </row>
    <row r="1044" spans="1:20" s="12" customFormat="1" ht="22.5" x14ac:dyDescent="0.2">
      <c r="A1044" s="49" t="s">
        <v>16</v>
      </c>
      <c r="B1044" s="50" t="s">
        <v>3635</v>
      </c>
      <c r="C1044" s="51" t="s">
        <v>180</v>
      </c>
      <c r="D1044" s="51">
        <v>20</v>
      </c>
      <c r="E1044" s="52" t="s">
        <v>3636</v>
      </c>
      <c r="F1044" s="53" t="s">
        <v>3637</v>
      </c>
      <c r="G1044" s="53" t="s">
        <v>30</v>
      </c>
      <c r="H1044" s="54" t="s">
        <v>3634</v>
      </c>
      <c r="I1044" s="49" t="s">
        <v>41</v>
      </c>
      <c r="J1044" s="49" t="s">
        <v>33</v>
      </c>
      <c r="K1044" s="49" t="s">
        <v>59</v>
      </c>
      <c r="L1044" s="4">
        <v>438.35</v>
      </c>
      <c r="M1044" s="4">
        <v>8767</v>
      </c>
      <c r="N1044" s="5">
        <v>469.25367500000004</v>
      </c>
      <c r="O1044" s="5">
        <v>9385.0735000000004</v>
      </c>
      <c r="P1044" s="6">
        <v>352.35</v>
      </c>
      <c r="Q1044" s="7">
        <v>7047</v>
      </c>
      <c r="R1044" s="5">
        <f>(N1044+P1044)/2</f>
        <v>410.80183750000003</v>
      </c>
      <c r="S1044" s="8">
        <f>(O1044+Q1044)/2</f>
        <v>8216.0367499999993</v>
      </c>
      <c r="T1044" s="38"/>
    </row>
    <row r="1045" spans="1:20" s="12" customFormat="1" ht="22.5" x14ac:dyDescent="0.2">
      <c r="A1045" s="49" t="s">
        <v>16</v>
      </c>
      <c r="B1045" s="50" t="s">
        <v>3638</v>
      </c>
      <c r="C1045" s="51" t="s">
        <v>180</v>
      </c>
      <c r="D1045" s="51">
        <v>20</v>
      </c>
      <c r="E1045" s="52" t="s">
        <v>3639</v>
      </c>
      <c r="F1045" s="53" t="s">
        <v>3640</v>
      </c>
      <c r="G1045" s="53" t="s">
        <v>30</v>
      </c>
      <c r="H1045" s="54" t="s">
        <v>3634</v>
      </c>
      <c r="I1045" s="49" t="s">
        <v>41</v>
      </c>
      <c r="J1045" s="49" t="s">
        <v>33</v>
      </c>
      <c r="K1045" s="49" t="s">
        <v>580</v>
      </c>
      <c r="L1045" s="4">
        <v>770.4</v>
      </c>
      <c r="M1045" s="4">
        <v>15408</v>
      </c>
      <c r="N1045" s="5">
        <v>824.71319999999992</v>
      </c>
      <c r="O1045" s="5">
        <v>16494.263999999999</v>
      </c>
      <c r="P1045" s="6">
        <v>650.9</v>
      </c>
      <c r="Q1045" s="7">
        <v>13018</v>
      </c>
      <c r="R1045" s="5">
        <f>(N1045+P1045)/2</f>
        <v>737.80659999999989</v>
      </c>
      <c r="S1045" s="8">
        <f>(O1045+Q1045)/2</f>
        <v>14756.132</v>
      </c>
      <c r="T1045" s="38"/>
    </row>
    <row r="1046" spans="1:20" s="12" customFormat="1" ht="22.5" x14ac:dyDescent="0.2">
      <c r="A1046" s="49" t="s">
        <v>178</v>
      </c>
      <c r="B1046" s="50" t="s">
        <v>3641</v>
      </c>
      <c r="C1046" s="51" t="s">
        <v>180</v>
      </c>
      <c r="D1046" s="51">
        <v>28</v>
      </c>
      <c r="E1046" s="52" t="s">
        <v>3642</v>
      </c>
      <c r="F1046" s="53" t="s">
        <v>3643</v>
      </c>
      <c r="G1046" s="53" t="s">
        <v>30</v>
      </c>
      <c r="H1046" s="54" t="s">
        <v>1276</v>
      </c>
      <c r="I1046" s="49" t="s">
        <v>41</v>
      </c>
      <c r="J1046" s="49" t="s">
        <v>33</v>
      </c>
      <c r="K1046" s="49" t="s">
        <v>205</v>
      </c>
      <c r="L1046" s="4">
        <v>1530.9642857142858</v>
      </c>
      <c r="M1046" s="4">
        <v>42867</v>
      </c>
      <c r="N1046" s="5">
        <v>647</v>
      </c>
      <c r="O1046" s="5">
        <v>18122</v>
      </c>
      <c r="P1046" s="27">
        <v>617.35714285714289</v>
      </c>
      <c r="Q1046" s="28">
        <v>17286</v>
      </c>
      <c r="R1046" s="5">
        <v>647</v>
      </c>
      <c r="S1046" s="5">
        <v>18122</v>
      </c>
      <c r="T1046" s="38"/>
    </row>
    <row r="1047" spans="1:20" s="12" customFormat="1" ht="22.5" x14ac:dyDescent="0.2">
      <c r="A1047" s="49" t="s">
        <v>178</v>
      </c>
      <c r="B1047" s="50" t="s">
        <v>3644</v>
      </c>
      <c r="C1047" s="51" t="s">
        <v>180</v>
      </c>
      <c r="D1047" s="51">
        <v>30</v>
      </c>
      <c r="E1047" s="52" t="s">
        <v>3645</v>
      </c>
      <c r="F1047" s="53" t="s">
        <v>3646</v>
      </c>
      <c r="G1047" s="53" t="s">
        <v>30</v>
      </c>
      <c r="H1047" s="54" t="s">
        <v>1276</v>
      </c>
      <c r="I1047" s="49" t="s">
        <v>41</v>
      </c>
      <c r="J1047" s="49" t="s">
        <v>33</v>
      </c>
      <c r="K1047" s="49" t="s">
        <v>205</v>
      </c>
      <c r="L1047" s="4">
        <v>346.86666666666702</v>
      </c>
      <c r="M1047" s="4">
        <v>10406.000000000011</v>
      </c>
      <c r="N1047" s="5">
        <v>324</v>
      </c>
      <c r="O1047" s="5">
        <v>9708</v>
      </c>
      <c r="P1047" s="27">
        <v>308.66666666666669</v>
      </c>
      <c r="Q1047" s="28">
        <v>9260</v>
      </c>
      <c r="R1047" s="5">
        <v>324</v>
      </c>
      <c r="S1047" s="5">
        <v>9708</v>
      </c>
      <c r="T1047" s="38"/>
    </row>
    <row r="1048" spans="1:20" s="12" customFormat="1" ht="22.5" x14ac:dyDescent="0.2">
      <c r="A1048" s="49" t="s">
        <v>16</v>
      </c>
      <c r="B1048" s="50" t="s">
        <v>3647</v>
      </c>
      <c r="C1048" s="51" t="s">
        <v>921</v>
      </c>
      <c r="D1048" s="51">
        <v>1</v>
      </c>
      <c r="E1048" s="52" t="e">
        <v>#N/A</v>
      </c>
      <c r="F1048" s="53" t="s">
        <v>3648</v>
      </c>
      <c r="G1048" s="53" t="e">
        <v>#N/A</v>
      </c>
      <c r="H1048" s="54" t="s">
        <v>3649</v>
      </c>
      <c r="I1048" s="49" t="s">
        <v>924</v>
      </c>
      <c r="J1048" s="49" t="s">
        <v>33</v>
      </c>
      <c r="K1048" s="49" t="s">
        <v>3626</v>
      </c>
      <c r="L1048" s="4">
        <v>69007</v>
      </c>
      <c r="M1048" s="4">
        <v>69007</v>
      </c>
      <c r="N1048" s="5">
        <v>73871.993499999997</v>
      </c>
      <c r="O1048" s="5">
        <v>73871.993499999997</v>
      </c>
      <c r="P1048" s="6">
        <v>70351.759999999995</v>
      </c>
      <c r="Q1048" s="7">
        <v>70351.759999999995</v>
      </c>
      <c r="R1048" s="5">
        <f t="shared" ref="R1048:R1057" si="127">(N1048+P1048)/2</f>
        <v>72111.876749999996</v>
      </c>
      <c r="S1048" s="8">
        <f t="shared" ref="S1048:S1057" si="128">(O1048+Q1048)/2</f>
        <v>72111.876749999996</v>
      </c>
      <c r="T1048" s="38"/>
    </row>
    <row r="1049" spans="1:20" s="12" customFormat="1" ht="22.5" x14ac:dyDescent="0.2">
      <c r="A1049" s="49" t="s">
        <v>16</v>
      </c>
      <c r="B1049" s="50" t="s">
        <v>3650</v>
      </c>
      <c r="C1049" s="51" t="s">
        <v>921</v>
      </c>
      <c r="D1049" s="51">
        <v>1</v>
      </c>
      <c r="E1049" s="52" t="e">
        <v>#N/A</v>
      </c>
      <c r="F1049" s="53" t="s">
        <v>3651</v>
      </c>
      <c r="G1049" s="53" t="e">
        <v>#N/A</v>
      </c>
      <c r="H1049" s="54" t="s">
        <v>3649</v>
      </c>
      <c r="I1049" s="49" t="s">
        <v>924</v>
      </c>
      <c r="J1049" s="49" t="s">
        <v>33</v>
      </c>
      <c r="K1049" s="49" t="s">
        <v>3626</v>
      </c>
      <c r="L1049" s="4">
        <v>66050</v>
      </c>
      <c r="M1049" s="4">
        <v>66050</v>
      </c>
      <c r="N1049" s="5">
        <v>70706.524999999994</v>
      </c>
      <c r="O1049" s="5">
        <v>70706.524999999994</v>
      </c>
      <c r="P1049" s="6">
        <v>67336.679999999993</v>
      </c>
      <c r="Q1049" s="7">
        <v>67336.679999999993</v>
      </c>
      <c r="R1049" s="5">
        <f t="shared" si="127"/>
        <v>69021.602499999994</v>
      </c>
      <c r="S1049" s="8">
        <f t="shared" si="128"/>
        <v>69021.602499999994</v>
      </c>
      <c r="T1049" s="38"/>
    </row>
    <row r="1050" spans="1:20" s="12" customFormat="1" ht="33.75" x14ac:dyDescent="0.2">
      <c r="A1050" s="49" t="s">
        <v>16</v>
      </c>
      <c r="B1050" s="50" t="s">
        <v>3652</v>
      </c>
      <c r="C1050" s="51" t="s">
        <v>921</v>
      </c>
      <c r="D1050" s="51">
        <v>1</v>
      </c>
      <c r="E1050" s="52" t="e">
        <v>#N/A</v>
      </c>
      <c r="F1050" s="53" t="s">
        <v>3651</v>
      </c>
      <c r="G1050" s="53" t="e">
        <v>#N/A</v>
      </c>
      <c r="H1050" s="54" t="s">
        <v>3649</v>
      </c>
      <c r="I1050" s="49" t="s">
        <v>165</v>
      </c>
      <c r="J1050" s="49" t="s">
        <v>33</v>
      </c>
      <c r="K1050" s="49" t="s">
        <v>3626</v>
      </c>
      <c r="L1050" s="4">
        <v>66050</v>
      </c>
      <c r="M1050" s="4">
        <v>66050</v>
      </c>
      <c r="N1050" s="5">
        <v>70706.524999999994</v>
      </c>
      <c r="O1050" s="5">
        <v>70706.524999999994</v>
      </c>
      <c r="P1050" s="6">
        <v>67336.679999999993</v>
      </c>
      <c r="Q1050" s="7">
        <v>67336.679999999993</v>
      </c>
      <c r="R1050" s="5">
        <f t="shared" si="127"/>
        <v>69021.602499999994</v>
      </c>
      <c r="S1050" s="8">
        <f t="shared" si="128"/>
        <v>69021.602499999994</v>
      </c>
      <c r="T1050" s="38"/>
    </row>
    <row r="1051" spans="1:20" s="12" customFormat="1" ht="11.25" x14ac:dyDescent="0.2">
      <c r="A1051" s="49" t="s">
        <v>16</v>
      </c>
      <c r="B1051" s="50" t="s">
        <v>3653</v>
      </c>
      <c r="C1051" s="51" t="s">
        <v>921</v>
      </c>
      <c r="D1051" s="51">
        <v>1</v>
      </c>
      <c r="E1051" s="52" t="e">
        <v>#N/A</v>
      </c>
      <c r="F1051" s="52" t="e">
        <v>#N/A</v>
      </c>
      <c r="G1051" s="53" t="e">
        <v>#N/A</v>
      </c>
      <c r="H1051" s="54"/>
      <c r="I1051" s="49"/>
      <c r="J1051" s="49"/>
      <c r="K1051" s="49"/>
      <c r="L1051" s="4">
        <v>94885</v>
      </c>
      <c r="M1051" s="4">
        <v>94885</v>
      </c>
      <c r="N1051" s="5">
        <v>101574.3925</v>
      </c>
      <c r="O1051" s="5">
        <v>101574.3925</v>
      </c>
      <c r="P1051" s="6">
        <v>96733.67</v>
      </c>
      <c r="Q1051" s="7">
        <v>96733.67</v>
      </c>
      <c r="R1051" s="5">
        <f t="shared" si="127"/>
        <v>99154.03125</v>
      </c>
      <c r="S1051" s="8">
        <f t="shared" si="128"/>
        <v>99154.03125</v>
      </c>
      <c r="T1051" s="38"/>
    </row>
    <row r="1052" spans="1:20" s="12" customFormat="1" ht="22.5" x14ac:dyDescent="0.2">
      <c r="A1052" s="49" t="s">
        <v>16</v>
      </c>
      <c r="B1052" s="50" t="s">
        <v>3654</v>
      </c>
      <c r="C1052" s="51" t="s">
        <v>921</v>
      </c>
      <c r="D1052" s="51">
        <v>1</v>
      </c>
      <c r="E1052" s="52" t="e">
        <v>#N/A</v>
      </c>
      <c r="F1052" s="53" t="s">
        <v>3655</v>
      </c>
      <c r="G1052" s="53" t="e">
        <v>#N/A</v>
      </c>
      <c r="H1052" s="54" t="s">
        <v>3656</v>
      </c>
      <c r="I1052" s="49" t="s">
        <v>924</v>
      </c>
      <c r="J1052" s="49" t="s">
        <v>33</v>
      </c>
      <c r="K1052" s="49" t="s">
        <v>3626</v>
      </c>
      <c r="L1052" s="4">
        <v>100930</v>
      </c>
      <c r="M1052" s="4">
        <v>100930</v>
      </c>
      <c r="N1052" s="5">
        <v>108045.565</v>
      </c>
      <c r="O1052" s="5">
        <v>108045.565</v>
      </c>
      <c r="P1052" s="6">
        <v>113065.33</v>
      </c>
      <c r="Q1052" s="7">
        <v>113065.33</v>
      </c>
      <c r="R1052" s="5">
        <f t="shared" si="127"/>
        <v>110555.44750000001</v>
      </c>
      <c r="S1052" s="8">
        <f t="shared" si="128"/>
        <v>110555.44750000001</v>
      </c>
      <c r="T1052" s="38"/>
    </row>
    <row r="1053" spans="1:20" s="12" customFormat="1" ht="22.5" x14ac:dyDescent="0.2">
      <c r="A1053" s="49" t="s">
        <v>16</v>
      </c>
      <c r="B1053" s="50" t="s">
        <v>3657</v>
      </c>
      <c r="C1053" s="51" t="s">
        <v>921</v>
      </c>
      <c r="D1053" s="51">
        <v>1</v>
      </c>
      <c r="E1053" s="52" t="e">
        <v>#N/A</v>
      </c>
      <c r="F1053" s="53" t="s">
        <v>3658</v>
      </c>
      <c r="G1053" s="53" t="e">
        <v>#N/A</v>
      </c>
      <c r="H1053" s="54" t="s">
        <v>3649</v>
      </c>
      <c r="I1053" s="49" t="s">
        <v>924</v>
      </c>
      <c r="J1053" s="49" t="s">
        <v>33</v>
      </c>
      <c r="K1053" s="49" t="s">
        <v>3626</v>
      </c>
      <c r="L1053" s="4">
        <v>103316</v>
      </c>
      <c r="M1053" s="4">
        <v>103316</v>
      </c>
      <c r="N1053" s="5">
        <v>110599.77800000001</v>
      </c>
      <c r="O1053" s="5">
        <v>110599.77800000001</v>
      </c>
      <c r="P1053" s="6">
        <v>108587.94</v>
      </c>
      <c r="Q1053" s="7">
        <v>108587.94</v>
      </c>
      <c r="R1053" s="5">
        <f t="shared" si="127"/>
        <v>109593.859</v>
      </c>
      <c r="S1053" s="8">
        <f t="shared" si="128"/>
        <v>109593.859</v>
      </c>
      <c r="T1053" s="38"/>
    </row>
    <row r="1054" spans="1:20" s="12" customFormat="1" ht="22.5" x14ac:dyDescent="0.2">
      <c r="A1054" s="49" t="s">
        <v>16</v>
      </c>
      <c r="B1054" s="50" t="s">
        <v>3659</v>
      </c>
      <c r="C1054" s="51" t="s">
        <v>921</v>
      </c>
      <c r="D1054" s="51">
        <v>1</v>
      </c>
      <c r="E1054" s="52" t="e">
        <v>#N/A</v>
      </c>
      <c r="F1054" s="53" t="s">
        <v>3660</v>
      </c>
      <c r="G1054" s="53" t="e">
        <v>#N/A</v>
      </c>
      <c r="H1054" s="54" t="s">
        <v>3661</v>
      </c>
      <c r="I1054" s="49" t="s">
        <v>924</v>
      </c>
      <c r="J1054" s="49" t="s">
        <v>33</v>
      </c>
      <c r="K1054" s="49" t="s">
        <v>3626</v>
      </c>
      <c r="L1054" s="4">
        <v>31313</v>
      </c>
      <c r="M1054" s="4">
        <v>31313</v>
      </c>
      <c r="N1054" s="5">
        <v>33520.566500000001</v>
      </c>
      <c r="O1054" s="5">
        <v>33520.566500000001</v>
      </c>
      <c r="P1054" s="6">
        <v>207316.58</v>
      </c>
      <c r="Q1054" s="7">
        <v>207316.58</v>
      </c>
      <c r="R1054" s="5">
        <f t="shared" si="127"/>
        <v>120418.57324999999</v>
      </c>
      <c r="S1054" s="8">
        <f t="shared" si="128"/>
        <v>120418.57324999999</v>
      </c>
      <c r="T1054" s="38"/>
    </row>
    <row r="1055" spans="1:20" s="12" customFormat="1" ht="45" x14ac:dyDescent="0.2">
      <c r="A1055" s="49" t="s">
        <v>16</v>
      </c>
      <c r="B1055" s="50" t="s">
        <v>3662</v>
      </c>
      <c r="C1055" s="51" t="s">
        <v>267</v>
      </c>
      <c r="D1055" s="51">
        <v>1</v>
      </c>
      <c r="E1055" s="52" t="s">
        <v>3663</v>
      </c>
      <c r="F1055" s="53" t="s">
        <v>3664</v>
      </c>
      <c r="G1055" s="53" t="s">
        <v>30</v>
      </c>
      <c r="H1055" s="54" t="s">
        <v>1163</v>
      </c>
      <c r="I1055" s="49" t="s">
        <v>25</v>
      </c>
      <c r="J1055" s="49" t="s">
        <v>128</v>
      </c>
      <c r="K1055" s="49" t="s">
        <v>2099</v>
      </c>
      <c r="L1055" s="4">
        <v>36301</v>
      </c>
      <c r="M1055" s="4">
        <v>36301</v>
      </c>
      <c r="N1055" s="5">
        <v>38860.220500000003</v>
      </c>
      <c r="O1055" s="5">
        <v>38860.220500000003</v>
      </c>
      <c r="P1055" s="6">
        <v>38174.25</v>
      </c>
      <c r="Q1055" s="7">
        <v>38174.25</v>
      </c>
      <c r="R1055" s="5">
        <f t="shared" si="127"/>
        <v>38517.235249999998</v>
      </c>
      <c r="S1055" s="8">
        <f t="shared" si="128"/>
        <v>38517.235249999998</v>
      </c>
      <c r="T1055" s="38"/>
    </row>
    <row r="1056" spans="1:20" s="12" customFormat="1" ht="22.5" x14ac:dyDescent="0.2">
      <c r="A1056" s="49" t="s">
        <v>16</v>
      </c>
      <c r="B1056" s="50" t="s">
        <v>3665</v>
      </c>
      <c r="C1056" s="51" t="s">
        <v>3164</v>
      </c>
      <c r="D1056" s="51">
        <v>1</v>
      </c>
      <c r="E1056" s="52" t="s">
        <v>3666</v>
      </c>
      <c r="F1056" s="53" t="s">
        <v>3667</v>
      </c>
      <c r="G1056" s="53" t="s">
        <v>77</v>
      </c>
      <c r="H1056" s="54" t="s">
        <v>2457</v>
      </c>
      <c r="I1056" s="49" t="s">
        <v>25</v>
      </c>
      <c r="J1056" s="49" t="s">
        <v>33</v>
      </c>
      <c r="K1056" s="49" t="s">
        <v>234</v>
      </c>
      <c r="L1056" s="4">
        <v>26396</v>
      </c>
      <c r="M1056" s="4">
        <v>26396</v>
      </c>
      <c r="N1056" s="5">
        <v>28256.918000000001</v>
      </c>
      <c r="O1056" s="5">
        <v>28256.918000000001</v>
      </c>
      <c r="P1056" s="6">
        <v>27126</v>
      </c>
      <c r="Q1056" s="7">
        <v>27126</v>
      </c>
      <c r="R1056" s="5">
        <f t="shared" si="127"/>
        <v>27691.459000000003</v>
      </c>
      <c r="S1056" s="8">
        <f t="shared" si="128"/>
        <v>27691.459000000003</v>
      </c>
      <c r="T1056" s="38"/>
    </row>
    <row r="1057" spans="1:20" s="12" customFormat="1" ht="45" x14ac:dyDescent="0.2">
      <c r="A1057" s="49" t="s">
        <v>16</v>
      </c>
      <c r="B1057" s="50" t="s">
        <v>3668</v>
      </c>
      <c r="C1057" s="51" t="s">
        <v>18</v>
      </c>
      <c r="D1057" s="51">
        <v>1</v>
      </c>
      <c r="E1057" s="52" t="s">
        <v>3669</v>
      </c>
      <c r="F1057" s="53" t="s">
        <v>3670</v>
      </c>
      <c r="G1057" s="53" t="e">
        <v>#N/A</v>
      </c>
      <c r="H1057" s="54" t="s">
        <v>2457</v>
      </c>
      <c r="I1057" s="49" t="s">
        <v>64</v>
      </c>
      <c r="J1057" s="49" t="s">
        <v>26</v>
      </c>
      <c r="K1057" s="49" t="s">
        <v>3671</v>
      </c>
      <c r="L1057" s="4">
        <v>29334</v>
      </c>
      <c r="M1057" s="4">
        <v>29334</v>
      </c>
      <c r="N1057" s="5">
        <v>31402.046999999999</v>
      </c>
      <c r="O1057" s="5">
        <v>31402.046999999999</v>
      </c>
      <c r="P1057" s="6">
        <v>33473.25</v>
      </c>
      <c r="Q1057" s="7">
        <v>33473.25</v>
      </c>
      <c r="R1057" s="5">
        <f t="shared" si="127"/>
        <v>32437.648499999999</v>
      </c>
      <c r="S1057" s="8">
        <f t="shared" si="128"/>
        <v>32437.648499999999</v>
      </c>
      <c r="T1057" s="38"/>
    </row>
    <row r="1058" spans="1:20" s="12" customFormat="1" ht="22.5" x14ac:dyDescent="0.2">
      <c r="A1058" s="49" t="s">
        <v>178</v>
      </c>
      <c r="B1058" s="55" t="s">
        <v>3672</v>
      </c>
      <c r="C1058" s="51" t="s">
        <v>180</v>
      </c>
      <c r="D1058" s="51">
        <v>30</v>
      </c>
      <c r="E1058" s="52" t="s">
        <v>3673</v>
      </c>
      <c r="F1058" s="53" t="s">
        <v>3674</v>
      </c>
      <c r="G1058" s="53" t="s">
        <v>77</v>
      </c>
      <c r="H1058" s="54" t="s">
        <v>3675</v>
      </c>
      <c r="I1058" s="49" t="s">
        <v>41</v>
      </c>
      <c r="J1058" s="49" t="s">
        <v>33</v>
      </c>
      <c r="K1058" s="49" t="s">
        <v>59</v>
      </c>
      <c r="L1058" s="4">
        <v>1000</v>
      </c>
      <c r="M1058" s="4">
        <v>30000</v>
      </c>
      <c r="N1058" s="5">
        <v>3859</v>
      </c>
      <c r="O1058" s="5">
        <v>115774</v>
      </c>
      <c r="P1058" s="27">
        <v>2105.9</v>
      </c>
      <c r="Q1058" s="28">
        <v>63177</v>
      </c>
      <c r="R1058" s="5">
        <v>3859</v>
      </c>
      <c r="S1058" s="5">
        <v>115774</v>
      </c>
      <c r="T1058" s="38"/>
    </row>
    <row r="1059" spans="1:20" s="12" customFormat="1" ht="22.5" x14ac:dyDescent="0.2">
      <c r="A1059" s="49" t="s">
        <v>178</v>
      </c>
      <c r="B1059" s="50" t="s">
        <v>3676</v>
      </c>
      <c r="C1059" s="51" t="s">
        <v>180</v>
      </c>
      <c r="D1059" s="51">
        <v>30</v>
      </c>
      <c r="E1059" s="52" t="s">
        <v>3677</v>
      </c>
      <c r="F1059" s="53" t="s">
        <v>3678</v>
      </c>
      <c r="G1059" s="53" t="s">
        <v>77</v>
      </c>
      <c r="H1059" s="54" t="s">
        <v>3675</v>
      </c>
      <c r="I1059" s="49" t="s">
        <v>41</v>
      </c>
      <c r="J1059" s="49" t="s">
        <v>33</v>
      </c>
      <c r="K1059" s="49" t="s">
        <v>59</v>
      </c>
      <c r="L1059" s="4">
        <v>255</v>
      </c>
      <c r="M1059" s="4">
        <v>7650</v>
      </c>
      <c r="N1059" s="5">
        <v>482</v>
      </c>
      <c r="O1059" s="5">
        <v>14472</v>
      </c>
      <c r="P1059" s="27">
        <v>267.10000000000002</v>
      </c>
      <c r="Q1059" s="28">
        <v>8013</v>
      </c>
      <c r="R1059" s="5">
        <v>482</v>
      </c>
      <c r="S1059" s="5">
        <v>14472</v>
      </c>
      <c r="T1059" s="38"/>
    </row>
    <row r="1060" spans="1:20" s="12" customFormat="1" ht="22.5" x14ac:dyDescent="0.2">
      <c r="A1060" s="49" t="s">
        <v>178</v>
      </c>
      <c r="B1060" s="50" t="s">
        <v>3679</v>
      </c>
      <c r="C1060" s="51" t="s">
        <v>180</v>
      </c>
      <c r="D1060" s="51">
        <v>30</v>
      </c>
      <c r="E1060" s="52" t="s">
        <v>3680</v>
      </c>
      <c r="F1060" s="53" t="s">
        <v>3681</v>
      </c>
      <c r="G1060" s="53" t="s">
        <v>77</v>
      </c>
      <c r="H1060" s="54" t="s">
        <v>3675</v>
      </c>
      <c r="I1060" s="49" t="s">
        <v>41</v>
      </c>
      <c r="J1060" s="49" t="s">
        <v>33</v>
      </c>
      <c r="K1060" s="49" t="s">
        <v>59</v>
      </c>
      <c r="L1060" s="4">
        <v>1762.7333333333333</v>
      </c>
      <c r="M1060" s="4">
        <v>52882</v>
      </c>
      <c r="N1060" s="5">
        <v>5789</v>
      </c>
      <c r="O1060" s="5">
        <v>173660</v>
      </c>
      <c r="P1060" s="27">
        <v>3176.6666666666665</v>
      </c>
      <c r="Q1060" s="28">
        <v>95300</v>
      </c>
      <c r="R1060" s="5">
        <v>5789</v>
      </c>
      <c r="S1060" s="5">
        <v>173660</v>
      </c>
      <c r="T1060" s="38"/>
    </row>
    <row r="1061" spans="1:20" s="12" customFormat="1" ht="22.5" x14ac:dyDescent="0.2">
      <c r="A1061" s="49" t="s">
        <v>178</v>
      </c>
      <c r="B1061" s="50" t="s">
        <v>3682</v>
      </c>
      <c r="C1061" s="51" t="s">
        <v>180</v>
      </c>
      <c r="D1061" s="51">
        <v>30</v>
      </c>
      <c r="E1061" s="52" t="s">
        <v>3683</v>
      </c>
      <c r="F1061" s="53" t="s">
        <v>3684</v>
      </c>
      <c r="G1061" s="53" t="s">
        <v>30</v>
      </c>
      <c r="H1061" s="54" t="s">
        <v>3675</v>
      </c>
      <c r="I1061" s="49" t="s">
        <v>41</v>
      </c>
      <c r="J1061" s="49" t="s">
        <v>33</v>
      </c>
      <c r="K1061" s="49" t="s">
        <v>913</v>
      </c>
      <c r="L1061" s="4">
        <v>983.33333333333337</v>
      </c>
      <c r="M1061" s="4">
        <v>29500</v>
      </c>
      <c r="N1061" s="5">
        <v>1930</v>
      </c>
      <c r="O1061" s="5">
        <v>57887</v>
      </c>
      <c r="P1061" s="27">
        <v>1146.2666666666667</v>
      </c>
      <c r="Q1061" s="28">
        <v>34388</v>
      </c>
      <c r="R1061" s="5">
        <v>1930</v>
      </c>
      <c r="S1061" s="5">
        <v>57887</v>
      </c>
      <c r="T1061" s="38"/>
    </row>
    <row r="1062" spans="1:20" s="12" customFormat="1" ht="22.5" x14ac:dyDescent="0.2">
      <c r="A1062" s="49" t="s">
        <v>178</v>
      </c>
      <c r="B1062" s="50" t="s">
        <v>3685</v>
      </c>
      <c r="C1062" s="51" t="s">
        <v>180</v>
      </c>
      <c r="D1062" s="51">
        <v>30</v>
      </c>
      <c r="E1062" s="52" t="s">
        <v>3686</v>
      </c>
      <c r="F1062" s="53" t="s">
        <v>3687</v>
      </c>
      <c r="G1062" s="53" t="s">
        <v>30</v>
      </c>
      <c r="H1062" s="54" t="s">
        <v>3675</v>
      </c>
      <c r="I1062" s="49" t="s">
        <v>41</v>
      </c>
      <c r="J1062" s="49" t="s">
        <v>33</v>
      </c>
      <c r="K1062" s="49" t="s">
        <v>913</v>
      </c>
      <c r="L1062" s="4">
        <v>288.73333333333335</v>
      </c>
      <c r="M1062" s="4">
        <v>8662</v>
      </c>
      <c r="N1062" s="5">
        <v>482</v>
      </c>
      <c r="O1062" s="5">
        <v>14472</v>
      </c>
      <c r="P1062" s="27">
        <v>286.56666666666666</v>
      </c>
      <c r="Q1062" s="28">
        <v>8597</v>
      </c>
      <c r="R1062" s="5">
        <v>482</v>
      </c>
      <c r="S1062" s="5">
        <v>14472</v>
      </c>
      <c r="T1062" s="38"/>
    </row>
    <row r="1063" spans="1:20" s="12" customFormat="1" ht="22.5" x14ac:dyDescent="0.2">
      <c r="A1063" s="49" t="s">
        <v>178</v>
      </c>
      <c r="B1063" s="50" t="s">
        <v>3688</v>
      </c>
      <c r="C1063" s="51" t="s">
        <v>180</v>
      </c>
      <c r="D1063" s="51">
        <v>30</v>
      </c>
      <c r="E1063" s="52" t="s">
        <v>3689</v>
      </c>
      <c r="F1063" s="53" t="s">
        <v>3690</v>
      </c>
      <c r="G1063" s="53" t="s">
        <v>30</v>
      </c>
      <c r="H1063" s="54" t="s">
        <v>3675</v>
      </c>
      <c r="I1063" s="49" t="s">
        <v>41</v>
      </c>
      <c r="J1063" s="49" t="s">
        <v>33</v>
      </c>
      <c r="K1063" s="49" t="s">
        <v>122</v>
      </c>
      <c r="L1063" s="4">
        <v>1099.9666666666667</v>
      </c>
      <c r="M1063" s="4">
        <v>32999</v>
      </c>
      <c r="N1063" s="5">
        <v>1930</v>
      </c>
      <c r="O1063" s="5">
        <v>57887</v>
      </c>
      <c r="P1063" s="27">
        <v>1073.8333333333333</v>
      </c>
      <c r="Q1063" s="28">
        <v>32215</v>
      </c>
      <c r="R1063" s="5">
        <v>1930</v>
      </c>
      <c r="S1063" s="5">
        <v>57887</v>
      </c>
      <c r="T1063" s="38"/>
    </row>
    <row r="1064" spans="1:20" s="12" customFormat="1" ht="22.5" x14ac:dyDescent="0.2">
      <c r="A1064" s="49" t="s">
        <v>178</v>
      </c>
      <c r="B1064" s="50" t="s">
        <v>3691</v>
      </c>
      <c r="C1064" s="51" t="s">
        <v>180</v>
      </c>
      <c r="D1064" s="51">
        <v>30</v>
      </c>
      <c r="E1064" s="52" t="s">
        <v>3692</v>
      </c>
      <c r="F1064" s="53" t="s">
        <v>3693</v>
      </c>
      <c r="G1064" s="53" t="s">
        <v>30</v>
      </c>
      <c r="H1064" s="54" t="s">
        <v>3675</v>
      </c>
      <c r="I1064" s="49" t="s">
        <v>41</v>
      </c>
      <c r="J1064" s="49" t="s">
        <v>22</v>
      </c>
      <c r="K1064" s="49" t="s">
        <v>122</v>
      </c>
      <c r="L1064" s="4">
        <v>274.96666666666664</v>
      </c>
      <c r="M1064" s="4">
        <v>8249</v>
      </c>
      <c r="N1064" s="5">
        <v>482</v>
      </c>
      <c r="O1064" s="5">
        <v>14472</v>
      </c>
      <c r="P1064" s="27">
        <v>268.46666666666664</v>
      </c>
      <c r="Q1064" s="28">
        <v>8054</v>
      </c>
      <c r="R1064" s="5">
        <v>482</v>
      </c>
      <c r="S1064" s="5">
        <v>14472</v>
      </c>
      <c r="T1064" s="38"/>
    </row>
    <row r="1065" spans="1:20" s="12" customFormat="1" ht="45" x14ac:dyDescent="0.2">
      <c r="A1065" s="49" t="s">
        <v>16</v>
      </c>
      <c r="B1065" s="50" t="s">
        <v>3694</v>
      </c>
      <c r="C1065" s="51" t="s">
        <v>267</v>
      </c>
      <c r="D1065" s="51">
        <v>1</v>
      </c>
      <c r="E1065" s="52" t="s">
        <v>3695</v>
      </c>
      <c r="F1065" s="53" t="s">
        <v>3696</v>
      </c>
      <c r="G1065" s="53" t="s">
        <v>30</v>
      </c>
      <c r="H1065" s="54" t="s">
        <v>3070</v>
      </c>
      <c r="I1065" s="49" t="s">
        <v>25</v>
      </c>
      <c r="J1065" s="49" t="s">
        <v>128</v>
      </c>
      <c r="K1065" s="49" t="s">
        <v>2099</v>
      </c>
      <c r="L1065" s="4">
        <v>14237</v>
      </c>
      <c r="M1065" s="4">
        <v>14237</v>
      </c>
      <c r="N1065" s="5">
        <v>15240.708500000001</v>
      </c>
      <c r="O1065" s="5">
        <v>15240.708500000001</v>
      </c>
      <c r="P1065" s="6">
        <v>64419</v>
      </c>
      <c r="Q1065" s="7">
        <v>64419</v>
      </c>
      <c r="R1065" s="5">
        <f>(N1065+P1065)/2</f>
        <v>39829.854250000004</v>
      </c>
      <c r="S1065" s="8">
        <f>(O1065+Q1065)/2</f>
        <v>39829.854250000004</v>
      </c>
      <c r="T1065" s="38"/>
    </row>
    <row r="1066" spans="1:20" s="12" customFormat="1" ht="33.75" x14ac:dyDescent="0.2">
      <c r="A1066" s="49" t="s">
        <v>16</v>
      </c>
      <c r="B1066" s="50" t="s">
        <v>3697</v>
      </c>
      <c r="C1066" s="51" t="s">
        <v>180</v>
      </c>
      <c r="D1066" s="51">
        <v>28</v>
      </c>
      <c r="E1066" s="52" t="s">
        <v>3698</v>
      </c>
      <c r="F1066" s="53" t="s">
        <v>3699</v>
      </c>
      <c r="G1066" s="53" t="e">
        <v>#N/A</v>
      </c>
      <c r="H1066" s="54" t="s">
        <v>3700</v>
      </c>
      <c r="I1066" s="49" t="s">
        <v>41</v>
      </c>
      <c r="J1066" s="49" t="s">
        <v>33</v>
      </c>
      <c r="K1066" s="49" t="s">
        <v>3671</v>
      </c>
      <c r="L1066" s="4">
        <v>3697.7142857142899</v>
      </c>
      <c r="M1066" s="4">
        <v>103536.00000000012</v>
      </c>
      <c r="N1066" s="5">
        <v>3958.403142857147</v>
      </c>
      <c r="O1066" s="5">
        <v>110835.28800000012</v>
      </c>
      <c r="P1066" s="6"/>
      <c r="Q1066" s="7" t="s">
        <v>37</v>
      </c>
      <c r="R1066" s="5">
        <v>3958.403142857147</v>
      </c>
      <c r="S1066" s="5">
        <v>110835.28800000012</v>
      </c>
      <c r="T1066" s="38"/>
    </row>
    <row r="1067" spans="1:20" s="12" customFormat="1" ht="22.5" x14ac:dyDescent="0.2">
      <c r="A1067" s="49" t="s">
        <v>16</v>
      </c>
      <c r="B1067" s="50" t="s">
        <v>3701</v>
      </c>
      <c r="C1067" s="51" t="s">
        <v>180</v>
      </c>
      <c r="D1067" s="51">
        <v>10</v>
      </c>
      <c r="E1067" s="52" t="s">
        <v>3702</v>
      </c>
      <c r="F1067" s="53" t="s">
        <v>3703</v>
      </c>
      <c r="G1067" s="53" t="s">
        <v>30</v>
      </c>
      <c r="H1067" s="54" t="s">
        <v>3704</v>
      </c>
      <c r="I1067" s="49" t="s">
        <v>56</v>
      </c>
      <c r="J1067" s="49" t="s">
        <v>33</v>
      </c>
      <c r="K1067" s="49" t="s">
        <v>47</v>
      </c>
      <c r="L1067" s="4">
        <v>477.2</v>
      </c>
      <c r="M1067" s="4">
        <v>4772</v>
      </c>
      <c r="N1067" s="5">
        <v>510.8426</v>
      </c>
      <c r="O1067" s="5">
        <v>5108.4260000000004</v>
      </c>
      <c r="P1067" s="6">
        <v>569.20000000000005</v>
      </c>
      <c r="Q1067" s="7">
        <v>5692</v>
      </c>
      <c r="R1067" s="5">
        <f>(N1067+P1067)/2</f>
        <v>540.0213</v>
      </c>
      <c r="S1067" s="8">
        <f>(O1067+Q1067)/2</f>
        <v>5400.2129999999997</v>
      </c>
      <c r="T1067" s="38"/>
    </row>
    <row r="1068" spans="1:20" s="12" customFormat="1" ht="22.5" x14ac:dyDescent="0.2">
      <c r="A1068" s="49" t="s">
        <v>16</v>
      </c>
      <c r="B1068" s="50" t="s">
        <v>3705</v>
      </c>
      <c r="C1068" s="51" t="s">
        <v>180</v>
      </c>
      <c r="D1068" s="51">
        <v>30</v>
      </c>
      <c r="E1068" s="52" t="s">
        <v>3706</v>
      </c>
      <c r="F1068" s="53" t="s">
        <v>3707</v>
      </c>
      <c r="G1068" s="53" t="s">
        <v>77</v>
      </c>
      <c r="H1068" s="54" t="s">
        <v>3704</v>
      </c>
      <c r="I1068" s="49" t="s">
        <v>41</v>
      </c>
      <c r="J1068" s="49" t="s">
        <v>33</v>
      </c>
      <c r="K1068" s="49" t="s">
        <v>59</v>
      </c>
      <c r="L1068" s="4">
        <v>424.433333333333</v>
      </c>
      <c r="M1068" s="4">
        <v>12732.999999999989</v>
      </c>
      <c r="N1068" s="5">
        <v>454.35588333333294</v>
      </c>
      <c r="O1068" s="5">
        <v>13630.676499999989</v>
      </c>
      <c r="P1068" s="6">
        <v>439.33333333333331</v>
      </c>
      <c r="Q1068" s="7">
        <v>13180</v>
      </c>
      <c r="R1068" s="5">
        <f>(N1068+P1068)/2</f>
        <v>446.8446083333331</v>
      </c>
      <c r="S1068" s="8">
        <f>(O1068+Q1068)/2</f>
        <v>13405.338249999993</v>
      </c>
      <c r="T1068" s="38"/>
    </row>
    <row r="1069" spans="1:20" s="12" customFormat="1" ht="22.5" x14ac:dyDescent="0.2">
      <c r="A1069" s="49" t="s">
        <v>178</v>
      </c>
      <c r="B1069" s="50" t="s">
        <v>3708</v>
      </c>
      <c r="C1069" s="51" t="s">
        <v>180</v>
      </c>
      <c r="D1069" s="51">
        <v>21</v>
      </c>
      <c r="E1069" s="52" t="e">
        <v>#N/A</v>
      </c>
      <c r="F1069" s="53" t="s">
        <v>3709</v>
      </c>
      <c r="G1069" s="53" t="e">
        <v>#N/A</v>
      </c>
      <c r="H1069" s="54" t="s">
        <v>3710</v>
      </c>
      <c r="I1069" s="49" t="s">
        <v>115</v>
      </c>
      <c r="J1069" s="49" t="s">
        <v>33</v>
      </c>
      <c r="K1069" s="49" t="s">
        <v>205</v>
      </c>
      <c r="L1069" s="4">
        <v>638429.57142857148</v>
      </c>
      <c r="M1069" s="4">
        <v>13407021</v>
      </c>
      <c r="N1069" s="5">
        <v>581272</v>
      </c>
      <c r="O1069" s="5">
        <v>12206722</v>
      </c>
      <c r="P1069" s="27"/>
      <c r="Q1069" s="28" t="s">
        <v>37</v>
      </c>
      <c r="R1069" s="5">
        <v>581272</v>
      </c>
      <c r="S1069" s="5">
        <v>12206722</v>
      </c>
      <c r="T1069" s="38"/>
    </row>
    <row r="1070" spans="1:20" s="12" customFormat="1" ht="33.75" x14ac:dyDescent="0.2">
      <c r="A1070" s="49" t="s">
        <v>16</v>
      </c>
      <c r="B1070" s="55" t="s">
        <v>3711</v>
      </c>
      <c r="C1070" s="51" t="s">
        <v>70</v>
      </c>
      <c r="D1070" s="51">
        <v>20</v>
      </c>
      <c r="E1070" s="52" t="e">
        <v>#N/A</v>
      </c>
      <c r="F1070" s="53" t="s">
        <v>3712</v>
      </c>
      <c r="G1070" s="53" t="e">
        <v>#N/A</v>
      </c>
      <c r="H1070" s="54" t="s">
        <v>3713</v>
      </c>
      <c r="I1070" s="49" t="s">
        <v>165</v>
      </c>
      <c r="J1070" s="49" t="s">
        <v>33</v>
      </c>
      <c r="K1070" s="49" t="s">
        <v>78</v>
      </c>
      <c r="L1070" s="4">
        <v>1091.75</v>
      </c>
      <c r="M1070" s="4">
        <v>21835</v>
      </c>
      <c r="N1070" s="5">
        <v>1168.7183749999999</v>
      </c>
      <c r="O1070" s="5">
        <v>23374.3675</v>
      </c>
      <c r="P1070" s="6">
        <v>22440.43</v>
      </c>
      <c r="Q1070" s="7">
        <v>22440.43</v>
      </c>
      <c r="R1070" s="5">
        <f>(N1070+P1070)/2</f>
        <v>11804.5741875</v>
      </c>
      <c r="S1070" s="8">
        <f>(O1070+Q1070)/2</f>
        <v>22907.39875</v>
      </c>
      <c r="T1070" s="38"/>
    </row>
    <row r="1071" spans="1:20" s="12" customFormat="1" ht="22.5" x14ac:dyDescent="0.2">
      <c r="A1071" s="49" t="s">
        <v>16</v>
      </c>
      <c r="B1071" s="50" t="s">
        <v>3714</v>
      </c>
      <c r="C1071" s="51" t="s">
        <v>180</v>
      </c>
      <c r="D1071" s="51">
        <v>20</v>
      </c>
      <c r="E1071" s="52" t="s">
        <v>3715</v>
      </c>
      <c r="F1071" s="53" t="s">
        <v>3716</v>
      </c>
      <c r="G1071" s="53" t="s">
        <v>30</v>
      </c>
      <c r="H1071" s="54" t="s">
        <v>3717</v>
      </c>
      <c r="I1071" s="49" t="s">
        <v>3718</v>
      </c>
      <c r="J1071" s="49" t="s">
        <v>33</v>
      </c>
      <c r="K1071" s="49" t="s">
        <v>3719</v>
      </c>
      <c r="L1071" s="4">
        <v>1392.5</v>
      </c>
      <c r="M1071" s="4">
        <v>27850</v>
      </c>
      <c r="N1071" s="5">
        <v>1490.6712499999999</v>
      </c>
      <c r="O1071" s="5">
        <v>29813.424999999999</v>
      </c>
      <c r="P1071" s="6"/>
      <c r="Q1071" s="7" t="s">
        <v>37</v>
      </c>
      <c r="R1071" s="5">
        <v>1490.6712499999999</v>
      </c>
      <c r="S1071" s="5">
        <v>29813.424999999999</v>
      </c>
      <c r="T1071" s="38"/>
    </row>
    <row r="1072" spans="1:20" s="12" customFormat="1" ht="22.5" x14ac:dyDescent="0.2">
      <c r="A1072" s="49" t="s">
        <v>16</v>
      </c>
      <c r="B1072" s="50" t="s">
        <v>3720</v>
      </c>
      <c r="C1072" s="51" t="s">
        <v>18</v>
      </c>
      <c r="D1072" s="51">
        <v>1</v>
      </c>
      <c r="E1072" s="52" t="s">
        <v>3721</v>
      </c>
      <c r="F1072" s="53" t="s">
        <v>3722</v>
      </c>
      <c r="G1072" s="53" t="s">
        <v>77</v>
      </c>
      <c r="H1072" s="54" t="s">
        <v>3723</v>
      </c>
      <c r="I1072" s="49" t="s">
        <v>197</v>
      </c>
      <c r="J1072" s="49" t="s">
        <v>33</v>
      </c>
      <c r="K1072" s="49" t="s">
        <v>3719</v>
      </c>
      <c r="L1072" s="4">
        <v>29355</v>
      </c>
      <c r="M1072" s="4">
        <v>29355</v>
      </c>
      <c r="N1072" s="5">
        <v>31424.5275</v>
      </c>
      <c r="O1072" s="5">
        <v>31424.5275</v>
      </c>
      <c r="P1072" s="6">
        <v>33841.5</v>
      </c>
      <c r="Q1072" s="7">
        <v>33841.5</v>
      </c>
      <c r="R1072" s="5">
        <f t="shared" ref="R1072:S1076" si="129">(N1072+P1072)/2</f>
        <v>32633.013749999998</v>
      </c>
      <c r="S1072" s="8">
        <f t="shared" si="129"/>
        <v>32633.013749999998</v>
      </c>
      <c r="T1072" s="38"/>
    </row>
    <row r="1073" spans="1:20" s="12" customFormat="1" ht="22.5" x14ac:dyDescent="0.2">
      <c r="A1073" s="49" t="s">
        <v>16</v>
      </c>
      <c r="B1073" s="50" t="s">
        <v>3724</v>
      </c>
      <c r="C1073" s="51" t="s">
        <v>18</v>
      </c>
      <c r="D1073" s="51">
        <v>1</v>
      </c>
      <c r="E1073" s="52" t="s">
        <v>3725</v>
      </c>
      <c r="F1073" s="53" t="s">
        <v>3722</v>
      </c>
      <c r="G1073" s="53" t="s">
        <v>77</v>
      </c>
      <c r="H1073" s="54" t="s">
        <v>3723</v>
      </c>
      <c r="I1073" s="49" t="s">
        <v>197</v>
      </c>
      <c r="J1073" s="49" t="s">
        <v>33</v>
      </c>
      <c r="K1073" s="49" t="s">
        <v>3719</v>
      </c>
      <c r="L1073" s="4">
        <v>34500</v>
      </c>
      <c r="M1073" s="4">
        <v>34500</v>
      </c>
      <c r="N1073" s="5">
        <v>36932.25</v>
      </c>
      <c r="O1073" s="5">
        <v>36932.25</v>
      </c>
      <c r="P1073" s="6">
        <v>48285</v>
      </c>
      <c r="Q1073" s="7">
        <v>48285</v>
      </c>
      <c r="R1073" s="5">
        <f t="shared" si="129"/>
        <v>42608.625</v>
      </c>
      <c r="S1073" s="8">
        <f t="shared" si="129"/>
        <v>42608.625</v>
      </c>
      <c r="T1073" s="38"/>
    </row>
    <row r="1074" spans="1:20" s="12" customFormat="1" ht="33.75" x14ac:dyDescent="0.2">
      <c r="A1074" s="49" t="s">
        <v>16</v>
      </c>
      <c r="B1074" s="50" t="s">
        <v>3726</v>
      </c>
      <c r="C1074" s="51" t="s">
        <v>180</v>
      </c>
      <c r="D1074" s="51">
        <v>1</v>
      </c>
      <c r="E1074" s="52" t="s">
        <v>3727</v>
      </c>
      <c r="F1074" s="53" t="s">
        <v>3728</v>
      </c>
      <c r="G1074" s="53" t="e">
        <v>#N/A</v>
      </c>
      <c r="H1074" s="54" t="s">
        <v>2142</v>
      </c>
      <c r="I1074" s="49" t="s">
        <v>189</v>
      </c>
      <c r="J1074" s="49" t="s">
        <v>128</v>
      </c>
      <c r="K1074" s="49" t="s">
        <v>271</v>
      </c>
      <c r="L1074" s="4">
        <v>36880</v>
      </c>
      <c r="M1074" s="4">
        <v>36880</v>
      </c>
      <c r="N1074" s="5">
        <v>39480.04</v>
      </c>
      <c r="O1074" s="5">
        <v>39480.04</v>
      </c>
      <c r="P1074" s="6">
        <v>42880.5</v>
      </c>
      <c r="Q1074" s="7">
        <v>42880.5</v>
      </c>
      <c r="R1074" s="5">
        <f t="shared" si="129"/>
        <v>41180.270000000004</v>
      </c>
      <c r="S1074" s="8">
        <f t="shared" si="129"/>
        <v>41180.270000000004</v>
      </c>
      <c r="T1074" s="38"/>
    </row>
    <row r="1075" spans="1:20" s="12" customFormat="1" ht="33.75" x14ac:dyDescent="0.2">
      <c r="A1075" s="49" t="s">
        <v>16</v>
      </c>
      <c r="B1075" s="50" t="s">
        <v>3729</v>
      </c>
      <c r="C1075" s="51" t="s">
        <v>3395</v>
      </c>
      <c r="D1075" s="51">
        <v>1</v>
      </c>
      <c r="E1075" s="52" t="s">
        <v>3727</v>
      </c>
      <c r="F1075" s="53" t="s">
        <v>3728</v>
      </c>
      <c r="G1075" s="53" t="s">
        <v>30</v>
      </c>
      <c r="H1075" s="54" t="s">
        <v>2142</v>
      </c>
      <c r="I1075" s="49" t="s">
        <v>189</v>
      </c>
      <c r="J1075" s="49" t="s">
        <v>128</v>
      </c>
      <c r="K1075" s="49" t="s">
        <v>271</v>
      </c>
      <c r="L1075" s="4">
        <v>6840</v>
      </c>
      <c r="M1075" s="4">
        <v>6840</v>
      </c>
      <c r="N1075" s="5">
        <v>7322.22</v>
      </c>
      <c r="O1075" s="5">
        <v>7322.22</v>
      </c>
      <c r="P1075" s="6">
        <v>49166.25</v>
      </c>
      <c r="Q1075" s="7">
        <v>49166.25</v>
      </c>
      <c r="R1075" s="5">
        <f t="shared" si="129"/>
        <v>28244.235000000001</v>
      </c>
      <c r="S1075" s="8">
        <f t="shared" si="129"/>
        <v>28244.235000000001</v>
      </c>
      <c r="T1075" s="38"/>
    </row>
    <row r="1076" spans="1:20" s="12" customFormat="1" ht="33.75" x14ac:dyDescent="0.2">
      <c r="A1076" s="49" t="s">
        <v>16</v>
      </c>
      <c r="B1076" s="50" t="s">
        <v>3730</v>
      </c>
      <c r="C1076" s="51" t="s">
        <v>3164</v>
      </c>
      <c r="D1076" s="51">
        <v>1</v>
      </c>
      <c r="E1076" s="52" t="s">
        <v>3731</v>
      </c>
      <c r="F1076" s="53" t="s">
        <v>3732</v>
      </c>
      <c r="G1076" s="53" t="s">
        <v>30</v>
      </c>
      <c r="H1076" s="54" t="s">
        <v>491</v>
      </c>
      <c r="I1076" s="49" t="s">
        <v>189</v>
      </c>
      <c r="J1076" s="49" t="s">
        <v>128</v>
      </c>
      <c r="K1076" s="49" t="s">
        <v>271</v>
      </c>
      <c r="L1076" s="4">
        <v>98556</v>
      </c>
      <c r="M1076" s="4">
        <v>98556</v>
      </c>
      <c r="N1076" s="5">
        <v>105504.198</v>
      </c>
      <c r="O1076" s="5">
        <v>105504.198</v>
      </c>
      <c r="P1076" s="6">
        <v>108537</v>
      </c>
      <c r="Q1076" s="7">
        <v>108537</v>
      </c>
      <c r="R1076" s="5">
        <f t="shared" si="129"/>
        <v>107020.599</v>
      </c>
      <c r="S1076" s="8">
        <f t="shared" si="129"/>
        <v>107020.599</v>
      </c>
      <c r="T1076" s="38"/>
    </row>
    <row r="1077" spans="1:20" s="12" customFormat="1" ht="45" x14ac:dyDescent="0.2">
      <c r="A1077" s="49" t="s">
        <v>178</v>
      </c>
      <c r="B1077" s="50" t="s">
        <v>3733</v>
      </c>
      <c r="C1077" s="51" t="s">
        <v>639</v>
      </c>
      <c r="D1077" s="51">
        <v>1</v>
      </c>
      <c r="E1077" s="52" t="s">
        <v>3734</v>
      </c>
      <c r="F1077" s="53" t="s">
        <v>3735</v>
      </c>
      <c r="G1077" s="53" t="e">
        <v>#N/A</v>
      </c>
      <c r="H1077" s="54" t="s">
        <v>3736</v>
      </c>
      <c r="I1077" s="49" t="s">
        <v>388</v>
      </c>
      <c r="J1077" s="49" t="s">
        <v>3737</v>
      </c>
      <c r="K1077" s="49" t="s">
        <v>2034</v>
      </c>
      <c r="L1077" s="4">
        <v>150064</v>
      </c>
      <c r="M1077" s="4">
        <v>150064</v>
      </c>
      <c r="N1077" s="5">
        <v>93810</v>
      </c>
      <c r="O1077" s="5">
        <v>93810</v>
      </c>
      <c r="P1077" s="27">
        <v>89484</v>
      </c>
      <c r="Q1077" s="28">
        <v>89484</v>
      </c>
      <c r="R1077" s="5">
        <v>93810</v>
      </c>
      <c r="S1077" s="5">
        <v>93810</v>
      </c>
      <c r="T1077" s="38"/>
    </row>
    <row r="1078" spans="1:20" s="12" customFormat="1" ht="45" x14ac:dyDescent="0.2">
      <c r="A1078" s="49" t="s">
        <v>16</v>
      </c>
      <c r="B1078" s="50" t="s">
        <v>3738</v>
      </c>
      <c r="C1078" s="51" t="s">
        <v>180</v>
      </c>
      <c r="D1078" s="51">
        <v>30</v>
      </c>
      <c r="E1078" s="52" t="s">
        <v>3739</v>
      </c>
      <c r="F1078" s="53" t="s">
        <v>3740</v>
      </c>
      <c r="G1078" s="53" t="s">
        <v>77</v>
      </c>
      <c r="H1078" s="54" t="s">
        <v>3001</v>
      </c>
      <c r="I1078" s="49" t="s">
        <v>41</v>
      </c>
      <c r="J1078" s="49" t="s">
        <v>33</v>
      </c>
      <c r="K1078" s="49" t="s">
        <v>462</v>
      </c>
      <c r="L1078" s="4">
        <v>225.7</v>
      </c>
      <c r="M1078" s="4">
        <v>6771</v>
      </c>
      <c r="N1078" s="5">
        <v>241.61184999999998</v>
      </c>
      <c r="O1078" s="5">
        <v>7248.3554999999997</v>
      </c>
      <c r="P1078" s="6">
        <v>7314.875</v>
      </c>
      <c r="Q1078" s="7">
        <v>219446.25</v>
      </c>
      <c r="R1078" s="5">
        <f>(N1078+P1078)/2</f>
        <v>3778.2434250000001</v>
      </c>
      <c r="S1078" s="8">
        <f>(O1078+Q1078)/2</f>
        <v>113347.30275</v>
      </c>
      <c r="T1078" s="38"/>
    </row>
    <row r="1079" spans="1:20" s="12" customFormat="1" ht="45" x14ac:dyDescent="0.2">
      <c r="A1079" s="49" t="s">
        <v>16</v>
      </c>
      <c r="B1079" s="50" t="s">
        <v>3741</v>
      </c>
      <c r="C1079" s="51" t="s">
        <v>180</v>
      </c>
      <c r="D1079" s="51">
        <v>30</v>
      </c>
      <c r="E1079" s="52" t="s">
        <v>3742</v>
      </c>
      <c r="F1079" s="53" t="s">
        <v>3743</v>
      </c>
      <c r="G1079" s="53" t="s">
        <v>77</v>
      </c>
      <c r="H1079" s="54" t="s">
        <v>3001</v>
      </c>
      <c r="I1079" s="49" t="s">
        <v>41</v>
      </c>
      <c r="J1079" s="49" t="s">
        <v>33</v>
      </c>
      <c r="K1079" s="49" t="s">
        <v>462</v>
      </c>
      <c r="L1079" s="4">
        <v>451.46666666666664</v>
      </c>
      <c r="M1079" s="4">
        <v>13544</v>
      </c>
      <c r="N1079" s="5">
        <v>483.29506666666663</v>
      </c>
      <c r="O1079" s="5">
        <v>14498.851999999999</v>
      </c>
      <c r="P1079" s="6"/>
      <c r="Q1079" s="7" t="s">
        <v>37</v>
      </c>
      <c r="R1079" s="5">
        <v>483.29506666666663</v>
      </c>
      <c r="S1079" s="5">
        <v>14498.851999999999</v>
      </c>
      <c r="T1079" s="38"/>
    </row>
    <row r="1080" spans="1:20" s="12" customFormat="1" ht="33.75" x14ac:dyDescent="0.2">
      <c r="A1080" s="49" t="s">
        <v>16</v>
      </c>
      <c r="B1080" s="50" t="s">
        <v>3744</v>
      </c>
      <c r="C1080" s="51" t="s">
        <v>18</v>
      </c>
      <c r="D1080" s="51">
        <v>180</v>
      </c>
      <c r="E1080" s="52" t="e">
        <v>#N/A</v>
      </c>
      <c r="F1080" s="52" t="e">
        <v>#N/A</v>
      </c>
      <c r="G1080" s="53" t="e">
        <v>#N/A</v>
      </c>
      <c r="H1080" s="54" t="s">
        <v>3745</v>
      </c>
      <c r="I1080" s="49" t="s">
        <v>165</v>
      </c>
      <c r="J1080" s="49" t="s">
        <v>33</v>
      </c>
      <c r="K1080" s="49" t="s">
        <v>3746</v>
      </c>
      <c r="L1080" s="4">
        <v>4234.05</v>
      </c>
      <c r="M1080" s="4">
        <v>762129</v>
      </c>
      <c r="N1080" s="5">
        <v>4532.5505250000006</v>
      </c>
      <c r="O1080" s="5">
        <v>815859.09450000001</v>
      </c>
      <c r="P1080" s="6"/>
      <c r="Q1080" s="7" t="s">
        <v>37</v>
      </c>
      <c r="R1080" s="5">
        <v>4532.5505250000006</v>
      </c>
      <c r="S1080" s="5">
        <v>815859.09450000001</v>
      </c>
      <c r="T1080" s="38"/>
    </row>
    <row r="1081" spans="1:20" s="12" customFormat="1" ht="45" x14ac:dyDescent="0.2">
      <c r="A1081" s="49" t="s">
        <v>16</v>
      </c>
      <c r="B1081" s="50" t="s">
        <v>3747</v>
      </c>
      <c r="C1081" s="51" t="s">
        <v>180</v>
      </c>
      <c r="D1081" s="51">
        <v>50</v>
      </c>
      <c r="E1081" s="52" t="s">
        <v>3748</v>
      </c>
      <c r="F1081" s="53" t="s">
        <v>3749</v>
      </c>
      <c r="G1081" s="53" t="s">
        <v>30</v>
      </c>
      <c r="H1081" s="54" t="s">
        <v>1640</v>
      </c>
      <c r="I1081" s="49" t="s">
        <v>41</v>
      </c>
      <c r="J1081" s="49" t="s">
        <v>33</v>
      </c>
      <c r="K1081" s="49" t="s">
        <v>462</v>
      </c>
      <c r="L1081" s="4">
        <v>2655.3</v>
      </c>
      <c r="M1081" s="4">
        <v>132765</v>
      </c>
      <c r="N1081" s="5">
        <v>2842.49865</v>
      </c>
      <c r="O1081" s="5">
        <v>142124.9325</v>
      </c>
      <c r="P1081" s="6">
        <v>3146.34</v>
      </c>
      <c r="Q1081" s="7">
        <v>157317</v>
      </c>
      <c r="R1081" s="5">
        <f t="shared" ref="R1081:S1083" si="130">(N1081+P1081)/2</f>
        <v>2994.4193249999998</v>
      </c>
      <c r="S1081" s="8">
        <f t="shared" si="130"/>
        <v>149720.96625</v>
      </c>
      <c r="T1081" s="38"/>
    </row>
    <row r="1082" spans="1:20" s="12" customFormat="1" ht="45" x14ac:dyDescent="0.2">
      <c r="A1082" s="49" t="s">
        <v>16</v>
      </c>
      <c r="B1082" s="50" t="s">
        <v>3750</v>
      </c>
      <c r="C1082" s="51" t="s">
        <v>70</v>
      </c>
      <c r="D1082" s="51">
        <v>1</v>
      </c>
      <c r="E1082" s="52" t="s">
        <v>3751</v>
      </c>
      <c r="F1082" s="53" t="s">
        <v>3752</v>
      </c>
      <c r="G1082" s="53" t="s">
        <v>77</v>
      </c>
      <c r="H1082" s="54" t="s">
        <v>3753</v>
      </c>
      <c r="I1082" s="49" t="s">
        <v>121</v>
      </c>
      <c r="J1082" s="49" t="s">
        <v>26</v>
      </c>
      <c r="K1082" s="49" t="s">
        <v>595</v>
      </c>
      <c r="L1082" s="4">
        <v>29283</v>
      </c>
      <c r="M1082" s="4">
        <v>29283</v>
      </c>
      <c r="N1082" s="5">
        <v>31347.451499999999</v>
      </c>
      <c r="O1082" s="5">
        <v>31347.451499999999</v>
      </c>
      <c r="P1082" s="6">
        <v>45069.75</v>
      </c>
      <c r="Q1082" s="7">
        <v>45069.75</v>
      </c>
      <c r="R1082" s="5">
        <f t="shared" si="130"/>
        <v>38208.600749999998</v>
      </c>
      <c r="S1082" s="8">
        <f t="shared" si="130"/>
        <v>38208.600749999998</v>
      </c>
      <c r="T1082" s="38"/>
    </row>
    <row r="1083" spans="1:20" s="12" customFormat="1" ht="33.75" x14ac:dyDescent="0.2">
      <c r="A1083" s="49" t="s">
        <v>16</v>
      </c>
      <c r="B1083" s="50" t="s">
        <v>3754</v>
      </c>
      <c r="C1083" s="51" t="s">
        <v>267</v>
      </c>
      <c r="D1083" s="51">
        <v>1</v>
      </c>
      <c r="E1083" s="52" t="s">
        <v>3755</v>
      </c>
      <c r="F1083" s="53" t="s">
        <v>3756</v>
      </c>
      <c r="G1083" s="53" t="s">
        <v>30</v>
      </c>
      <c r="H1083" s="54" t="s">
        <v>3757</v>
      </c>
      <c r="I1083" s="49" t="s">
        <v>3758</v>
      </c>
      <c r="J1083" s="49" t="s">
        <v>128</v>
      </c>
      <c r="K1083" s="49" t="s">
        <v>271</v>
      </c>
      <c r="L1083" s="4">
        <v>144650</v>
      </c>
      <c r="M1083" s="4">
        <v>144650</v>
      </c>
      <c r="N1083" s="5">
        <v>154847.82500000001</v>
      </c>
      <c r="O1083" s="5">
        <v>154847.82500000001</v>
      </c>
      <c r="P1083" s="6">
        <v>233455.5</v>
      </c>
      <c r="Q1083" s="7">
        <v>233455.5</v>
      </c>
      <c r="R1083" s="5">
        <f t="shared" si="130"/>
        <v>194151.66250000001</v>
      </c>
      <c r="S1083" s="8">
        <f t="shared" si="130"/>
        <v>194151.66250000001</v>
      </c>
      <c r="T1083" s="38"/>
    </row>
    <row r="1084" spans="1:20" s="12" customFormat="1" ht="33.75" x14ac:dyDescent="0.2">
      <c r="A1084" s="49" t="s">
        <v>178</v>
      </c>
      <c r="B1084" s="50" t="s">
        <v>3759</v>
      </c>
      <c r="C1084" s="51" t="s">
        <v>180</v>
      </c>
      <c r="D1084" s="51">
        <v>28</v>
      </c>
      <c r="E1084" s="52" t="e">
        <v>#N/A</v>
      </c>
      <c r="F1084" s="52" t="e">
        <v>#N/A</v>
      </c>
      <c r="G1084" s="53" t="e">
        <v>#N/A</v>
      </c>
      <c r="H1084" s="54" t="s">
        <v>1593</v>
      </c>
      <c r="I1084" s="49" t="s">
        <v>41</v>
      </c>
      <c r="J1084" s="49" t="s">
        <v>22</v>
      </c>
      <c r="K1084" s="49" t="s">
        <v>3175</v>
      </c>
      <c r="L1084" s="4">
        <v>190354.96428571429</v>
      </c>
      <c r="M1084" s="4">
        <v>5329939</v>
      </c>
      <c r="N1084" s="5">
        <v>200882</v>
      </c>
      <c r="O1084" s="5">
        <v>5624686</v>
      </c>
      <c r="P1084" s="27"/>
      <c r="Q1084" s="28" t="s">
        <v>37</v>
      </c>
      <c r="R1084" s="5">
        <v>200882</v>
      </c>
      <c r="S1084" s="5">
        <v>5624686</v>
      </c>
      <c r="T1084" s="38"/>
    </row>
    <row r="1085" spans="1:20" s="12" customFormat="1" ht="22.5" x14ac:dyDescent="0.2">
      <c r="A1085" s="49" t="s">
        <v>16</v>
      </c>
      <c r="B1085" s="50" t="s">
        <v>3760</v>
      </c>
      <c r="C1085" s="51" t="s">
        <v>18</v>
      </c>
      <c r="D1085" s="51">
        <v>1</v>
      </c>
      <c r="E1085" s="52" t="s">
        <v>3761</v>
      </c>
      <c r="F1085" s="53" t="s">
        <v>3762</v>
      </c>
      <c r="G1085" s="53" t="s">
        <v>30</v>
      </c>
      <c r="H1085" s="54" t="s">
        <v>159</v>
      </c>
      <c r="I1085" s="49" t="s">
        <v>160</v>
      </c>
      <c r="J1085" s="49" t="s">
        <v>161</v>
      </c>
      <c r="K1085" s="49" t="s">
        <v>3763</v>
      </c>
      <c r="L1085" s="4">
        <v>1642</v>
      </c>
      <c r="M1085" s="4">
        <v>1642</v>
      </c>
      <c r="N1085" s="5">
        <v>1757.761</v>
      </c>
      <c r="O1085" s="5">
        <v>1757.761</v>
      </c>
      <c r="P1085" s="6">
        <v>3000</v>
      </c>
      <c r="Q1085" s="7">
        <v>3000</v>
      </c>
      <c r="R1085" s="5">
        <f t="shared" ref="R1085:S1088" si="131">(N1085+P1085)/2</f>
        <v>2378.8805000000002</v>
      </c>
      <c r="S1085" s="8">
        <f t="shared" si="131"/>
        <v>2378.8805000000002</v>
      </c>
      <c r="T1085" s="38"/>
    </row>
    <row r="1086" spans="1:20" s="12" customFormat="1" ht="22.5" x14ac:dyDescent="0.2">
      <c r="A1086" s="49" t="s">
        <v>16</v>
      </c>
      <c r="B1086" s="50" t="s">
        <v>3764</v>
      </c>
      <c r="C1086" s="51" t="s">
        <v>180</v>
      </c>
      <c r="D1086" s="51">
        <v>28</v>
      </c>
      <c r="E1086" s="52" t="s">
        <v>3765</v>
      </c>
      <c r="F1086" s="53" t="s">
        <v>3766</v>
      </c>
      <c r="G1086" s="53" t="e">
        <v>#N/A</v>
      </c>
      <c r="H1086" s="54" t="s">
        <v>2387</v>
      </c>
      <c r="I1086" s="49" t="s">
        <v>1429</v>
      </c>
      <c r="J1086" s="49" t="s">
        <v>33</v>
      </c>
      <c r="K1086" s="49" t="s">
        <v>122</v>
      </c>
      <c r="L1086" s="4">
        <v>6077.25</v>
      </c>
      <c r="M1086" s="4">
        <v>170163</v>
      </c>
      <c r="N1086" s="5">
        <v>6505.6961250000004</v>
      </c>
      <c r="O1086" s="5">
        <v>182159.4915</v>
      </c>
      <c r="P1086" s="6">
        <v>6450.9375</v>
      </c>
      <c r="Q1086" s="7">
        <v>180626.25</v>
      </c>
      <c r="R1086" s="5">
        <f t="shared" si="131"/>
        <v>6478.3168125000002</v>
      </c>
      <c r="S1086" s="8">
        <f t="shared" si="131"/>
        <v>181392.87075</v>
      </c>
      <c r="T1086" s="38"/>
    </row>
    <row r="1087" spans="1:20" s="12" customFormat="1" ht="22.5" x14ac:dyDescent="0.2">
      <c r="A1087" s="49" t="s">
        <v>16</v>
      </c>
      <c r="B1087" s="50" t="s">
        <v>3767</v>
      </c>
      <c r="C1087" s="51" t="s">
        <v>180</v>
      </c>
      <c r="D1087" s="51">
        <v>12</v>
      </c>
      <c r="E1087" s="52" t="s">
        <v>3768</v>
      </c>
      <c r="F1087" s="53" t="s">
        <v>3769</v>
      </c>
      <c r="G1087" s="53" t="s">
        <v>77</v>
      </c>
      <c r="H1087" s="54" t="s">
        <v>3770</v>
      </c>
      <c r="I1087" s="49" t="s">
        <v>41</v>
      </c>
      <c r="J1087" s="49" t="s">
        <v>33</v>
      </c>
      <c r="K1087" s="49" t="s">
        <v>122</v>
      </c>
      <c r="L1087" s="4">
        <v>4469.5</v>
      </c>
      <c r="M1087" s="4">
        <v>53634</v>
      </c>
      <c r="N1087" s="5">
        <v>4784.5997500000003</v>
      </c>
      <c r="O1087" s="5">
        <v>57415.197</v>
      </c>
      <c r="P1087" s="6">
        <v>4827.9375</v>
      </c>
      <c r="Q1087" s="7">
        <v>57935.25</v>
      </c>
      <c r="R1087" s="5">
        <f t="shared" si="131"/>
        <v>4806.2686250000006</v>
      </c>
      <c r="S1087" s="8">
        <f t="shared" si="131"/>
        <v>57675.2235</v>
      </c>
      <c r="T1087" s="38"/>
    </row>
    <row r="1088" spans="1:20" s="12" customFormat="1" ht="22.5" x14ac:dyDescent="0.2">
      <c r="A1088" s="49" t="s">
        <v>16</v>
      </c>
      <c r="B1088" s="50" t="s">
        <v>3771</v>
      </c>
      <c r="C1088" s="51" t="s">
        <v>180</v>
      </c>
      <c r="D1088" s="51">
        <v>14</v>
      </c>
      <c r="E1088" s="52" t="s">
        <v>3772</v>
      </c>
      <c r="F1088" s="53" t="s">
        <v>3766</v>
      </c>
      <c r="G1088" s="53" t="e">
        <v>#N/A</v>
      </c>
      <c r="H1088" s="54" t="s">
        <v>3770</v>
      </c>
      <c r="I1088" s="49" t="s">
        <v>41</v>
      </c>
      <c r="J1088" s="49" t="s">
        <v>33</v>
      </c>
      <c r="K1088" s="49" t="s">
        <v>122</v>
      </c>
      <c r="L1088" s="4">
        <v>6791.4285714285697</v>
      </c>
      <c r="M1088" s="4">
        <v>95079.999999999971</v>
      </c>
      <c r="N1088" s="5">
        <v>7270.2242857142837</v>
      </c>
      <c r="O1088" s="5">
        <v>101783.13999999997</v>
      </c>
      <c r="P1088" s="6">
        <v>8850.6964285714294</v>
      </c>
      <c r="Q1088" s="7">
        <v>123909.75</v>
      </c>
      <c r="R1088" s="5">
        <f t="shared" si="131"/>
        <v>8060.4603571428561</v>
      </c>
      <c r="S1088" s="8">
        <f t="shared" si="131"/>
        <v>112846.44499999998</v>
      </c>
      <c r="T1088" s="38"/>
    </row>
    <row r="1089" spans="1:20" s="12" customFormat="1" ht="22.5" x14ac:dyDescent="0.2">
      <c r="A1089" s="49" t="s">
        <v>16</v>
      </c>
      <c r="B1089" s="50" t="s">
        <v>3773</v>
      </c>
      <c r="C1089" s="51" t="s">
        <v>532</v>
      </c>
      <c r="D1089" s="51">
        <v>1</v>
      </c>
      <c r="E1089" s="52" t="s">
        <v>3774</v>
      </c>
      <c r="F1089" s="53" t="s">
        <v>3775</v>
      </c>
      <c r="G1089" s="53" t="s">
        <v>30</v>
      </c>
      <c r="H1089" s="54" t="s">
        <v>1284</v>
      </c>
      <c r="I1089" s="49" t="s">
        <v>226</v>
      </c>
      <c r="J1089" s="49" t="s">
        <v>161</v>
      </c>
      <c r="K1089" s="49" t="s">
        <v>122</v>
      </c>
      <c r="L1089" s="4">
        <v>47381</v>
      </c>
      <c r="M1089" s="4">
        <v>47381</v>
      </c>
      <c r="N1089" s="5">
        <v>50721.360500000003</v>
      </c>
      <c r="O1089" s="5">
        <v>50721.360500000003</v>
      </c>
      <c r="P1089" s="6"/>
      <c r="Q1089" s="7" t="s">
        <v>37</v>
      </c>
      <c r="R1089" s="5">
        <v>50721.360500000003</v>
      </c>
      <c r="S1089" s="5">
        <v>50721.360500000003</v>
      </c>
      <c r="T1089" s="38"/>
    </row>
    <row r="1090" spans="1:20" s="12" customFormat="1" ht="22.5" x14ac:dyDescent="0.2">
      <c r="A1090" s="49" t="s">
        <v>16</v>
      </c>
      <c r="B1090" s="50" t="s">
        <v>3776</v>
      </c>
      <c r="C1090" s="51" t="s">
        <v>180</v>
      </c>
      <c r="D1090" s="51">
        <v>10</v>
      </c>
      <c r="E1090" s="52" t="s">
        <v>3777</v>
      </c>
      <c r="F1090" s="53" t="s">
        <v>3778</v>
      </c>
      <c r="G1090" s="53" t="s">
        <v>30</v>
      </c>
      <c r="H1090" s="54" t="s">
        <v>3779</v>
      </c>
      <c r="I1090" s="49" t="s">
        <v>155</v>
      </c>
      <c r="J1090" s="49" t="s">
        <v>33</v>
      </c>
      <c r="K1090" s="49" t="s">
        <v>3780</v>
      </c>
      <c r="L1090" s="4">
        <v>1809</v>
      </c>
      <c r="M1090" s="4">
        <v>18090</v>
      </c>
      <c r="N1090" s="5">
        <v>1936.5345</v>
      </c>
      <c r="O1090" s="5">
        <v>19365.345000000001</v>
      </c>
      <c r="P1090" s="6">
        <v>1713.825</v>
      </c>
      <c r="Q1090" s="7">
        <v>17138.25</v>
      </c>
      <c r="R1090" s="5">
        <f>(N1090+P1090)/2</f>
        <v>1825.17975</v>
      </c>
      <c r="S1090" s="8">
        <f>(O1090+Q1090)/2</f>
        <v>18251.797500000001</v>
      </c>
      <c r="T1090" s="38"/>
    </row>
    <row r="1091" spans="1:20" s="12" customFormat="1" ht="33.75" x14ac:dyDescent="0.2">
      <c r="A1091" s="49" t="s">
        <v>178</v>
      </c>
      <c r="B1091" s="50" t="s">
        <v>3781</v>
      </c>
      <c r="C1091" s="51" t="s">
        <v>18</v>
      </c>
      <c r="D1091" s="51">
        <v>1</v>
      </c>
      <c r="E1091" s="52" t="e">
        <v>#N/A</v>
      </c>
      <c r="F1091" s="52" t="e">
        <v>#N/A</v>
      </c>
      <c r="G1091" s="53" t="e">
        <v>#N/A</v>
      </c>
      <c r="H1091" s="54" t="s">
        <v>3782</v>
      </c>
      <c r="I1091" s="49" t="s">
        <v>242</v>
      </c>
      <c r="J1091" s="49" t="s">
        <v>33</v>
      </c>
      <c r="K1091" s="49" t="s">
        <v>3783</v>
      </c>
      <c r="L1091" s="4">
        <v>13043</v>
      </c>
      <c r="M1091" s="4">
        <v>13043</v>
      </c>
      <c r="N1091" s="5">
        <v>13532</v>
      </c>
      <c r="O1091" s="5">
        <v>13532</v>
      </c>
      <c r="P1091" s="27"/>
      <c r="Q1091" s="28" t="s">
        <v>37</v>
      </c>
      <c r="R1091" s="5">
        <v>13532</v>
      </c>
      <c r="S1091" s="5">
        <v>13532</v>
      </c>
      <c r="T1091" s="38"/>
    </row>
    <row r="1092" spans="1:20" s="12" customFormat="1" ht="22.5" x14ac:dyDescent="0.2">
      <c r="A1092" s="49" t="s">
        <v>178</v>
      </c>
      <c r="B1092" s="50" t="s">
        <v>3784</v>
      </c>
      <c r="C1092" s="51" t="s">
        <v>952</v>
      </c>
      <c r="D1092" s="51">
        <v>1</v>
      </c>
      <c r="E1092" s="52" t="e">
        <v>#N/A</v>
      </c>
      <c r="F1092" s="53" t="s">
        <v>3785</v>
      </c>
      <c r="G1092" s="53" t="e">
        <v>#N/A</v>
      </c>
      <c r="H1092" s="54" t="e">
        <v>#N/A</v>
      </c>
      <c r="I1092" s="49" t="e">
        <v>#N/A</v>
      </c>
      <c r="J1092" s="49" t="e">
        <v>#N/A</v>
      </c>
      <c r="K1092" s="49" t="e">
        <v>#N/A</v>
      </c>
      <c r="L1092" s="4">
        <v>285900</v>
      </c>
      <c r="M1092" s="4">
        <v>285900</v>
      </c>
      <c r="N1092" s="5">
        <v>296601</v>
      </c>
      <c r="O1092" s="5">
        <v>296601</v>
      </c>
      <c r="P1092" s="27"/>
      <c r="Q1092" s="28" t="s">
        <v>37</v>
      </c>
      <c r="R1092" s="5">
        <v>296601</v>
      </c>
      <c r="S1092" s="5">
        <v>296601</v>
      </c>
      <c r="T1092" s="38"/>
    </row>
    <row r="1093" spans="1:20" s="12" customFormat="1" ht="11.25" x14ac:dyDescent="0.2">
      <c r="A1093" s="49" t="s">
        <v>178</v>
      </c>
      <c r="B1093" s="50" t="s">
        <v>3786</v>
      </c>
      <c r="C1093" s="51" t="s">
        <v>18</v>
      </c>
      <c r="D1093" s="51">
        <v>1</v>
      </c>
      <c r="E1093" s="52" t="e">
        <v>#N/A</v>
      </c>
      <c r="F1093" s="52" t="e">
        <v>#N/A</v>
      </c>
      <c r="G1093" s="53" t="e">
        <v>#N/A</v>
      </c>
      <c r="H1093" s="54" t="e">
        <v>#N/A</v>
      </c>
      <c r="I1093" s="49" t="e">
        <v>#N/A</v>
      </c>
      <c r="J1093" s="49" t="e">
        <v>#N/A</v>
      </c>
      <c r="K1093" s="49" t="e">
        <v>#N/A</v>
      </c>
      <c r="L1093" s="4">
        <v>297976</v>
      </c>
      <c r="M1093" s="4">
        <v>297976</v>
      </c>
      <c r="N1093" s="5">
        <v>27064</v>
      </c>
      <c r="O1093" s="5">
        <v>27064</v>
      </c>
      <c r="P1093" s="27"/>
      <c r="Q1093" s="28" t="s">
        <v>37</v>
      </c>
      <c r="R1093" s="5">
        <v>27064</v>
      </c>
      <c r="S1093" s="5">
        <v>27064</v>
      </c>
      <c r="T1093" s="38"/>
    </row>
    <row r="1094" spans="1:20" s="12" customFormat="1" ht="22.5" x14ac:dyDescent="0.2">
      <c r="A1094" s="49" t="s">
        <v>178</v>
      </c>
      <c r="B1094" s="50" t="s">
        <v>3787</v>
      </c>
      <c r="C1094" s="51" t="s">
        <v>180</v>
      </c>
      <c r="D1094" s="51">
        <v>20</v>
      </c>
      <c r="E1094" s="52" t="s">
        <v>3788</v>
      </c>
      <c r="F1094" s="53" t="s">
        <v>3789</v>
      </c>
      <c r="G1094" s="53" t="e">
        <v>#N/A</v>
      </c>
      <c r="H1094" s="54" t="s">
        <v>3782</v>
      </c>
      <c r="I1094" s="49" t="s">
        <v>41</v>
      </c>
      <c r="J1094" s="49" t="s">
        <v>33</v>
      </c>
      <c r="K1094" s="49" t="s">
        <v>59</v>
      </c>
      <c r="L1094" s="4">
        <v>375.75</v>
      </c>
      <c r="M1094" s="4">
        <v>7515</v>
      </c>
      <c r="N1094" s="5">
        <v>390</v>
      </c>
      <c r="O1094" s="5">
        <v>7798</v>
      </c>
      <c r="P1094" s="27">
        <v>342.65</v>
      </c>
      <c r="Q1094" s="28">
        <v>6853</v>
      </c>
      <c r="R1094" s="5">
        <v>390</v>
      </c>
      <c r="S1094" s="5">
        <v>7798</v>
      </c>
      <c r="T1094" s="38"/>
    </row>
    <row r="1095" spans="1:20" s="12" customFormat="1" ht="22.5" x14ac:dyDescent="0.2">
      <c r="A1095" s="49" t="s">
        <v>178</v>
      </c>
      <c r="B1095" s="50" t="s">
        <v>3790</v>
      </c>
      <c r="C1095" s="51" t="s">
        <v>180</v>
      </c>
      <c r="D1095" s="51">
        <v>20</v>
      </c>
      <c r="E1095" s="52" t="s">
        <v>3791</v>
      </c>
      <c r="F1095" s="53" t="s">
        <v>3792</v>
      </c>
      <c r="G1095" s="53" t="e">
        <v>#N/A</v>
      </c>
      <c r="H1095" s="54" t="s">
        <v>3782</v>
      </c>
      <c r="I1095" s="49" t="s">
        <v>41</v>
      </c>
      <c r="J1095" s="49" t="s">
        <v>33</v>
      </c>
      <c r="K1095" s="49" t="s">
        <v>59</v>
      </c>
      <c r="L1095" s="4">
        <v>666.65</v>
      </c>
      <c r="M1095" s="4">
        <v>13333</v>
      </c>
      <c r="N1095" s="5">
        <v>780</v>
      </c>
      <c r="O1095" s="5">
        <v>15595</v>
      </c>
      <c r="P1095" s="27">
        <v>676.95</v>
      </c>
      <c r="Q1095" s="28">
        <v>13539</v>
      </c>
      <c r="R1095" s="5">
        <v>780</v>
      </c>
      <c r="S1095" s="5">
        <v>15595</v>
      </c>
      <c r="T1095" s="38"/>
    </row>
    <row r="1096" spans="1:20" s="12" customFormat="1" ht="22.5" x14ac:dyDescent="0.2">
      <c r="A1096" s="49" t="s">
        <v>16</v>
      </c>
      <c r="B1096" s="50" t="s">
        <v>3793</v>
      </c>
      <c r="C1096" s="51" t="s">
        <v>180</v>
      </c>
      <c r="D1096" s="51">
        <v>30</v>
      </c>
      <c r="E1096" s="52" t="e">
        <v>#N/A</v>
      </c>
      <c r="F1096" s="52" t="e">
        <v>#N/A</v>
      </c>
      <c r="G1096" s="53" t="e">
        <v>#N/A</v>
      </c>
      <c r="H1096" s="54" t="s">
        <v>3794</v>
      </c>
      <c r="I1096" s="49" t="s">
        <v>41</v>
      </c>
      <c r="J1096" s="49" t="s">
        <v>33</v>
      </c>
      <c r="K1096" s="49" t="s">
        <v>3062</v>
      </c>
      <c r="L1096" s="4">
        <v>34667</v>
      </c>
      <c r="M1096" s="4">
        <v>1040010</v>
      </c>
      <c r="N1096" s="5">
        <v>37111.023500000003</v>
      </c>
      <c r="O1096" s="5">
        <v>1113330.7050000001</v>
      </c>
      <c r="P1096" s="6"/>
      <c r="Q1096" s="7" t="s">
        <v>37</v>
      </c>
      <c r="R1096" s="5">
        <v>37111.023500000003</v>
      </c>
      <c r="S1096" s="5">
        <v>1113330.7050000001</v>
      </c>
      <c r="T1096" s="38"/>
    </row>
    <row r="1097" spans="1:20" s="12" customFormat="1" ht="45" x14ac:dyDescent="0.2">
      <c r="A1097" s="49" t="s">
        <v>16</v>
      </c>
      <c r="B1097" s="50" t="s">
        <v>3795</v>
      </c>
      <c r="C1097" s="51" t="s">
        <v>267</v>
      </c>
      <c r="D1097" s="51">
        <v>1</v>
      </c>
      <c r="E1097" s="52" t="s">
        <v>3796</v>
      </c>
      <c r="F1097" s="53" t="s">
        <v>3797</v>
      </c>
      <c r="G1097" s="53" t="s">
        <v>30</v>
      </c>
      <c r="H1097" s="54" t="s">
        <v>3798</v>
      </c>
      <c r="I1097" s="49" t="s">
        <v>25</v>
      </c>
      <c r="J1097" s="49" t="s">
        <v>33</v>
      </c>
      <c r="K1097" s="49" t="s">
        <v>23</v>
      </c>
      <c r="L1097" s="4">
        <v>77117</v>
      </c>
      <c r="M1097" s="4">
        <v>77117</v>
      </c>
      <c r="N1097" s="5">
        <v>82553.748500000002</v>
      </c>
      <c r="O1097" s="5">
        <v>82553.748500000002</v>
      </c>
      <c r="P1097" s="6">
        <v>71195.210000000006</v>
      </c>
      <c r="Q1097" s="7">
        <v>71195.210000000006</v>
      </c>
      <c r="R1097" s="5">
        <f t="shared" ref="R1097:S1102" si="132">(N1097+P1097)/2</f>
        <v>76874.479250000004</v>
      </c>
      <c r="S1097" s="8">
        <f t="shared" si="132"/>
        <v>76874.479250000004</v>
      </c>
      <c r="T1097" s="38"/>
    </row>
    <row r="1098" spans="1:20" s="12" customFormat="1" ht="45" x14ac:dyDescent="0.2">
      <c r="A1098" s="49" t="s">
        <v>16</v>
      </c>
      <c r="B1098" s="50" t="s">
        <v>3799</v>
      </c>
      <c r="C1098" s="51" t="s">
        <v>180</v>
      </c>
      <c r="D1098" s="51">
        <v>30</v>
      </c>
      <c r="E1098" s="52" t="s">
        <v>3800</v>
      </c>
      <c r="F1098" s="53" t="s">
        <v>3801</v>
      </c>
      <c r="G1098" s="53" t="s">
        <v>30</v>
      </c>
      <c r="H1098" s="54" t="s">
        <v>3798</v>
      </c>
      <c r="I1098" s="49" t="s">
        <v>41</v>
      </c>
      <c r="J1098" s="49" t="s">
        <v>33</v>
      </c>
      <c r="K1098" s="49" t="s">
        <v>23</v>
      </c>
      <c r="L1098" s="4">
        <v>1259.5999999999999</v>
      </c>
      <c r="M1098" s="4">
        <v>37788</v>
      </c>
      <c r="N1098" s="5">
        <v>1348.4017999999999</v>
      </c>
      <c r="O1098" s="5">
        <v>40452.053999999996</v>
      </c>
      <c r="P1098" s="6">
        <v>1127.9626666666666</v>
      </c>
      <c r="Q1098" s="7">
        <v>33838.879999999997</v>
      </c>
      <c r="R1098" s="5">
        <f t="shared" si="132"/>
        <v>1238.1822333333332</v>
      </c>
      <c r="S1098" s="8">
        <f t="shared" si="132"/>
        <v>37145.466999999997</v>
      </c>
      <c r="T1098" s="38"/>
    </row>
    <row r="1099" spans="1:20" s="12" customFormat="1" ht="45" x14ac:dyDescent="0.2">
      <c r="A1099" s="49" t="s">
        <v>16</v>
      </c>
      <c r="B1099" s="50" t="s">
        <v>3802</v>
      </c>
      <c r="C1099" s="51" t="s">
        <v>180</v>
      </c>
      <c r="D1099" s="51">
        <v>30</v>
      </c>
      <c r="E1099" s="52" t="s">
        <v>3803</v>
      </c>
      <c r="F1099" s="53" t="s">
        <v>3804</v>
      </c>
      <c r="G1099" s="53" t="s">
        <v>30</v>
      </c>
      <c r="H1099" s="54" t="s">
        <v>3798</v>
      </c>
      <c r="I1099" s="49" t="s">
        <v>41</v>
      </c>
      <c r="J1099" s="49" t="s">
        <v>33</v>
      </c>
      <c r="K1099" s="49" t="s">
        <v>23</v>
      </c>
      <c r="L1099" s="4">
        <v>1858.8333333333333</v>
      </c>
      <c r="M1099" s="4">
        <v>55765</v>
      </c>
      <c r="N1099" s="5">
        <v>1989.8810833333332</v>
      </c>
      <c r="O1099" s="5">
        <v>59696.432500000003</v>
      </c>
      <c r="P1099" s="6">
        <v>1716.1120000000001</v>
      </c>
      <c r="Q1099" s="7">
        <v>51483.360000000001</v>
      </c>
      <c r="R1099" s="5">
        <f t="shared" si="132"/>
        <v>1852.9965416666666</v>
      </c>
      <c r="S1099" s="8">
        <f t="shared" si="132"/>
        <v>55589.896250000005</v>
      </c>
      <c r="T1099" s="38"/>
    </row>
    <row r="1100" spans="1:20" s="12" customFormat="1" ht="22.5" x14ac:dyDescent="0.2">
      <c r="A1100" s="49" t="s">
        <v>16</v>
      </c>
      <c r="B1100" s="50" t="s">
        <v>3805</v>
      </c>
      <c r="C1100" s="51" t="s">
        <v>180</v>
      </c>
      <c r="D1100" s="51">
        <v>28</v>
      </c>
      <c r="E1100" s="52" t="s">
        <v>3806</v>
      </c>
      <c r="F1100" s="53" t="s">
        <v>3807</v>
      </c>
      <c r="G1100" s="53" t="s">
        <v>77</v>
      </c>
      <c r="H1100" s="54" t="s">
        <v>887</v>
      </c>
      <c r="I1100" s="49" t="s">
        <v>41</v>
      </c>
      <c r="J1100" s="49" t="s">
        <v>33</v>
      </c>
      <c r="K1100" s="49" t="s">
        <v>59</v>
      </c>
      <c r="L1100" s="4">
        <v>3166.6428571428573</v>
      </c>
      <c r="M1100" s="4">
        <v>88666</v>
      </c>
      <c r="N1100" s="5">
        <v>3389.8911785714286</v>
      </c>
      <c r="O1100" s="5">
        <v>94916.952999999994</v>
      </c>
      <c r="P1100" s="6">
        <v>4536.7857142857147</v>
      </c>
      <c r="Q1100" s="7">
        <v>127030</v>
      </c>
      <c r="R1100" s="5">
        <f t="shared" si="132"/>
        <v>3963.3384464285718</v>
      </c>
      <c r="S1100" s="8">
        <f t="shared" si="132"/>
        <v>110973.47649999999</v>
      </c>
      <c r="T1100" s="38"/>
    </row>
    <row r="1101" spans="1:20" s="12" customFormat="1" ht="22.5" x14ac:dyDescent="0.2">
      <c r="A1101" s="49" t="s">
        <v>16</v>
      </c>
      <c r="B1101" s="50" t="s">
        <v>3808</v>
      </c>
      <c r="C1101" s="51" t="s">
        <v>180</v>
      </c>
      <c r="D1101" s="51">
        <v>28</v>
      </c>
      <c r="E1101" s="52" t="s">
        <v>3809</v>
      </c>
      <c r="F1101" s="53" t="s">
        <v>3810</v>
      </c>
      <c r="G1101" s="53" t="s">
        <v>77</v>
      </c>
      <c r="H1101" s="54" t="s">
        <v>887</v>
      </c>
      <c r="I1101" s="49" t="s">
        <v>41</v>
      </c>
      <c r="J1101" s="49" t="s">
        <v>33</v>
      </c>
      <c r="K1101" s="49" t="s">
        <v>59</v>
      </c>
      <c r="L1101" s="4">
        <v>4615</v>
      </c>
      <c r="M1101" s="4">
        <v>129220</v>
      </c>
      <c r="N1101" s="5">
        <v>4940.3575000000001</v>
      </c>
      <c r="O1101" s="5">
        <v>138330.01</v>
      </c>
      <c r="P1101" s="6">
        <v>5967.1071428571431</v>
      </c>
      <c r="Q1101" s="7">
        <v>167079</v>
      </c>
      <c r="R1101" s="5">
        <f t="shared" si="132"/>
        <v>5453.7323214285716</v>
      </c>
      <c r="S1101" s="8">
        <f t="shared" si="132"/>
        <v>152704.505</v>
      </c>
      <c r="T1101" s="38"/>
    </row>
    <row r="1102" spans="1:20" s="12" customFormat="1" ht="22.5" x14ac:dyDescent="0.2">
      <c r="A1102" s="49" t="s">
        <v>16</v>
      </c>
      <c r="B1102" s="50" t="s">
        <v>3811</v>
      </c>
      <c r="C1102" s="51" t="s">
        <v>180</v>
      </c>
      <c r="D1102" s="51">
        <v>28</v>
      </c>
      <c r="E1102" s="52" t="s">
        <v>3812</v>
      </c>
      <c r="F1102" s="53" t="s">
        <v>3813</v>
      </c>
      <c r="G1102" s="53" t="s">
        <v>77</v>
      </c>
      <c r="H1102" s="54" t="s">
        <v>887</v>
      </c>
      <c r="I1102" s="49" t="s">
        <v>41</v>
      </c>
      <c r="J1102" s="49" t="s">
        <v>33</v>
      </c>
      <c r="K1102" s="49" t="s">
        <v>59</v>
      </c>
      <c r="L1102" s="4">
        <v>7933.6071428571431</v>
      </c>
      <c r="M1102" s="4">
        <v>222141</v>
      </c>
      <c r="N1102" s="5">
        <v>8492.9264464285716</v>
      </c>
      <c r="O1102" s="5">
        <v>237801.9405</v>
      </c>
      <c r="P1102" s="6">
        <v>5974.3214285714284</v>
      </c>
      <c r="Q1102" s="7">
        <v>167281</v>
      </c>
      <c r="R1102" s="5">
        <f t="shared" si="132"/>
        <v>7233.6239375000005</v>
      </c>
      <c r="S1102" s="8">
        <f t="shared" si="132"/>
        <v>202541.47025000001</v>
      </c>
      <c r="T1102" s="38"/>
    </row>
    <row r="1103" spans="1:20" s="12" customFormat="1" ht="22.5" x14ac:dyDescent="0.2">
      <c r="A1103" s="49" t="s">
        <v>16</v>
      </c>
      <c r="B1103" s="50" t="s">
        <v>3814</v>
      </c>
      <c r="C1103" s="51" t="s">
        <v>180</v>
      </c>
      <c r="D1103" s="51">
        <v>14</v>
      </c>
      <c r="E1103" s="52" t="s">
        <v>3815</v>
      </c>
      <c r="F1103" s="53" t="s">
        <v>3807</v>
      </c>
      <c r="G1103" s="53" t="s">
        <v>30</v>
      </c>
      <c r="H1103" s="54" t="s">
        <v>887</v>
      </c>
      <c r="I1103" s="49" t="s">
        <v>41</v>
      </c>
      <c r="J1103" s="49" t="s">
        <v>33</v>
      </c>
      <c r="K1103" s="49" t="s">
        <v>47</v>
      </c>
      <c r="L1103" s="4">
        <v>2801.8571428571427</v>
      </c>
      <c r="M1103" s="4">
        <v>39226</v>
      </c>
      <c r="N1103" s="5">
        <v>2999.388071428571</v>
      </c>
      <c r="O1103" s="5">
        <v>41991.432999999997</v>
      </c>
      <c r="P1103" s="6"/>
      <c r="Q1103" s="7" t="s">
        <v>37</v>
      </c>
      <c r="R1103" s="5">
        <v>2999.388071428571</v>
      </c>
      <c r="S1103" s="5">
        <v>41991.432999999997</v>
      </c>
      <c r="T1103" s="38"/>
    </row>
    <row r="1104" spans="1:20" s="12" customFormat="1" ht="22.5" x14ac:dyDescent="0.2">
      <c r="A1104" s="49" t="s">
        <v>16</v>
      </c>
      <c r="B1104" s="50" t="s">
        <v>3816</v>
      </c>
      <c r="C1104" s="51" t="s">
        <v>180</v>
      </c>
      <c r="D1104" s="51">
        <v>14</v>
      </c>
      <c r="E1104" s="52" t="s">
        <v>3817</v>
      </c>
      <c r="F1104" s="53" t="s">
        <v>3807</v>
      </c>
      <c r="G1104" s="53" t="s">
        <v>30</v>
      </c>
      <c r="H1104" s="54" t="s">
        <v>887</v>
      </c>
      <c r="I1104" s="49" t="s">
        <v>41</v>
      </c>
      <c r="J1104" s="49" t="s">
        <v>33</v>
      </c>
      <c r="K1104" s="49" t="s">
        <v>47</v>
      </c>
      <c r="L1104" s="4">
        <v>3410.7857142857142</v>
      </c>
      <c r="M1104" s="4">
        <v>47751</v>
      </c>
      <c r="N1104" s="5">
        <v>3651.246107142857</v>
      </c>
      <c r="O1104" s="5">
        <v>51117.445500000002</v>
      </c>
      <c r="P1104" s="6">
        <v>4068.6428571428573</v>
      </c>
      <c r="Q1104" s="7">
        <v>56961</v>
      </c>
      <c r="R1104" s="5">
        <f t="shared" ref="R1104:S1111" si="133">(N1104+P1104)/2</f>
        <v>3859.9444821428569</v>
      </c>
      <c r="S1104" s="8">
        <f t="shared" si="133"/>
        <v>54039.222750000001</v>
      </c>
      <c r="T1104" s="38"/>
    </row>
    <row r="1105" spans="1:20" s="12" customFormat="1" ht="22.5" x14ac:dyDescent="0.2">
      <c r="A1105" s="49" t="s">
        <v>16</v>
      </c>
      <c r="B1105" s="50" t="s">
        <v>3818</v>
      </c>
      <c r="C1105" s="51" t="s">
        <v>180</v>
      </c>
      <c r="D1105" s="51">
        <v>30</v>
      </c>
      <c r="E1105" s="52" t="s">
        <v>3819</v>
      </c>
      <c r="F1105" s="53" t="s">
        <v>3820</v>
      </c>
      <c r="G1105" s="53" t="s">
        <v>30</v>
      </c>
      <c r="H1105" s="54" t="s">
        <v>887</v>
      </c>
      <c r="I1105" s="49" t="s">
        <v>41</v>
      </c>
      <c r="J1105" s="49" t="s">
        <v>33</v>
      </c>
      <c r="K1105" s="49" t="s">
        <v>47</v>
      </c>
      <c r="L1105" s="4">
        <v>5398.7333333333299</v>
      </c>
      <c r="M1105" s="4">
        <v>161961.99999999988</v>
      </c>
      <c r="N1105" s="5">
        <v>5779.3440333333292</v>
      </c>
      <c r="O1105" s="5">
        <v>173380.32099999988</v>
      </c>
      <c r="P1105" s="6">
        <v>5188.7333333333336</v>
      </c>
      <c r="Q1105" s="7">
        <v>155662</v>
      </c>
      <c r="R1105" s="5">
        <f t="shared" si="133"/>
        <v>5484.0386833333314</v>
      </c>
      <c r="S1105" s="8">
        <f t="shared" si="133"/>
        <v>164521.16049999994</v>
      </c>
      <c r="T1105" s="38"/>
    </row>
    <row r="1106" spans="1:20" s="12" customFormat="1" ht="45" x14ac:dyDescent="0.2">
      <c r="A1106" s="49" t="s">
        <v>16</v>
      </c>
      <c r="B1106" s="50" t="s">
        <v>3821</v>
      </c>
      <c r="C1106" s="51" t="s">
        <v>70</v>
      </c>
      <c r="D1106" s="51">
        <v>1</v>
      </c>
      <c r="E1106" s="52" t="s">
        <v>3822</v>
      </c>
      <c r="F1106" s="53" t="s">
        <v>3823</v>
      </c>
      <c r="G1106" s="53" t="s">
        <v>77</v>
      </c>
      <c r="H1106" s="54" t="s">
        <v>3824</v>
      </c>
      <c r="I1106" s="49" t="s">
        <v>121</v>
      </c>
      <c r="J1106" s="49" t="s">
        <v>26</v>
      </c>
      <c r="K1106" s="49" t="s">
        <v>284</v>
      </c>
      <c r="L1106" s="4">
        <v>13885</v>
      </c>
      <c r="M1106" s="4">
        <v>13885</v>
      </c>
      <c r="N1106" s="5">
        <v>14863.8925</v>
      </c>
      <c r="O1106" s="5">
        <v>14863.8925</v>
      </c>
      <c r="P1106" s="6">
        <v>14315.25</v>
      </c>
      <c r="Q1106" s="7">
        <v>14315.25</v>
      </c>
      <c r="R1106" s="5">
        <f t="shared" si="133"/>
        <v>14589.571250000001</v>
      </c>
      <c r="S1106" s="8">
        <f t="shared" si="133"/>
        <v>14589.571250000001</v>
      </c>
      <c r="T1106" s="38"/>
    </row>
    <row r="1107" spans="1:20" s="12" customFormat="1" ht="45" x14ac:dyDescent="0.2">
      <c r="A1107" s="49" t="s">
        <v>16</v>
      </c>
      <c r="B1107" s="50" t="s">
        <v>3825</v>
      </c>
      <c r="C1107" s="51" t="s">
        <v>70</v>
      </c>
      <c r="D1107" s="51">
        <v>1</v>
      </c>
      <c r="E1107" s="52" t="e">
        <v>#N/A</v>
      </c>
      <c r="F1107" s="53" t="s">
        <v>3826</v>
      </c>
      <c r="G1107" s="53" t="e">
        <v>#N/A</v>
      </c>
      <c r="H1107" s="54" t="s">
        <v>1967</v>
      </c>
      <c r="I1107" s="49" t="s">
        <v>121</v>
      </c>
      <c r="J1107" s="49" t="s">
        <v>26</v>
      </c>
      <c r="K1107" s="49" t="s">
        <v>129</v>
      </c>
      <c r="L1107" s="4">
        <v>60808</v>
      </c>
      <c r="M1107" s="4">
        <v>60808</v>
      </c>
      <c r="N1107" s="5">
        <v>65094.964</v>
      </c>
      <c r="O1107" s="5">
        <v>65094.964</v>
      </c>
      <c r="P1107" s="6">
        <v>70234.5</v>
      </c>
      <c r="Q1107" s="7">
        <v>70234.5</v>
      </c>
      <c r="R1107" s="5">
        <f t="shared" si="133"/>
        <v>67664.732000000004</v>
      </c>
      <c r="S1107" s="8">
        <f t="shared" si="133"/>
        <v>67664.732000000004</v>
      </c>
      <c r="T1107" s="38"/>
    </row>
    <row r="1108" spans="1:20" s="12" customFormat="1" ht="45" x14ac:dyDescent="0.2">
      <c r="A1108" s="49" t="s">
        <v>16</v>
      </c>
      <c r="B1108" s="50" t="s">
        <v>3827</v>
      </c>
      <c r="C1108" s="51" t="s">
        <v>70</v>
      </c>
      <c r="D1108" s="51">
        <v>1</v>
      </c>
      <c r="E1108" s="52" t="s">
        <v>3828</v>
      </c>
      <c r="F1108" s="53" t="s">
        <v>3829</v>
      </c>
      <c r="G1108" s="53" t="s">
        <v>30</v>
      </c>
      <c r="H1108" s="54" t="s">
        <v>2921</v>
      </c>
      <c r="I1108" s="49" t="s">
        <v>121</v>
      </c>
      <c r="J1108" s="49" t="s">
        <v>26</v>
      </c>
      <c r="K1108" s="49" t="s">
        <v>457</v>
      </c>
      <c r="L1108" s="4">
        <v>102091</v>
      </c>
      <c r="M1108" s="4">
        <v>102091</v>
      </c>
      <c r="N1108" s="5">
        <v>109288.4155</v>
      </c>
      <c r="O1108" s="5">
        <v>109288.4155</v>
      </c>
      <c r="P1108" s="6">
        <v>102950.25</v>
      </c>
      <c r="Q1108" s="7">
        <v>102950.25</v>
      </c>
      <c r="R1108" s="5">
        <f t="shared" si="133"/>
        <v>106119.33275</v>
      </c>
      <c r="S1108" s="8">
        <f t="shared" si="133"/>
        <v>106119.33275</v>
      </c>
      <c r="T1108" s="38"/>
    </row>
    <row r="1109" spans="1:20" s="12" customFormat="1" ht="22.5" x14ac:dyDescent="0.2">
      <c r="A1109" s="49" t="s">
        <v>16</v>
      </c>
      <c r="B1109" s="50" t="s">
        <v>3830</v>
      </c>
      <c r="C1109" s="51" t="s">
        <v>180</v>
      </c>
      <c r="D1109" s="51">
        <v>30</v>
      </c>
      <c r="E1109" s="52" t="s">
        <v>3831</v>
      </c>
      <c r="F1109" s="53" t="s">
        <v>3832</v>
      </c>
      <c r="G1109" s="53" t="s">
        <v>30</v>
      </c>
      <c r="H1109" s="54" t="s">
        <v>3833</v>
      </c>
      <c r="I1109" s="49" t="s">
        <v>41</v>
      </c>
      <c r="J1109" s="49" t="s">
        <v>33</v>
      </c>
      <c r="K1109" s="49" t="s">
        <v>122</v>
      </c>
      <c r="L1109" s="4">
        <v>2166.6666666666665</v>
      </c>
      <c r="M1109" s="4">
        <v>65000</v>
      </c>
      <c r="N1109" s="5">
        <v>2319.4166666666665</v>
      </c>
      <c r="O1109" s="5">
        <v>69582.5</v>
      </c>
      <c r="P1109" s="6">
        <v>5524.15</v>
      </c>
      <c r="Q1109" s="7">
        <v>165724.5</v>
      </c>
      <c r="R1109" s="5">
        <f t="shared" si="133"/>
        <v>3921.7833333333328</v>
      </c>
      <c r="S1109" s="8">
        <f t="shared" si="133"/>
        <v>117653.5</v>
      </c>
      <c r="T1109" s="38"/>
    </row>
    <row r="1110" spans="1:20" s="12" customFormat="1" ht="22.5" x14ac:dyDescent="0.2">
      <c r="A1110" s="49" t="s">
        <v>16</v>
      </c>
      <c r="B1110" s="50" t="s">
        <v>3834</v>
      </c>
      <c r="C1110" s="51" t="s">
        <v>639</v>
      </c>
      <c r="D1110" s="51">
        <v>1</v>
      </c>
      <c r="E1110" s="52" t="s">
        <v>3835</v>
      </c>
      <c r="F1110" s="53" t="s">
        <v>3836</v>
      </c>
      <c r="G1110" s="53" t="s">
        <v>30</v>
      </c>
      <c r="H1110" s="54" t="s">
        <v>3837</v>
      </c>
      <c r="I1110" s="49" t="s">
        <v>388</v>
      </c>
      <c r="J1110" s="49" t="s">
        <v>33</v>
      </c>
      <c r="K1110" s="49" t="s">
        <v>2430</v>
      </c>
      <c r="L1110" s="4">
        <v>7999</v>
      </c>
      <c r="M1110" s="4">
        <v>7999</v>
      </c>
      <c r="N1110" s="5">
        <v>8562.9295000000002</v>
      </c>
      <c r="O1110" s="5">
        <v>8562.9295000000002</v>
      </c>
      <c r="P1110" s="6">
        <v>10911.74</v>
      </c>
      <c r="Q1110" s="7">
        <v>10911.74</v>
      </c>
      <c r="R1110" s="5">
        <f t="shared" si="133"/>
        <v>9737.33475</v>
      </c>
      <c r="S1110" s="8">
        <f t="shared" si="133"/>
        <v>9737.33475</v>
      </c>
      <c r="T1110" s="38"/>
    </row>
    <row r="1111" spans="1:20" s="12" customFormat="1" ht="45" x14ac:dyDescent="0.2">
      <c r="A1111" s="49" t="s">
        <v>16</v>
      </c>
      <c r="B1111" s="50" t="s">
        <v>3838</v>
      </c>
      <c r="C1111" s="51" t="s">
        <v>70</v>
      </c>
      <c r="D1111" s="51">
        <v>1</v>
      </c>
      <c r="E1111" s="52" t="e">
        <v>#N/A</v>
      </c>
      <c r="F1111" s="53" t="s">
        <v>3839</v>
      </c>
      <c r="G1111" s="53" t="e">
        <v>#N/A</v>
      </c>
      <c r="H1111" s="54" t="s">
        <v>3840</v>
      </c>
      <c r="I1111" s="49" t="s">
        <v>101</v>
      </c>
      <c r="J1111" s="49" t="s">
        <v>26</v>
      </c>
      <c r="K1111" s="49" t="s">
        <v>3841</v>
      </c>
      <c r="L1111" s="4">
        <v>46927</v>
      </c>
      <c r="M1111" s="4">
        <v>46927</v>
      </c>
      <c r="N1111" s="5">
        <v>50235.353499999997</v>
      </c>
      <c r="O1111" s="5">
        <v>50235.353499999997</v>
      </c>
      <c r="P1111" s="6">
        <v>43535.07</v>
      </c>
      <c r="Q1111" s="7">
        <v>43535.07</v>
      </c>
      <c r="R1111" s="5">
        <f t="shared" si="133"/>
        <v>46885.211750000002</v>
      </c>
      <c r="S1111" s="8">
        <f t="shared" si="133"/>
        <v>46885.211750000002</v>
      </c>
      <c r="T1111" s="38"/>
    </row>
    <row r="1112" spans="1:20" s="12" customFormat="1" ht="22.5" x14ac:dyDescent="0.2">
      <c r="A1112" s="49" t="s">
        <v>16</v>
      </c>
      <c r="B1112" s="50" t="s">
        <v>3842</v>
      </c>
      <c r="C1112" s="51" t="s">
        <v>952</v>
      </c>
      <c r="D1112" s="51">
        <v>1</v>
      </c>
      <c r="E1112" s="52" t="s">
        <v>3843</v>
      </c>
      <c r="F1112" s="53" t="s">
        <v>3844</v>
      </c>
      <c r="G1112" s="53" t="s">
        <v>30</v>
      </c>
      <c r="H1112" s="54" t="s">
        <v>3845</v>
      </c>
      <c r="I1112" s="49" t="s">
        <v>952</v>
      </c>
      <c r="J1112" s="49" t="s">
        <v>407</v>
      </c>
      <c r="K1112" s="49" t="s">
        <v>964</v>
      </c>
      <c r="L1112" s="4">
        <v>1063237</v>
      </c>
      <c r="M1112" s="4">
        <v>1063237</v>
      </c>
      <c r="N1112" s="5">
        <v>1138195.2084999999</v>
      </c>
      <c r="O1112" s="5">
        <v>1138195.2084999999</v>
      </c>
      <c r="P1112" s="6"/>
      <c r="Q1112" s="7" t="s">
        <v>37</v>
      </c>
      <c r="R1112" s="5">
        <v>1138195.2084999999</v>
      </c>
      <c r="S1112" s="5">
        <v>1138195.2084999999</v>
      </c>
      <c r="T1112" s="38"/>
    </row>
    <row r="1113" spans="1:20" s="12" customFormat="1" ht="22.5" x14ac:dyDescent="0.2">
      <c r="A1113" s="49" t="s">
        <v>16</v>
      </c>
      <c r="B1113" s="50" t="s">
        <v>3846</v>
      </c>
      <c r="C1113" s="51" t="s">
        <v>180</v>
      </c>
      <c r="D1113" s="51">
        <v>20</v>
      </c>
      <c r="E1113" s="52" t="s">
        <v>3847</v>
      </c>
      <c r="F1113" s="53" t="s">
        <v>3848</v>
      </c>
      <c r="G1113" s="53" t="s">
        <v>30</v>
      </c>
      <c r="H1113" s="54" t="s">
        <v>2450</v>
      </c>
      <c r="I1113" s="49" t="s">
        <v>41</v>
      </c>
      <c r="J1113" s="49" t="s">
        <v>33</v>
      </c>
      <c r="K1113" s="49" t="s">
        <v>1008</v>
      </c>
      <c r="L1113" s="4">
        <v>3007.8</v>
      </c>
      <c r="M1113" s="4">
        <v>60156</v>
      </c>
      <c r="N1113" s="5">
        <v>3219.8499000000002</v>
      </c>
      <c r="O1113" s="5">
        <v>64396.998</v>
      </c>
      <c r="P1113" s="6">
        <v>4227.7824999999993</v>
      </c>
      <c r="Q1113" s="7">
        <v>84555.65</v>
      </c>
      <c r="R1113" s="5">
        <f>(N1113+P1113)/2</f>
        <v>3723.8161999999998</v>
      </c>
      <c r="S1113" s="8">
        <f>(O1113+Q1113)/2</f>
        <v>74476.323999999993</v>
      </c>
      <c r="T1113" s="38"/>
    </row>
    <row r="1114" spans="1:20" s="12" customFormat="1" ht="33.75" x14ac:dyDescent="0.2">
      <c r="A1114" s="49" t="s">
        <v>16</v>
      </c>
      <c r="B1114" s="50" t="s">
        <v>3849</v>
      </c>
      <c r="C1114" s="51" t="s">
        <v>639</v>
      </c>
      <c r="D1114" s="51">
        <v>1</v>
      </c>
      <c r="E1114" s="52" t="s">
        <v>3850</v>
      </c>
      <c r="F1114" s="53" t="s">
        <v>3851</v>
      </c>
      <c r="G1114" s="53" t="s">
        <v>77</v>
      </c>
      <c r="H1114" s="54" t="s">
        <v>3837</v>
      </c>
      <c r="I1114" s="49" t="s">
        <v>165</v>
      </c>
      <c r="J1114" s="49" t="s">
        <v>33</v>
      </c>
      <c r="K1114" s="49" t="s">
        <v>59</v>
      </c>
      <c r="L1114" s="4">
        <v>14116</v>
      </c>
      <c r="M1114" s="4">
        <v>14116</v>
      </c>
      <c r="N1114" s="5">
        <v>15111.178</v>
      </c>
      <c r="O1114" s="5">
        <v>15111.178</v>
      </c>
      <c r="P1114" s="6">
        <v>20327</v>
      </c>
      <c r="Q1114" s="7">
        <v>20327</v>
      </c>
      <c r="R1114" s="5">
        <f>(N1114+P1114)/2</f>
        <v>17719.089</v>
      </c>
      <c r="S1114" s="8">
        <f>(O1114+Q1114)/2</f>
        <v>17719.089</v>
      </c>
      <c r="T1114" s="38"/>
    </row>
    <row r="1115" spans="1:20" s="12" customFormat="1" ht="11.25" x14ac:dyDescent="0.2">
      <c r="A1115" s="49" t="s">
        <v>178</v>
      </c>
      <c r="B1115" s="50" t="s">
        <v>3852</v>
      </c>
      <c r="C1115" s="51" t="s">
        <v>180</v>
      </c>
      <c r="D1115" s="51">
        <v>50</v>
      </c>
      <c r="E1115" s="52" t="e">
        <v>#N/A</v>
      </c>
      <c r="F1115" s="52" t="e">
        <v>#N/A</v>
      </c>
      <c r="G1115" s="53" t="e">
        <v>#N/A</v>
      </c>
      <c r="H1115" s="54" t="e">
        <v>#N/A</v>
      </c>
      <c r="I1115" s="49" t="e">
        <v>#N/A</v>
      </c>
      <c r="J1115" s="49" t="e">
        <v>#N/A</v>
      </c>
      <c r="K1115" s="49" t="e">
        <v>#N/A</v>
      </c>
      <c r="L1115" s="4">
        <v>4034.36</v>
      </c>
      <c r="M1115" s="4">
        <v>201718</v>
      </c>
      <c r="N1115" s="5">
        <v>4258</v>
      </c>
      <c r="O1115" s="5">
        <v>212880</v>
      </c>
      <c r="P1115" s="27"/>
      <c r="Q1115" s="28" t="s">
        <v>37</v>
      </c>
      <c r="R1115" s="5">
        <v>4258</v>
      </c>
      <c r="S1115" s="5">
        <v>212880</v>
      </c>
      <c r="T1115" s="38"/>
    </row>
    <row r="1116" spans="1:20" s="12" customFormat="1" ht="22.5" x14ac:dyDescent="0.2">
      <c r="A1116" s="49" t="s">
        <v>178</v>
      </c>
      <c r="B1116" s="50" t="s">
        <v>3853</v>
      </c>
      <c r="C1116" s="51" t="s">
        <v>3854</v>
      </c>
      <c r="D1116" s="51">
        <v>5</v>
      </c>
      <c r="E1116" s="52" t="e">
        <v>#N/A</v>
      </c>
      <c r="F1116" s="53" t="s">
        <v>3855</v>
      </c>
      <c r="G1116" s="53" t="e">
        <v>#N/A</v>
      </c>
      <c r="H1116" s="54" t="s">
        <v>3856</v>
      </c>
      <c r="I1116" s="49" t="e">
        <v>#N/A</v>
      </c>
      <c r="J1116" s="49" t="e">
        <v>#N/A</v>
      </c>
      <c r="K1116" s="49" t="e">
        <v>#N/A</v>
      </c>
      <c r="L1116" s="4">
        <v>14649.2</v>
      </c>
      <c r="M1116" s="4">
        <v>73246</v>
      </c>
      <c r="N1116" s="5">
        <v>15460</v>
      </c>
      <c r="O1116" s="5">
        <v>77299</v>
      </c>
      <c r="P1116" s="27"/>
      <c r="Q1116" s="28" t="s">
        <v>37</v>
      </c>
      <c r="R1116" s="5">
        <v>15460</v>
      </c>
      <c r="S1116" s="5">
        <v>77299</v>
      </c>
      <c r="T1116" s="38"/>
    </row>
    <row r="1117" spans="1:20" s="12" customFormat="1" ht="33.75" x14ac:dyDescent="0.2">
      <c r="A1117" s="49" t="s">
        <v>16</v>
      </c>
      <c r="B1117" s="50" t="s">
        <v>3857</v>
      </c>
      <c r="C1117" s="51" t="s">
        <v>180</v>
      </c>
      <c r="D1117" s="51">
        <v>30</v>
      </c>
      <c r="E1117" s="52" t="s">
        <v>3858</v>
      </c>
      <c r="F1117" s="52" t="e">
        <v>#N/A</v>
      </c>
      <c r="G1117" s="53" t="e">
        <v>#N/A</v>
      </c>
      <c r="H1117" s="54" t="s">
        <v>2765</v>
      </c>
      <c r="I1117" s="49" t="s">
        <v>41</v>
      </c>
      <c r="J1117" s="49" t="s">
        <v>22</v>
      </c>
      <c r="K1117" s="49" t="s">
        <v>570</v>
      </c>
      <c r="L1117" s="4">
        <v>5402.666666666667</v>
      </c>
      <c r="M1117" s="4">
        <v>162080</v>
      </c>
      <c r="N1117" s="5">
        <v>5783.5546666666669</v>
      </c>
      <c r="O1117" s="5">
        <v>173506.64</v>
      </c>
      <c r="P1117" s="6">
        <v>6356.875</v>
      </c>
      <c r="Q1117" s="7">
        <v>190706.25</v>
      </c>
      <c r="R1117" s="5">
        <f t="shared" ref="R1117:S1122" si="134">(N1117+P1117)/2</f>
        <v>6070.2148333333334</v>
      </c>
      <c r="S1117" s="8">
        <f t="shared" si="134"/>
        <v>182106.44500000001</v>
      </c>
      <c r="T1117" s="38"/>
    </row>
    <row r="1118" spans="1:20" s="12" customFormat="1" ht="22.5" x14ac:dyDescent="0.2">
      <c r="A1118" s="49" t="s">
        <v>16</v>
      </c>
      <c r="B1118" s="50" t="s">
        <v>3859</v>
      </c>
      <c r="C1118" s="51" t="s">
        <v>180</v>
      </c>
      <c r="D1118" s="51">
        <v>30</v>
      </c>
      <c r="E1118" s="52" t="s">
        <v>3860</v>
      </c>
      <c r="F1118" s="53" t="s">
        <v>3861</v>
      </c>
      <c r="G1118" s="53" t="e">
        <v>#N/A</v>
      </c>
      <c r="H1118" s="54" t="s">
        <v>3862</v>
      </c>
      <c r="I1118" s="49" t="s">
        <v>41</v>
      </c>
      <c r="J1118" s="49" t="s">
        <v>33</v>
      </c>
      <c r="K1118" s="49" t="s">
        <v>570</v>
      </c>
      <c r="L1118" s="4">
        <v>500</v>
      </c>
      <c r="M1118" s="4">
        <v>15000</v>
      </c>
      <c r="N1118" s="5">
        <v>535.25</v>
      </c>
      <c r="O1118" s="5">
        <v>16057.5</v>
      </c>
      <c r="P1118" s="6">
        <v>6137.6750000000002</v>
      </c>
      <c r="Q1118" s="7">
        <v>184130.25</v>
      </c>
      <c r="R1118" s="5">
        <f t="shared" si="134"/>
        <v>3336.4625000000001</v>
      </c>
      <c r="S1118" s="8">
        <f t="shared" si="134"/>
        <v>100093.875</v>
      </c>
      <c r="T1118" s="38"/>
    </row>
    <row r="1119" spans="1:20" s="12" customFormat="1" ht="22.5" x14ac:dyDescent="0.2">
      <c r="A1119" s="49" t="s">
        <v>16</v>
      </c>
      <c r="B1119" s="50" t="s">
        <v>3863</v>
      </c>
      <c r="C1119" s="51" t="s">
        <v>180</v>
      </c>
      <c r="D1119" s="51">
        <v>30</v>
      </c>
      <c r="E1119" s="52" t="s">
        <v>3864</v>
      </c>
      <c r="F1119" s="53" t="s">
        <v>3865</v>
      </c>
      <c r="G1119" s="53" t="s">
        <v>77</v>
      </c>
      <c r="H1119" s="54" t="s">
        <v>3862</v>
      </c>
      <c r="I1119" s="49" t="s">
        <v>41</v>
      </c>
      <c r="J1119" s="49" t="s">
        <v>33</v>
      </c>
      <c r="K1119" s="49" t="s">
        <v>570</v>
      </c>
      <c r="L1119" s="4">
        <v>5216.3666666666668</v>
      </c>
      <c r="M1119" s="4">
        <v>156491</v>
      </c>
      <c r="N1119" s="5">
        <v>5584.1205166666668</v>
      </c>
      <c r="O1119" s="5">
        <v>167523.61549999999</v>
      </c>
      <c r="P1119" s="6">
        <v>6137.6750000000002</v>
      </c>
      <c r="Q1119" s="7">
        <v>184130.25</v>
      </c>
      <c r="R1119" s="5">
        <f t="shared" si="134"/>
        <v>5860.8977583333335</v>
      </c>
      <c r="S1119" s="8">
        <f t="shared" si="134"/>
        <v>175826.93274999998</v>
      </c>
      <c r="T1119" s="38"/>
    </row>
    <row r="1120" spans="1:20" s="12" customFormat="1" ht="33.75" x14ac:dyDescent="0.2">
      <c r="A1120" s="49" t="s">
        <v>16</v>
      </c>
      <c r="B1120" s="50" t="s">
        <v>3866</v>
      </c>
      <c r="C1120" s="51" t="s">
        <v>180</v>
      </c>
      <c r="D1120" s="51">
        <v>30</v>
      </c>
      <c r="E1120" s="52" t="s">
        <v>3867</v>
      </c>
      <c r="F1120" s="53" t="s">
        <v>3868</v>
      </c>
      <c r="G1120" s="53" t="s">
        <v>77</v>
      </c>
      <c r="H1120" s="54" t="s">
        <v>2765</v>
      </c>
      <c r="I1120" s="49" t="s">
        <v>41</v>
      </c>
      <c r="J1120" s="49" t="s">
        <v>33</v>
      </c>
      <c r="K1120" s="49" t="s">
        <v>570</v>
      </c>
      <c r="L1120" s="4">
        <v>5559.2333333333336</v>
      </c>
      <c r="M1120" s="4">
        <v>166777</v>
      </c>
      <c r="N1120" s="5">
        <v>5951.1592833333334</v>
      </c>
      <c r="O1120" s="5">
        <v>178534.77849999999</v>
      </c>
      <c r="P1120" s="6">
        <v>6356.875</v>
      </c>
      <c r="Q1120" s="7">
        <v>190706.25</v>
      </c>
      <c r="R1120" s="5">
        <f t="shared" si="134"/>
        <v>6154.0171416666672</v>
      </c>
      <c r="S1120" s="8">
        <f t="shared" si="134"/>
        <v>184620.51425000001</v>
      </c>
      <c r="T1120" s="38"/>
    </row>
    <row r="1121" spans="1:20" s="12" customFormat="1" ht="33.75" x14ac:dyDescent="0.2">
      <c r="A1121" s="49" t="s">
        <v>16</v>
      </c>
      <c r="B1121" s="50" t="s">
        <v>3869</v>
      </c>
      <c r="C1121" s="51" t="s">
        <v>180</v>
      </c>
      <c r="D1121" s="51">
        <v>30</v>
      </c>
      <c r="E1121" s="52" t="s">
        <v>3870</v>
      </c>
      <c r="F1121" s="53" t="s">
        <v>3871</v>
      </c>
      <c r="G1121" s="53" t="e">
        <v>#N/A</v>
      </c>
      <c r="H1121" s="54" t="s">
        <v>2765</v>
      </c>
      <c r="I1121" s="49" t="s">
        <v>41</v>
      </c>
      <c r="J1121" s="49" t="s">
        <v>33</v>
      </c>
      <c r="K1121" s="49" t="s">
        <v>570</v>
      </c>
      <c r="L1121" s="4">
        <v>5434.3666666666668</v>
      </c>
      <c r="M1121" s="4">
        <v>163031</v>
      </c>
      <c r="N1121" s="5">
        <v>5817.4895166666665</v>
      </c>
      <c r="O1121" s="5">
        <v>174524.68549999999</v>
      </c>
      <c r="P1121" s="6">
        <v>6356.875</v>
      </c>
      <c r="Q1121" s="7">
        <v>190706.25</v>
      </c>
      <c r="R1121" s="5">
        <f t="shared" si="134"/>
        <v>6087.1822583333333</v>
      </c>
      <c r="S1121" s="8">
        <f t="shared" si="134"/>
        <v>182615.46775000001</v>
      </c>
      <c r="T1121" s="38"/>
    </row>
    <row r="1122" spans="1:20" s="12" customFormat="1" ht="45" x14ac:dyDescent="0.2">
      <c r="A1122" s="49" t="s">
        <v>16</v>
      </c>
      <c r="B1122" s="50" t="s">
        <v>3872</v>
      </c>
      <c r="C1122" s="51" t="s">
        <v>180</v>
      </c>
      <c r="D1122" s="51">
        <v>1</v>
      </c>
      <c r="E1122" s="52" t="s">
        <v>3873</v>
      </c>
      <c r="F1122" s="53" t="s">
        <v>3874</v>
      </c>
      <c r="G1122" s="53" t="s">
        <v>30</v>
      </c>
      <c r="H1122" s="54" t="s">
        <v>3875</v>
      </c>
      <c r="I1122" s="49" t="s">
        <v>3876</v>
      </c>
      <c r="J1122" s="49" t="s">
        <v>407</v>
      </c>
      <c r="K1122" s="49" t="s">
        <v>3877</v>
      </c>
      <c r="L1122" s="4">
        <v>180573</v>
      </c>
      <c r="M1122" s="4">
        <v>180573</v>
      </c>
      <c r="N1122" s="5">
        <v>193303.3965</v>
      </c>
      <c r="O1122" s="5">
        <v>193303.3965</v>
      </c>
      <c r="P1122" s="6">
        <v>152097</v>
      </c>
      <c r="Q1122" s="7">
        <v>152097</v>
      </c>
      <c r="R1122" s="5">
        <f t="shared" si="134"/>
        <v>172700.19825000002</v>
      </c>
      <c r="S1122" s="8">
        <f t="shared" si="134"/>
        <v>172700.19825000002</v>
      </c>
      <c r="T1122" s="38"/>
    </row>
    <row r="1123" spans="1:20" s="12" customFormat="1" ht="45" x14ac:dyDescent="0.2">
      <c r="A1123" s="49" t="s">
        <v>16</v>
      </c>
      <c r="B1123" s="50" t="s">
        <v>3878</v>
      </c>
      <c r="C1123" s="51" t="s">
        <v>180</v>
      </c>
      <c r="D1123" s="51">
        <v>1</v>
      </c>
      <c r="E1123" s="52" t="s">
        <v>3879</v>
      </c>
      <c r="F1123" s="53" t="s">
        <v>3874</v>
      </c>
      <c r="G1123" s="53" t="s">
        <v>30</v>
      </c>
      <c r="H1123" s="54" t="s">
        <v>3875</v>
      </c>
      <c r="I1123" s="49" t="s">
        <v>3876</v>
      </c>
      <c r="J1123" s="49" t="s">
        <v>407</v>
      </c>
      <c r="K1123" s="49" t="s">
        <v>3877</v>
      </c>
      <c r="L1123" s="4">
        <v>523663</v>
      </c>
      <c r="M1123" s="4">
        <v>523663</v>
      </c>
      <c r="N1123" s="5">
        <v>560581.2415</v>
      </c>
      <c r="O1123" s="5">
        <v>560581.2415</v>
      </c>
      <c r="P1123" s="6"/>
      <c r="Q1123" s="7" t="s">
        <v>37</v>
      </c>
      <c r="R1123" s="5">
        <v>560581.2415</v>
      </c>
      <c r="S1123" s="5">
        <v>560581.2415</v>
      </c>
      <c r="T1123" s="38"/>
    </row>
    <row r="1124" spans="1:20" s="12" customFormat="1" ht="22.5" x14ac:dyDescent="0.2">
      <c r="A1124" s="49" t="s">
        <v>16</v>
      </c>
      <c r="B1124" s="50" t="s">
        <v>3880</v>
      </c>
      <c r="C1124" s="51" t="s">
        <v>180</v>
      </c>
      <c r="D1124" s="51">
        <v>2</v>
      </c>
      <c r="E1124" s="52" t="s">
        <v>3881</v>
      </c>
      <c r="F1124" s="53" t="s">
        <v>3882</v>
      </c>
      <c r="G1124" s="53" t="s">
        <v>77</v>
      </c>
      <c r="H1124" s="54" t="s">
        <v>3883</v>
      </c>
      <c r="I1124" s="49" t="s">
        <v>41</v>
      </c>
      <c r="J1124" s="49" t="s">
        <v>33</v>
      </c>
      <c r="K1124" s="49" t="s">
        <v>47</v>
      </c>
      <c r="L1124" s="4">
        <v>5383</v>
      </c>
      <c r="M1124" s="4">
        <v>10766</v>
      </c>
      <c r="N1124" s="5">
        <v>5762.5015000000003</v>
      </c>
      <c r="O1124" s="5">
        <v>11525.003000000001</v>
      </c>
      <c r="P1124" s="6">
        <v>9825</v>
      </c>
      <c r="Q1124" s="7">
        <v>19650</v>
      </c>
      <c r="R1124" s="5">
        <f t="shared" ref="R1124:S1127" si="135">(N1124+P1124)/2</f>
        <v>7793.7507500000002</v>
      </c>
      <c r="S1124" s="8">
        <f t="shared" si="135"/>
        <v>15587.5015</v>
      </c>
      <c r="T1124" s="38"/>
    </row>
    <row r="1125" spans="1:20" s="12" customFormat="1" ht="33.75" x14ac:dyDescent="0.2">
      <c r="A1125" s="49" t="s">
        <v>16</v>
      </c>
      <c r="B1125" s="50" t="s">
        <v>3884</v>
      </c>
      <c r="C1125" s="51" t="s">
        <v>180</v>
      </c>
      <c r="D1125" s="51">
        <v>30</v>
      </c>
      <c r="E1125" s="52" t="s">
        <v>3885</v>
      </c>
      <c r="F1125" s="53" t="s">
        <v>3886</v>
      </c>
      <c r="G1125" s="53" t="s">
        <v>77</v>
      </c>
      <c r="H1125" s="54" t="s">
        <v>3887</v>
      </c>
      <c r="I1125" s="49" t="s">
        <v>56</v>
      </c>
      <c r="J1125" s="49" t="s">
        <v>33</v>
      </c>
      <c r="K1125" s="49" t="s">
        <v>637</v>
      </c>
      <c r="L1125" s="4">
        <v>1634.9</v>
      </c>
      <c r="M1125" s="4">
        <v>49047</v>
      </c>
      <c r="N1125" s="5">
        <v>1750.1604500000001</v>
      </c>
      <c r="O1125" s="5">
        <v>52504.813499999997</v>
      </c>
      <c r="P1125" s="6">
        <v>5649.5</v>
      </c>
      <c r="Q1125" s="7">
        <v>169485</v>
      </c>
      <c r="R1125" s="5">
        <f t="shared" si="135"/>
        <v>3699.8302250000002</v>
      </c>
      <c r="S1125" s="8">
        <f t="shared" si="135"/>
        <v>110994.90674999999</v>
      </c>
      <c r="T1125" s="38"/>
    </row>
    <row r="1126" spans="1:20" s="12" customFormat="1" ht="22.5" x14ac:dyDescent="0.2">
      <c r="A1126" s="49" t="s">
        <v>16</v>
      </c>
      <c r="B1126" s="50" t="s">
        <v>3888</v>
      </c>
      <c r="C1126" s="51" t="s">
        <v>180</v>
      </c>
      <c r="D1126" s="51">
        <v>20</v>
      </c>
      <c r="E1126" s="52" t="s">
        <v>3889</v>
      </c>
      <c r="F1126" s="53" t="s">
        <v>3890</v>
      </c>
      <c r="G1126" s="53" t="s">
        <v>30</v>
      </c>
      <c r="H1126" s="54" t="s">
        <v>3891</v>
      </c>
      <c r="I1126" s="49" t="s">
        <v>41</v>
      </c>
      <c r="J1126" s="49" t="s">
        <v>33</v>
      </c>
      <c r="K1126" s="49" t="s">
        <v>234</v>
      </c>
      <c r="L1126" s="4">
        <v>2768.3</v>
      </c>
      <c r="M1126" s="4">
        <v>55366</v>
      </c>
      <c r="N1126" s="5">
        <v>2963.46515</v>
      </c>
      <c r="O1126" s="5">
        <v>59269.303</v>
      </c>
      <c r="P1126" s="6">
        <v>3854.1750000000002</v>
      </c>
      <c r="Q1126" s="7">
        <v>77083.5</v>
      </c>
      <c r="R1126" s="5">
        <f t="shared" si="135"/>
        <v>3408.8200750000001</v>
      </c>
      <c r="S1126" s="8">
        <f t="shared" si="135"/>
        <v>68176.401500000007</v>
      </c>
      <c r="T1126" s="38"/>
    </row>
    <row r="1127" spans="1:20" s="12" customFormat="1" ht="22.5" x14ac:dyDescent="0.2">
      <c r="A1127" s="49" t="s">
        <v>16</v>
      </c>
      <c r="B1127" s="50" t="s">
        <v>3892</v>
      </c>
      <c r="C1127" s="51" t="s">
        <v>180</v>
      </c>
      <c r="D1127" s="51">
        <v>30</v>
      </c>
      <c r="E1127" s="52" t="e">
        <v>#N/A</v>
      </c>
      <c r="F1127" s="53" t="s">
        <v>3893</v>
      </c>
      <c r="G1127" s="53" t="e">
        <v>#N/A</v>
      </c>
      <c r="H1127" s="54" t="s">
        <v>3894</v>
      </c>
      <c r="I1127" s="49" t="s">
        <v>1429</v>
      </c>
      <c r="J1127" s="49" t="s">
        <v>33</v>
      </c>
      <c r="K1127" s="49" t="s">
        <v>1008</v>
      </c>
      <c r="L1127" s="4">
        <v>2472.0666666666666</v>
      </c>
      <c r="M1127" s="4">
        <v>74162</v>
      </c>
      <c r="N1127" s="5">
        <v>2646.3473666666664</v>
      </c>
      <c r="O1127" s="5">
        <v>79390.421000000002</v>
      </c>
      <c r="P1127" s="6">
        <v>2711.1686666666665</v>
      </c>
      <c r="Q1127" s="7">
        <v>81335.06</v>
      </c>
      <c r="R1127" s="5">
        <f t="shared" si="135"/>
        <v>2678.7580166666667</v>
      </c>
      <c r="S1127" s="8">
        <f t="shared" si="135"/>
        <v>80362.7405</v>
      </c>
      <c r="T1127" s="38"/>
    </row>
    <row r="1128" spans="1:20" s="12" customFormat="1" ht="22.5" x14ac:dyDescent="0.2">
      <c r="A1128" s="49" t="s">
        <v>178</v>
      </c>
      <c r="B1128" s="50" t="s">
        <v>3895</v>
      </c>
      <c r="C1128" s="51" t="s">
        <v>180</v>
      </c>
      <c r="D1128" s="51">
        <v>30</v>
      </c>
      <c r="E1128" s="52" t="s">
        <v>3896</v>
      </c>
      <c r="F1128" s="53" t="s">
        <v>3897</v>
      </c>
      <c r="G1128" s="53" t="s">
        <v>30</v>
      </c>
      <c r="H1128" s="54" t="s">
        <v>3898</v>
      </c>
      <c r="I1128" s="49" t="s">
        <v>115</v>
      </c>
      <c r="J1128" s="49" t="s">
        <v>3899</v>
      </c>
      <c r="K1128" s="49" t="s">
        <v>1931</v>
      </c>
      <c r="L1128" s="4">
        <v>3707.5333333333301</v>
      </c>
      <c r="M1128" s="4">
        <v>111225.9999999999</v>
      </c>
      <c r="N1128" s="5">
        <v>3551</v>
      </c>
      <c r="O1128" s="5">
        <v>106530</v>
      </c>
      <c r="P1128" s="27">
        <v>3514.4</v>
      </c>
      <c r="Q1128" s="28">
        <v>105432</v>
      </c>
      <c r="R1128" s="5">
        <v>3551</v>
      </c>
      <c r="S1128" s="5">
        <v>106530</v>
      </c>
      <c r="T1128" s="38"/>
    </row>
    <row r="1129" spans="1:20" s="12" customFormat="1" ht="45" x14ac:dyDescent="0.2">
      <c r="A1129" s="49" t="s">
        <v>16</v>
      </c>
      <c r="B1129" s="50" t="s">
        <v>3900</v>
      </c>
      <c r="C1129" s="51" t="s">
        <v>180</v>
      </c>
      <c r="D1129" s="51">
        <v>28</v>
      </c>
      <c r="E1129" s="52" t="s">
        <v>3901</v>
      </c>
      <c r="F1129" s="53" t="s">
        <v>3902</v>
      </c>
      <c r="G1129" s="53" t="s">
        <v>30</v>
      </c>
      <c r="H1129" s="54" t="s">
        <v>3475</v>
      </c>
      <c r="I1129" s="49" t="s">
        <v>56</v>
      </c>
      <c r="J1129" s="49" t="s">
        <v>33</v>
      </c>
      <c r="K1129" s="49" t="s">
        <v>1151</v>
      </c>
      <c r="L1129" s="4">
        <v>3166.6428571428573</v>
      </c>
      <c r="M1129" s="4">
        <v>88666</v>
      </c>
      <c r="N1129" s="5">
        <v>3389.8911785714286</v>
      </c>
      <c r="O1129" s="5">
        <v>94916.952999999994</v>
      </c>
      <c r="P1129" s="6">
        <v>7919.7053571428569</v>
      </c>
      <c r="Q1129" s="7">
        <v>221751.75</v>
      </c>
      <c r="R1129" s="5">
        <f>(N1129+P1129)/2</f>
        <v>5654.7982678571425</v>
      </c>
      <c r="S1129" s="8">
        <f>(O1129+Q1129)/2</f>
        <v>158334.35149999999</v>
      </c>
      <c r="T1129" s="38"/>
    </row>
    <row r="1130" spans="1:20" s="12" customFormat="1" ht="22.5" x14ac:dyDescent="0.2">
      <c r="A1130" s="49" t="s">
        <v>16</v>
      </c>
      <c r="B1130" s="50" t="s">
        <v>3903</v>
      </c>
      <c r="C1130" s="51" t="s">
        <v>180</v>
      </c>
      <c r="D1130" s="51">
        <v>1</v>
      </c>
      <c r="E1130" s="52" t="s">
        <v>3904</v>
      </c>
      <c r="F1130" s="53" t="s">
        <v>3905</v>
      </c>
      <c r="G1130" s="53" t="s">
        <v>30</v>
      </c>
      <c r="H1130" s="54" t="s">
        <v>3906</v>
      </c>
      <c r="I1130" s="49" t="s">
        <v>1785</v>
      </c>
      <c r="J1130" s="49" t="s">
        <v>1105</v>
      </c>
      <c r="K1130" s="49" t="s">
        <v>122</v>
      </c>
      <c r="L1130" s="4">
        <v>60315</v>
      </c>
      <c r="M1130" s="4">
        <v>60315</v>
      </c>
      <c r="N1130" s="5">
        <v>64567.207499999997</v>
      </c>
      <c r="O1130" s="5">
        <v>64567.207499999997</v>
      </c>
      <c r="P1130" s="6">
        <v>63920.25</v>
      </c>
      <c r="Q1130" s="7">
        <v>63920.25</v>
      </c>
      <c r="R1130" s="5">
        <f>(N1130+P1130)/2</f>
        <v>64243.728749999995</v>
      </c>
      <c r="S1130" s="8">
        <f>(O1130+Q1130)/2</f>
        <v>64243.728749999995</v>
      </c>
      <c r="T1130" s="38"/>
    </row>
    <row r="1131" spans="1:20" s="12" customFormat="1" ht="33.75" x14ac:dyDescent="0.2">
      <c r="A1131" s="49" t="s">
        <v>16</v>
      </c>
      <c r="B1131" s="55" t="s">
        <v>3907</v>
      </c>
      <c r="C1131" s="51" t="s">
        <v>180</v>
      </c>
      <c r="D1131" s="51">
        <v>10</v>
      </c>
      <c r="E1131" s="52" t="s">
        <v>3908</v>
      </c>
      <c r="F1131" s="53" t="s">
        <v>3909</v>
      </c>
      <c r="G1131" s="53" t="s">
        <v>30</v>
      </c>
      <c r="H1131" s="54" t="s">
        <v>3910</v>
      </c>
      <c r="I1131" s="49" t="s">
        <v>41</v>
      </c>
      <c r="J1131" s="49" t="s">
        <v>33</v>
      </c>
      <c r="K1131" s="49" t="s">
        <v>177</v>
      </c>
      <c r="L1131" s="4">
        <v>3107.8</v>
      </c>
      <c r="M1131" s="4">
        <v>31078</v>
      </c>
      <c r="N1131" s="5">
        <v>3326.8999000000003</v>
      </c>
      <c r="O1131" s="5">
        <v>33268.998999999996</v>
      </c>
      <c r="P1131" s="6"/>
      <c r="Q1131" s="7" t="s">
        <v>37</v>
      </c>
      <c r="R1131" s="5">
        <v>3326.8999000000003</v>
      </c>
      <c r="S1131" s="5">
        <v>33268.998999999996</v>
      </c>
      <c r="T1131" s="38"/>
    </row>
    <row r="1132" spans="1:20" s="12" customFormat="1" ht="45" x14ac:dyDescent="0.2">
      <c r="A1132" s="49" t="s">
        <v>16</v>
      </c>
      <c r="B1132" s="50" t="s">
        <v>3911</v>
      </c>
      <c r="C1132" s="51" t="s">
        <v>639</v>
      </c>
      <c r="D1132" s="51">
        <v>1</v>
      </c>
      <c r="E1132" s="52" t="s">
        <v>3912</v>
      </c>
      <c r="F1132" s="53" t="s">
        <v>3913</v>
      </c>
      <c r="G1132" s="53" t="s">
        <v>30</v>
      </c>
      <c r="H1132" s="54" t="s">
        <v>3914</v>
      </c>
      <c r="I1132" s="49" t="s">
        <v>388</v>
      </c>
      <c r="J1132" s="49" t="s">
        <v>636</v>
      </c>
      <c r="K1132" s="49" t="s">
        <v>789</v>
      </c>
      <c r="L1132" s="4">
        <v>41011</v>
      </c>
      <c r="M1132" s="4">
        <v>41011</v>
      </c>
      <c r="N1132" s="5">
        <v>43902.275500000003</v>
      </c>
      <c r="O1132" s="5">
        <v>43902.275500000003</v>
      </c>
      <c r="P1132" s="6">
        <v>43318.5</v>
      </c>
      <c r="Q1132" s="7">
        <v>43318.5</v>
      </c>
      <c r="R1132" s="5">
        <f>(N1132+P1132)/2</f>
        <v>43610.387750000002</v>
      </c>
      <c r="S1132" s="8">
        <f>(O1132+Q1132)/2</f>
        <v>43610.387750000002</v>
      </c>
      <c r="T1132" s="38"/>
    </row>
    <row r="1133" spans="1:20" s="12" customFormat="1" ht="45" x14ac:dyDescent="0.2">
      <c r="A1133" s="49" t="s">
        <v>178</v>
      </c>
      <c r="B1133" s="50" t="s">
        <v>3915</v>
      </c>
      <c r="C1133" s="51" t="s">
        <v>639</v>
      </c>
      <c r="D1133" s="51">
        <v>1</v>
      </c>
      <c r="E1133" s="52" t="s">
        <v>3916</v>
      </c>
      <c r="F1133" s="53" t="s">
        <v>3917</v>
      </c>
      <c r="G1133" s="53" t="s">
        <v>77</v>
      </c>
      <c r="H1133" s="54" t="s">
        <v>3918</v>
      </c>
      <c r="I1133" s="49" t="s">
        <v>388</v>
      </c>
      <c r="J1133" s="49" t="s">
        <v>636</v>
      </c>
      <c r="K1133" s="49" t="s">
        <v>467</v>
      </c>
      <c r="L1133" s="4">
        <v>124639</v>
      </c>
      <c r="M1133" s="4">
        <v>124639</v>
      </c>
      <c r="N1133" s="5">
        <v>108000</v>
      </c>
      <c r="O1133" s="5">
        <v>108000</v>
      </c>
      <c r="P1133" s="27">
        <v>117072</v>
      </c>
      <c r="Q1133" s="28">
        <v>117072</v>
      </c>
      <c r="R1133" s="5">
        <v>108000</v>
      </c>
      <c r="S1133" s="5">
        <v>108000</v>
      </c>
      <c r="T1133" s="38"/>
    </row>
    <row r="1134" spans="1:20" s="12" customFormat="1" ht="45" x14ac:dyDescent="0.2">
      <c r="A1134" s="49" t="s">
        <v>178</v>
      </c>
      <c r="B1134" s="50" t="s">
        <v>3919</v>
      </c>
      <c r="C1134" s="51" t="s">
        <v>639</v>
      </c>
      <c r="D1134" s="51">
        <v>1</v>
      </c>
      <c r="E1134" s="52" t="s">
        <v>3920</v>
      </c>
      <c r="F1134" s="53" t="s">
        <v>3921</v>
      </c>
      <c r="G1134" s="53" t="s">
        <v>30</v>
      </c>
      <c r="H1134" s="54" t="s">
        <v>3918</v>
      </c>
      <c r="I1134" s="49" t="s">
        <v>388</v>
      </c>
      <c r="J1134" s="49" t="s">
        <v>642</v>
      </c>
      <c r="K1134" s="49" t="s">
        <v>389</v>
      </c>
      <c r="L1134" s="4">
        <v>178109</v>
      </c>
      <c r="M1134" s="4">
        <v>178109</v>
      </c>
      <c r="N1134" s="5">
        <v>88350</v>
      </c>
      <c r="O1134" s="5">
        <v>88350</v>
      </c>
      <c r="P1134" s="27">
        <v>6420.9</v>
      </c>
      <c r="Q1134" s="28">
        <v>64209</v>
      </c>
      <c r="R1134" s="5">
        <v>88350</v>
      </c>
      <c r="S1134" s="5">
        <v>88350</v>
      </c>
      <c r="T1134" s="38"/>
    </row>
    <row r="1135" spans="1:20" s="12" customFormat="1" ht="45" x14ac:dyDescent="0.2">
      <c r="A1135" s="49" t="s">
        <v>178</v>
      </c>
      <c r="B1135" s="50" t="s">
        <v>3922</v>
      </c>
      <c r="C1135" s="51" t="s">
        <v>639</v>
      </c>
      <c r="D1135" s="51">
        <v>1</v>
      </c>
      <c r="E1135" s="52" t="s">
        <v>3923</v>
      </c>
      <c r="F1135" s="53" t="s">
        <v>3924</v>
      </c>
      <c r="G1135" s="53" t="s">
        <v>30</v>
      </c>
      <c r="H1135" s="54" t="s">
        <v>3918</v>
      </c>
      <c r="I1135" s="49" t="s">
        <v>388</v>
      </c>
      <c r="J1135" s="49" t="s">
        <v>636</v>
      </c>
      <c r="K1135" s="49" t="s">
        <v>389</v>
      </c>
      <c r="L1135" s="4">
        <v>141000</v>
      </c>
      <c r="M1135" s="4">
        <v>141000</v>
      </c>
      <c r="N1135" s="5">
        <v>108000</v>
      </c>
      <c r="O1135" s="5">
        <v>108000</v>
      </c>
      <c r="P1135" s="27">
        <v>8888.4750000000004</v>
      </c>
      <c r="Q1135" s="28">
        <v>88884.75</v>
      </c>
      <c r="R1135" s="5">
        <v>108000</v>
      </c>
      <c r="S1135" s="5">
        <v>108000</v>
      </c>
      <c r="T1135" s="38"/>
    </row>
    <row r="1136" spans="1:20" s="12" customFormat="1" ht="45" x14ac:dyDescent="0.2">
      <c r="A1136" s="49" t="s">
        <v>178</v>
      </c>
      <c r="B1136" s="50" t="s">
        <v>3925</v>
      </c>
      <c r="C1136" s="51" t="s">
        <v>180</v>
      </c>
      <c r="D1136" s="51">
        <v>1</v>
      </c>
      <c r="E1136" s="52" t="s">
        <v>3926</v>
      </c>
      <c r="F1136" s="53" t="s">
        <v>3927</v>
      </c>
      <c r="G1136" s="53" t="s">
        <v>30</v>
      </c>
      <c r="H1136" s="54" t="s">
        <v>3918</v>
      </c>
      <c r="I1136" s="49" t="s">
        <v>3928</v>
      </c>
      <c r="J1136" s="49" t="s">
        <v>642</v>
      </c>
      <c r="K1136" s="49" t="s">
        <v>389</v>
      </c>
      <c r="L1136" s="4">
        <v>147500</v>
      </c>
      <c r="M1136" s="4">
        <v>147500</v>
      </c>
      <c r="N1136" s="5">
        <v>107820</v>
      </c>
      <c r="O1136" s="5">
        <v>107820</v>
      </c>
      <c r="P1136" s="27">
        <v>102827</v>
      </c>
      <c r="Q1136" s="28">
        <v>102827</v>
      </c>
      <c r="R1136" s="5">
        <v>107820</v>
      </c>
      <c r="S1136" s="5">
        <v>107820</v>
      </c>
      <c r="T1136" s="38"/>
    </row>
    <row r="1137" spans="1:20" s="12" customFormat="1" ht="45" x14ac:dyDescent="0.2">
      <c r="A1137" s="49" t="s">
        <v>178</v>
      </c>
      <c r="B1137" s="50" t="s">
        <v>3929</v>
      </c>
      <c r="C1137" s="51" t="s">
        <v>180</v>
      </c>
      <c r="D1137" s="51">
        <v>1</v>
      </c>
      <c r="E1137" s="52" t="s">
        <v>3930</v>
      </c>
      <c r="F1137" s="53" t="s">
        <v>3931</v>
      </c>
      <c r="G1137" s="53" t="s">
        <v>30</v>
      </c>
      <c r="H1137" s="54" t="s">
        <v>3918</v>
      </c>
      <c r="I1137" s="49" t="s">
        <v>3928</v>
      </c>
      <c r="J1137" s="49" t="s">
        <v>642</v>
      </c>
      <c r="K1137" s="49" t="s">
        <v>389</v>
      </c>
      <c r="L1137" s="4">
        <v>147500</v>
      </c>
      <c r="M1137" s="4">
        <v>147500</v>
      </c>
      <c r="N1137" s="5">
        <v>112860</v>
      </c>
      <c r="O1137" s="5">
        <v>112860</v>
      </c>
      <c r="P1137" s="27">
        <v>107651</v>
      </c>
      <c r="Q1137" s="28">
        <v>107651</v>
      </c>
      <c r="R1137" s="5">
        <v>112860</v>
      </c>
      <c r="S1137" s="5">
        <v>112860</v>
      </c>
      <c r="T1137" s="38"/>
    </row>
    <row r="1138" spans="1:20" s="12" customFormat="1" ht="33.75" x14ac:dyDescent="0.2">
      <c r="A1138" s="49" t="s">
        <v>178</v>
      </c>
      <c r="B1138" s="50" t="s">
        <v>3932</v>
      </c>
      <c r="C1138" s="51" t="s">
        <v>180</v>
      </c>
      <c r="D1138" s="51">
        <v>30</v>
      </c>
      <c r="E1138" s="52" t="s">
        <v>3933</v>
      </c>
      <c r="F1138" s="53" t="s">
        <v>3934</v>
      </c>
      <c r="G1138" s="53" t="s">
        <v>77</v>
      </c>
      <c r="H1138" s="54" t="s">
        <v>3675</v>
      </c>
      <c r="I1138" s="49" t="s">
        <v>56</v>
      </c>
      <c r="J1138" s="49" t="s">
        <v>33</v>
      </c>
      <c r="K1138" s="49" t="s">
        <v>487</v>
      </c>
      <c r="L1138" s="4">
        <v>2046.6666666666699</v>
      </c>
      <c r="M1138" s="4">
        <v>61400.000000000095</v>
      </c>
      <c r="N1138" s="5">
        <v>1930</v>
      </c>
      <c r="O1138" s="5">
        <v>57887</v>
      </c>
      <c r="P1138" s="27">
        <v>1718.3333333333333</v>
      </c>
      <c r="Q1138" s="28">
        <v>51550</v>
      </c>
      <c r="R1138" s="5">
        <v>1930</v>
      </c>
      <c r="S1138" s="5">
        <v>57887</v>
      </c>
      <c r="T1138" s="38"/>
    </row>
    <row r="1139" spans="1:20" s="12" customFormat="1" ht="33.75" x14ac:dyDescent="0.2">
      <c r="A1139" s="49" t="s">
        <v>178</v>
      </c>
      <c r="B1139" s="50" t="s">
        <v>3935</v>
      </c>
      <c r="C1139" s="51" t="s">
        <v>180</v>
      </c>
      <c r="D1139" s="51">
        <v>30</v>
      </c>
      <c r="E1139" s="52" t="s">
        <v>3936</v>
      </c>
      <c r="F1139" s="53" t="s">
        <v>3937</v>
      </c>
      <c r="G1139" s="53" t="e">
        <v>#N/A</v>
      </c>
      <c r="H1139" s="54" t="s">
        <v>3675</v>
      </c>
      <c r="I1139" s="49" t="s">
        <v>56</v>
      </c>
      <c r="J1139" s="49" t="s">
        <v>33</v>
      </c>
      <c r="K1139" s="49" t="s">
        <v>487</v>
      </c>
      <c r="L1139" s="4">
        <v>464.96666666666664</v>
      </c>
      <c r="M1139" s="4">
        <v>13949</v>
      </c>
      <c r="N1139" s="5">
        <v>482</v>
      </c>
      <c r="O1139" s="5">
        <v>14471</v>
      </c>
      <c r="P1139" s="27">
        <v>430.36666666666667</v>
      </c>
      <c r="Q1139" s="28">
        <v>12911</v>
      </c>
      <c r="R1139" s="5">
        <v>482</v>
      </c>
      <c r="S1139" s="5">
        <v>14471</v>
      </c>
      <c r="T1139" s="38"/>
    </row>
    <row r="1140" spans="1:20" s="12" customFormat="1" ht="33.75" x14ac:dyDescent="0.2">
      <c r="A1140" s="49" t="s">
        <v>178</v>
      </c>
      <c r="B1140" s="50" t="s">
        <v>3938</v>
      </c>
      <c r="C1140" s="51" t="s">
        <v>180</v>
      </c>
      <c r="D1140" s="51">
        <v>30</v>
      </c>
      <c r="E1140" s="52" t="s">
        <v>3939</v>
      </c>
      <c r="F1140" s="53" t="s">
        <v>3940</v>
      </c>
      <c r="G1140" s="53" t="s">
        <v>77</v>
      </c>
      <c r="H1140" s="54" t="s">
        <v>3675</v>
      </c>
      <c r="I1140" s="49" t="s">
        <v>56</v>
      </c>
      <c r="J1140" s="49" t="s">
        <v>33</v>
      </c>
      <c r="K1140" s="49" t="s">
        <v>487</v>
      </c>
      <c r="L1140" s="4">
        <v>4190.9666666666662</v>
      </c>
      <c r="M1140" s="4">
        <v>125729</v>
      </c>
      <c r="N1140" s="5">
        <v>4348</v>
      </c>
      <c r="O1140" s="5">
        <v>130432</v>
      </c>
      <c r="P1140" s="27">
        <v>3872.3333333333335</v>
      </c>
      <c r="Q1140" s="28">
        <v>116170</v>
      </c>
      <c r="R1140" s="5">
        <v>4348</v>
      </c>
      <c r="S1140" s="5">
        <v>130432</v>
      </c>
      <c r="T1140" s="38"/>
    </row>
    <row r="1141" spans="1:20" s="12" customFormat="1" ht="33.75" x14ac:dyDescent="0.2">
      <c r="A1141" s="49" t="s">
        <v>178</v>
      </c>
      <c r="B1141" s="50" t="s">
        <v>3941</v>
      </c>
      <c r="C1141" s="51" t="s">
        <v>180</v>
      </c>
      <c r="D1141" s="51">
        <v>30</v>
      </c>
      <c r="E1141" s="52" t="s">
        <v>3942</v>
      </c>
      <c r="F1141" s="53" t="s">
        <v>3943</v>
      </c>
      <c r="G1141" s="53" t="s">
        <v>77</v>
      </c>
      <c r="H1141" s="54" t="s">
        <v>3675</v>
      </c>
      <c r="I1141" s="49" t="s">
        <v>56</v>
      </c>
      <c r="J1141" s="49" t="s">
        <v>33</v>
      </c>
      <c r="K1141" s="49" t="s">
        <v>487</v>
      </c>
      <c r="L1141" s="4">
        <v>698.4666666666667</v>
      </c>
      <c r="M1141" s="4">
        <v>20954</v>
      </c>
      <c r="N1141" s="5">
        <v>725</v>
      </c>
      <c r="O1141" s="5">
        <v>21739</v>
      </c>
      <c r="P1141" s="27">
        <v>645.56666666666672</v>
      </c>
      <c r="Q1141" s="28">
        <v>19367</v>
      </c>
      <c r="R1141" s="5">
        <v>725</v>
      </c>
      <c r="S1141" s="5">
        <v>21739</v>
      </c>
      <c r="T1141" s="38"/>
    </row>
    <row r="1142" spans="1:20" s="12" customFormat="1" ht="22.5" x14ac:dyDescent="0.2">
      <c r="A1142" s="49" t="s">
        <v>16</v>
      </c>
      <c r="B1142" s="50" t="s">
        <v>3944</v>
      </c>
      <c r="C1142" s="51" t="s">
        <v>180</v>
      </c>
      <c r="D1142" s="51">
        <v>10</v>
      </c>
      <c r="E1142" s="52" t="s">
        <v>3945</v>
      </c>
      <c r="F1142" s="53" t="s">
        <v>3946</v>
      </c>
      <c r="G1142" s="53" t="e">
        <v>#N/A</v>
      </c>
      <c r="H1142" s="54" t="s">
        <v>3947</v>
      </c>
      <c r="I1142" s="49" t="s">
        <v>41</v>
      </c>
      <c r="J1142" s="49" t="s">
        <v>33</v>
      </c>
      <c r="K1142" s="49" t="s">
        <v>389</v>
      </c>
      <c r="L1142" s="4">
        <v>5847.3</v>
      </c>
      <c r="M1142" s="4">
        <v>58473</v>
      </c>
      <c r="N1142" s="5">
        <v>6259.5346500000005</v>
      </c>
      <c r="O1142" s="5">
        <v>62595.3465</v>
      </c>
      <c r="P1142" s="6">
        <v>6420.9</v>
      </c>
      <c r="Q1142" s="7">
        <v>64209</v>
      </c>
      <c r="R1142" s="5">
        <f t="shared" ref="R1142:R1150" si="136">(N1142+P1142)/2</f>
        <v>6340.2173249999996</v>
      </c>
      <c r="S1142" s="8">
        <f t="shared" ref="S1142:S1150" si="137">(O1142+Q1142)/2</f>
        <v>63402.17325</v>
      </c>
      <c r="T1142" s="38"/>
    </row>
    <row r="1143" spans="1:20" s="12" customFormat="1" ht="22.5" x14ac:dyDescent="0.2">
      <c r="A1143" s="49" t="s">
        <v>16</v>
      </c>
      <c r="B1143" s="50" t="s">
        <v>3948</v>
      </c>
      <c r="C1143" s="51" t="s">
        <v>180</v>
      </c>
      <c r="D1143" s="51">
        <v>10</v>
      </c>
      <c r="E1143" s="52" t="s">
        <v>3949</v>
      </c>
      <c r="F1143" s="53" t="s">
        <v>3950</v>
      </c>
      <c r="G1143" s="53" t="e">
        <v>#N/A</v>
      </c>
      <c r="H1143" s="54" t="s">
        <v>3947</v>
      </c>
      <c r="I1143" s="49" t="s">
        <v>41</v>
      </c>
      <c r="J1143" s="49" t="s">
        <v>33</v>
      </c>
      <c r="K1143" s="49" t="s">
        <v>389</v>
      </c>
      <c r="L1143" s="4">
        <v>7739.5</v>
      </c>
      <c r="M1143" s="4">
        <v>77395</v>
      </c>
      <c r="N1143" s="5">
        <v>8285.1347499999993</v>
      </c>
      <c r="O1143" s="5">
        <v>82851.347500000003</v>
      </c>
      <c r="P1143" s="6">
        <v>8888.4750000000004</v>
      </c>
      <c r="Q1143" s="7">
        <v>88884.75</v>
      </c>
      <c r="R1143" s="5">
        <f t="shared" si="136"/>
        <v>8586.8048749999998</v>
      </c>
      <c r="S1143" s="8">
        <f t="shared" si="137"/>
        <v>85868.048750000002</v>
      </c>
      <c r="T1143" s="38"/>
    </row>
    <row r="1144" spans="1:20" s="12" customFormat="1" ht="33.75" x14ac:dyDescent="0.2">
      <c r="A1144" s="49" t="s">
        <v>16</v>
      </c>
      <c r="B1144" s="50" t="s">
        <v>3951</v>
      </c>
      <c r="C1144" s="51" t="s">
        <v>180</v>
      </c>
      <c r="D1144" s="51">
        <v>10</v>
      </c>
      <c r="E1144" s="52" t="s">
        <v>3952</v>
      </c>
      <c r="F1144" s="53" t="s">
        <v>3953</v>
      </c>
      <c r="G1144" s="53" t="s">
        <v>77</v>
      </c>
      <c r="H1144" s="54" t="s">
        <v>3954</v>
      </c>
      <c r="I1144" s="49" t="s">
        <v>56</v>
      </c>
      <c r="J1144" s="49" t="s">
        <v>33</v>
      </c>
      <c r="K1144" s="49" t="s">
        <v>129</v>
      </c>
      <c r="L1144" s="4">
        <v>2055</v>
      </c>
      <c r="M1144" s="4">
        <v>20550</v>
      </c>
      <c r="N1144" s="5">
        <v>2199.8775000000001</v>
      </c>
      <c r="O1144" s="5">
        <v>21998.775000000001</v>
      </c>
      <c r="P1144" s="6">
        <v>2144.5500000000002</v>
      </c>
      <c r="Q1144" s="7">
        <v>21445.5</v>
      </c>
      <c r="R1144" s="5">
        <f t="shared" si="136"/>
        <v>2172.2137499999999</v>
      </c>
      <c r="S1144" s="8">
        <f t="shared" si="137"/>
        <v>21722.137500000001</v>
      </c>
      <c r="T1144" s="38"/>
    </row>
    <row r="1145" spans="1:20" s="12" customFormat="1" ht="22.5" x14ac:dyDescent="0.2">
      <c r="A1145" s="49" t="s">
        <v>16</v>
      </c>
      <c r="B1145" s="50" t="s">
        <v>3955</v>
      </c>
      <c r="C1145" s="51" t="s">
        <v>180</v>
      </c>
      <c r="D1145" s="51">
        <v>10</v>
      </c>
      <c r="E1145" s="52" t="s">
        <v>3956</v>
      </c>
      <c r="F1145" s="53" t="s">
        <v>3957</v>
      </c>
      <c r="G1145" s="53" t="s">
        <v>30</v>
      </c>
      <c r="H1145" s="54" t="s">
        <v>3958</v>
      </c>
      <c r="I1145" s="49" t="s">
        <v>41</v>
      </c>
      <c r="J1145" s="49" t="s">
        <v>33</v>
      </c>
      <c r="K1145" s="49" t="s">
        <v>59</v>
      </c>
      <c r="L1145" s="4">
        <v>258.3</v>
      </c>
      <c r="M1145" s="4">
        <v>2583</v>
      </c>
      <c r="N1145" s="5">
        <v>276.51015000000001</v>
      </c>
      <c r="O1145" s="5">
        <v>2765.1014999999998</v>
      </c>
      <c r="P1145" s="6">
        <v>3576.3</v>
      </c>
      <c r="Q1145" s="7">
        <v>35763</v>
      </c>
      <c r="R1145" s="5">
        <f t="shared" si="136"/>
        <v>1926.4050750000001</v>
      </c>
      <c r="S1145" s="8">
        <f t="shared" si="137"/>
        <v>19264.050749999999</v>
      </c>
      <c r="T1145" s="38"/>
    </row>
    <row r="1146" spans="1:20" s="12" customFormat="1" ht="22.5" x14ac:dyDescent="0.2">
      <c r="A1146" s="49" t="s">
        <v>16</v>
      </c>
      <c r="B1146" s="50" t="s">
        <v>3959</v>
      </c>
      <c r="C1146" s="51" t="s">
        <v>180</v>
      </c>
      <c r="D1146" s="51">
        <v>10</v>
      </c>
      <c r="E1146" s="52" t="s">
        <v>3960</v>
      </c>
      <c r="F1146" s="52" t="e">
        <v>#N/A</v>
      </c>
      <c r="G1146" s="53" t="s">
        <v>77</v>
      </c>
      <c r="H1146" s="54" t="s">
        <v>3958</v>
      </c>
      <c r="I1146" s="49" t="s">
        <v>41</v>
      </c>
      <c r="J1146" s="49" t="s">
        <v>33</v>
      </c>
      <c r="K1146" s="49" t="s">
        <v>47</v>
      </c>
      <c r="L1146" s="4">
        <v>333.3</v>
      </c>
      <c r="M1146" s="4">
        <v>3333</v>
      </c>
      <c r="N1146" s="5">
        <v>356.79765000000003</v>
      </c>
      <c r="O1146" s="5">
        <v>3567.9764999999998</v>
      </c>
      <c r="P1146" s="6">
        <v>4518</v>
      </c>
      <c r="Q1146" s="7">
        <v>45180</v>
      </c>
      <c r="R1146" s="5">
        <f t="shared" si="136"/>
        <v>2437.3988250000002</v>
      </c>
      <c r="S1146" s="8">
        <f t="shared" si="137"/>
        <v>24373.988249999999</v>
      </c>
      <c r="T1146" s="38"/>
    </row>
    <row r="1147" spans="1:20" s="12" customFormat="1" ht="22.5" x14ac:dyDescent="0.2">
      <c r="A1147" s="49" t="s">
        <v>16</v>
      </c>
      <c r="B1147" s="50" t="s">
        <v>3961</v>
      </c>
      <c r="C1147" s="51" t="s">
        <v>180</v>
      </c>
      <c r="D1147" s="51">
        <v>10</v>
      </c>
      <c r="E1147" s="52" t="s">
        <v>3962</v>
      </c>
      <c r="F1147" s="53" t="s">
        <v>3963</v>
      </c>
      <c r="G1147" s="53" t="s">
        <v>77</v>
      </c>
      <c r="H1147" s="54" t="s">
        <v>3958</v>
      </c>
      <c r="I1147" s="49" t="s">
        <v>41</v>
      </c>
      <c r="J1147" s="49" t="s">
        <v>33</v>
      </c>
      <c r="K1147" s="49" t="s">
        <v>47</v>
      </c>
      <c r="L1147" s="4">
        <v>216.6</v>
      </c>
      <c r="M1147" s="4">
        <v>2166</v>
      </c>
      <c r="N1147" s="5">
        <v>231.87029999999999</v>
      </c>
      <c r="O1147" s="5">
        <v>2318.703</v>
      </c>
      <c r="P1147" s="6">
        <v>2704.5</v>
      </c>
      <c r="Q1147" s="7">
        <v>27045</v>
      </c>
      <c r="R1147" s="5">
        <f t="shared" si="136"/>
        <v>1468.18515</v>
      </c>
      <c r="S1147" s="8">
        <f t="shared" si="137"/>
        <v>14681.851500000001</v>
      </c>
      <c r="T1147" s="38"/>
    </row>
    <row r="1148" spans="1:20" s="12" customFormat="1" ht="22.5" x14ac:dyDescent="0.2">
      <c r="A1148" s="49" t="s">
        <v>16</v>
      </c>
      <c r="B1148" s="50" t="s">
        <v>3964</v>
      </c>
      <c r="C1148" s="51" t="s">
        <v>180</v>
      </c>
      <c r="D1148" s="51">
        <v>10</v>
      </c>
      <c r="E1148" s="52" t="s">
        <v>3965</v>
      </c>
      <c r="F1148" s="52" t="e">
        <v>#N/A</v>
      </c>
      <c r="G1148" s="53" t="s">
        <v>77</v>
      </c>
      <c r="H1148" s="54" t="s">
        <v>3958</v>
      </c>
      <c r="I1148" s="49" t="s">
        <v>41</v>
      </c>
      <c r="J1148" s="49" t="s">
        <v>33</v>
      </c>
      <c r="K1148" s="49" t="s">
        <v>59</v>
      </c>
      <c r="L1148" s="4">
        <v>490</v>
      </c>
      <c r="M1148" s="4">
        <v>4900</v>
      </c>
      <c r="N1148" s="5">
        <v>524.54499999999996</v>
      </c>
      <c r="O1148" s="5">
        <v>5245.45</v>
      </c>
      <c r="P1148" s="6">
        <v>7337.3</v>
      </c>
      <c r="Q1148" s="7">
        <v>73373</v>
      </c>
      <c r="R1148" s="5">
        <f t="shared" si="136"/>
        <v>3930.9225000000001</v>
      </c>
      <c r="S1148" s="8">
        <f t="shared" si="137"/>
        <v>39309.224999999999</v>
      </c>
      <c r="T1148" s="38"/>
    </row>
    <row r="1149" spans="1:20" s="12" customFormat="1" ht="22.5" x14ac:dyDescent="0.2">
      <c r="A1149" s="49" t="s">
        <v>16</v>
      </c>
      <c r="B1149" s="50" t="s">
        <v>3966</v>
      </c>
      <c r="C1149" s="51" t="s">
        <v>180</v>
      </c>
      <c r="D1149" s="51">
        <v>30</v>
      </c>
      <c r="E1149" s="52" t="s">
        <v>3967</v>
      </c>
      <c r="F1149" s="53" t="s">
        <v>3968</v>
      </c>
      <c r="G1149" s="53" t="s">
        <v>30</v>
      </c>
      <c r="H1149" s="54" t="s">
        <v>3958</v>
      </c>
      <c r="I1149" s="49" t="s">
        <v>41</v>
      </c>
      <c r="J1149" s="49" t="s">
        <v>33</v>
      </c>
      <c r="K1149" s="49" t="s">
        <v>467</v>
      </c>
      <c r="L1149" s="4">
        <v>4011.2333333333331</v>
      </c>
      <c r="M1149" s="4">
        <v>120337</v>
      </c>
      <c r="N1149" s="5">
        <v>4294.0252833333334</v>
      </c>
      <c r="O1149" s="5">
        <v>128820.7585</v>
      </c>
      <c r="P1149" s="6">
        <v>4756.5</v>
      </c>
      <c r="Q1149" s="7">
        <v>142695</v>
      </c>
      <c r="R1149" s="5">
        <f t="shared" si="136"/>
        <v>4525.2626416666662</v>
      </c>
      <c r="S1149" s="8">
        <f t="shared" si="137"/>
        <v>135757.87925</v>
      </c>
      <c r="T1149" s="38"/>
    </row>
    <row r="1150" spans="1:20" s="12" customFormat="1" ht="22.5" x14ac:dyDescent="0.2">
      <c r="A1150" s="49" t="s">
        <v>16</v>
      </c>
      <c r="B1150" s="50" t="s">
        <v>3969</v>
      </c>
      <c r="C1150" s="51" t="s">
        <v>180</v>
      </c>
      <c r="D1150" s="51">
        <v>60</v>
      </c>
      <c r="E1150" s="52" t="e">
        <v>#N/A</v>
      </c>
      <c r="F1150" s="53" t="s">
        <v>3970</v>
      </c>
      <c r="G1150" s="53" t="e">
        <v>#N/A</v>
      </c>
      <c r="H1150" s="54" t="s">
        <v>3971</v>
      </c>
      <c r="I1150" s="49" t="s">
        <v>41</v>
      </c>
      <c r="J1150" s="49" t="s">
        <v>33</v>
      </c>
      <c r="K1150" s="49" t="s">
        <v>739</v>
      </c>
      <c r="L1150" s="4">
        <v>872.73333333333301</v>
      </c>
      <c r="M1150" s="4">
        <v>52363.999999999978</v>
      </c>
      <c r="N1150" s="5">
        <v>934.26103333333299</v>
      </c>
      <c r="O1150" s="5">
        <v>56055.661999999975</v>
      </c>
      <c r="P1150" s="6">
        <v>1012.975</v>
      </c>
      <c r="Q1150" s="7">
        <v>60778.5</v>
      </c>
      <c r="R1150" s="5">
        <f t="shared" si="136"/>
        <v>973.61801666666656</v>
      </c>
      <c r="S1150" s="8">
        <f t="shared" si="137"/>
        <v>58417.080999999991</v>
      </c>
      <c r="T1150" s="38"/>
    </row>
    <row r="1151" spans="1:20" s="12" customFormat="1" ht="45" x14ac:dyDescent="0.2">
      <c r="A1151" s="49" t="s">
        <v>16</v>
      </c>
      <c r="B1151" s="50" t="s">
        <v>3972</v>
      </c>
      <c r="C1151" s="51" t="s">
        <v>18</v>
      </c>
      <c r="D1151" s="51">
        <v>1</v>
      </c>
      <c r="E1151" s="52" t="s">
        <v>3973</v>
      </c>
      <c r="F1151" s="53" t="s">
        <v>3974</v>
      </c>
      <c r="G1151" s="53" t="e">
        <v>#N/A</v>
      </c>
      <c r="H1151" s="54" t="s">
        <v>455</v>
      </c>
      <c r="I1151" s="49" t="s">
        <v>456</v>
      </c>
      <c r="J1151" s="49" t="s">
        <v>26</v>
      </c>
      <c r="K1151" s="49" t="s">
        <v>3975</v>
      </c>
      <c r="L1151" s="4">
        <v>14182</v>
      </c>
      <c r="M1151" s="4">
        <v>14182</v>
      </c>
      <c r="N1151" s="5">
        <v>15181.831</v>
      </c>
      <c r="O1151" s="5">
        <v>15181.831</v>
      </c>
      <c r="P1151" s="6"/>
      <c r="Q1151" s="7" t="s">
        <v>37</v>
      </c>
      <c r="R1151" s="5">
        <v>15181.831</v>
      </c>
      <c r="S1151" s="5">
        <v>15181.831</v>
      </c>
      <c r="T1151" s="38"/>
    </row>
    <row r="1152" spans="1:20" s="12" customFormat="1" ht="45" x14ac:dyDescent="0.2">
      <c r="A1152" s="49" t="s">
        <v>16</v>
      </c>
      <c r="B1152" s="50" t="s">
        <v>3976</v>
      </c>
      <c r="C1152" s="51" t="s">
        <v>18</v>
      </c>
      <c r="D1152" s="51">
        <v>1</v>
      </c>
      <c r="E1152" s="52" t="e">
        <v>#N/A</v>
      </c>
      <c r="F1152" s="52" t="e">
        <v>#N/A</v>
      </c>
      <c r="G1152" s="53" t="e">
        <v>#N/A</v>
      </c>
      <c r="H1152" s="54" t="s">
        <v>1593</v>
      </c>
      <c r="I1152" s="49" t="s">
        <v>456</v>
      </c>
      <c r="J1152" s="49" t="s">
        <v>26</v>
      </c>
      <c r="K1152" s="49" t="s">
        <v>357</v>
      </c>
      <c r="L1152" s="4">
        <v>82650</v>
      </c>
      <c r="M1152" s="4">
        <v>82650</v>
      </c>
      <c r="N1152" s="5">
        <v>88476.824999999997</v>
      </c>
      <c r="O1152" s="5">
        <v>88476.824999999997</v>
      </c>
      <c r="P1152" s="6">
        <v>58513</v>
      </c>
      <c r="Q1152" s="7">
        <v>58513</v>
      </c>
      <c r="R1152" s="5">
        <f t="shared" ref="R1152:R1161" si="138">(N1152+P1152)/2</f>
        <v>73494.912500000006</v>
      </c>
      <c r="S1152" s="8">
        <f t="shared" ref="S1152:S1161" si="139">(O1152+Q1152)/2</f>
        <v>73494.912500000006</v>
      </c>
      <c r="T1152" s="38"/>
    </row>
    <row r="1153" spans="1:20" s="12" customFormat="1" ht="45" x14ac:dyDescent="0.2">
      <c r="A1153" s="49" t="s">
        <v>16</v>
      </c>
      <c r="B1153" s="50" t="s">
        <v>3977</v>
      </c>
      <c r="C1153" s="51" t="s">
        <v>70</v>
      </c>
      <c r="D1153" s="51">
        <v>1</v>
      </c>
      <c r="E1153" s="52" t="s">
        <v>3978</v>
      </c>
      <c r="F1153" s="53" t="s">
        <v>3979</v>
      </c>
      <c r="G1153" s="53" t="s">
        <v>30</v>
      </c>
      <c r="H1153" s="54" t="s">
        <v>3980</v>
      </c>
      <c r="I1153" s="49" t="s">
        <v>121</v>
      </c>
      <c r="J1153" s="49" t="s">
        <v>128</v>
      </c>
      <c r="K1153" s="49" t="s">
        <v>23</v>
      </c>
      <c r="L1153" s="4">
        <v>56155</v>
      </c>
      <c r="M1153" s="4">
        <v>56155</v>
      </c>
      <c r="N1153" s="5">
        <v>60113.927499999998</v>
      </c>
      <c r="O1153" s="5">
        <v>60113.927499999998</v>
      </c>
      <c r="P1153" s="6">
        <v>64805.25</v>
      </c>
      <c r="Q1153" s="7">
        <v>64805.25</v>
      </c>
      <c r="R1153" s="5">
        <f t="shared" si="138"/>
        <v>62459.588749999995</v>
      </c>
      <c r="S1153" s="8">
        <f t="shared" si="139"/>
        <v>62459.588749999995</v>
      </c>
      <c r="T1153" s="38"/>
    </row>
    <row r="1154" spans="1:20" s="12" customFormat="1" ht="22.5" x14ac:dyDescent="0.2">
      <c r="A1154" s="49" t="s">
        <v>16</v>
      </c>
      <c r="B1154" s="50" t="s">
        <v>3981</v>
      </c>
      <c r="C1154" s="51" t="s">
        <v>180</v>
      </c>
      <c r="D1154" s="51">
        <v>30</v>
      </c>
      <c r="E1154" s="52" t="s">
        <v>3982</v>
      </c>
      <c r="F1154" s="53" t="s">
        <v>3983</v>
      </c>
      <c r="G1154" s="53" t="s">
        <v>30</v>
      </c>
      <c r="H1154" s="54" t="s">
        <v>3984</v>
      </c>
      <c r="I1154" s="49" t="s">
        <v>340</v>
      </c>
      <c r="J1154" s="49" t="s">
        <v>33</v>
      </c>
      <c r="K1154" s="49" t="s">
        <v>1529</v>
      </c>
      <c r="L1154" s="4">
        <v>5796.6</v>
      </c>
      <c r="M1154" s="4">
        <v>173898</v>
      </c>
      <c r="N1154" s="5">
        <v>6205.2602999999999</v>
      </c>
      <c r="O1154" s="5">
        <v>186157.80900000001</v>
      </c>
      <c r="P1154" s="6">
        <v>5845.4</v>
      </c>
      <c r="Q1154" s="7">
        <v>175362</v>
      </c>
      <c r="R1154" s="5">
        <f t="shared" si="138"/>
        <v>6025.3301499999998</v>
      </c>
      <c r="S1154" s="8">
        <f t="shared" si="139"/>
        <v>180759.9045</v>
      </c>
      <c r="T1154" s="38"/>
    </row>
    <row r="1155" spans="1:20" s="12" customFormat="1" ht="22.5" x14ac:dyDescent="0.2">
      <c r="A1155" s="49" t="s">
        <v>16</v>
      </c>
      <c r="B1155" s="50" t="s">
        <v>3985</v>
      </c>
      <c r="C1155" s="51" t="s">
        <v>267</v>
      </c>
      <c r="D1155" s="51">
        <v>1</v>
      </c>
      <c r="E1155" s="52" t="s">
        <v>3986</v>
      </c>
      <c r="F1155" s="53" t="s">
        <v>3987</v>
      </c>
      <c r="G1155" s="53" t="s">
        <v>30</v>
      </c>
      <c r="H1155" s="54" t="s">
        <v>3988</v>
      </c>
      <c r="I1155" s="49" t="s">
        <v>189</v>
      </c>
      <c r="J1155" s="49" t="s">
        <v>128</v>
      </c>
      <c r="K1155" s="49" t="s">
        <v>570</v>
      </c>
      <c r="L1155" s="4">
        <v>159091</v>
      </c>
      <c r="M1155" s="4">
        <v>159091</v>
      </c>
      <c r="N1155" s="5">
        <v>170306.9155</v>
      </c>
      <c r="O1155" s="5">
        <v>170306.9155</v>
      </c>
      <c r="P1155" s="6">
        <v>171166.5</v>
      </c>
      <c r="Q1155" s="7">
        <v>171166.5</v>
      </c>
      <c r="R1155" s="5">
        <f t="shared" si="138"/>
        <v>170736.70775</v>
      </c>
      <c r="S1155" s="8">
        <f t="shared" si="139"/>
        <v>170736.70775</v>
      </c>
      <c r="T1155" s="38"/>
    </row>
    <row r="1156" spans="1:20" s="12" customFormat="1" ht="45" x14ac:dyDescent="0.2">
      <c r="A1156" s="49" t="s">
        <v>16</v>
      </c>
      <c r="B1156" s="55" t="s">
        <v>3989</v>
      </c>
      <c r="C1156" s="51" t="s">
        <v>18</v>
      </c>
      <c r="D1156" s="51">
        <v>1</v>
      </c>
      <c r="E1156" s="52" t="e">
        <v>#N/A</v>
      </c>
      <c r="F1156" s="53" t="s">
        <v>3990</v>
      </c>
      <c r="G1156" s="53" t="e">
        <v>#N/A</v>
      </c>
      <c r="H1156" s="54" t="s">
        <v>120</v>
      </c>
      <c r="I1156" s="49" t="s">
        <v>121</v>
      </c>
      <c r="J1156" s="49" t="s">
        <v>26</v>
      </c>
      <c r="K1156" s="49" t="s">
        <v>129</v>
      </c>
      <c r="L1156" s="4">
        <v>100104</v>
      </c>
      <c r="M1156" s="4">
        <v>100104</v>
      </c>
      <c r="N1156" s="5">
        <v>107161.33199999999</v>
      </c>
      <c r="O1156" s="5">
        <v>107161.33199999999</v>
      </c>
      <c r="P1156" s="6">
        <v>115622.25</v>
      </c>
      <c r="Q1156" s="7">
        <v>115622.25</v>
      </c>
      <c r="R1156" s="5">
        <f t="shared" si="138"/>
        <v>111391.791</v>
      </c>
      <c r="S1156" s="8">
        <f t="shared" si="139"/>
        <v>111391.791</v>
      </c>
      <c r="T1156" s="38"/>
    </row>
    <row r="1157" spans="1:20" s="12" customFormat="1" ht="33.75" x14ac:dyDescent="0.2">
      <c r="A1157" s="49" t="s">
        <v>16</v>
      </c>
      <c r="B1157" s="50" t="s">
        <v>3991</v>
      </c>
      <c r="C1157" s="51" t="s">
        <v>180</v>
      </c>
      <c r="D1157" s="51">
        <v>10</v>
      </c>
      <c r="E1157" s="52" t="s">
        <v>3992</v>
      </c>
      <c r="F1157" s="53" t="s">
        <v>3993</v>
      </c>
      <c r="G1157" s="53" t="e">
        <v>#N/A</v>
      </c>
      <c r="H1157" s="54" t="s">
        <v>1505</v>
      </c>
      <c r="I1157" s="49" t="s">
        <v>41</v>
      </c>
      <c r="J1157" s="49" t="s">
        <v>33</v>
      </c>
      <c r="K1157" s="49" t="s">
        <v>595</v>
      </c>
      <c r="L1157" s="4">
        <v>3333.4</v>
      </c>
      <c r="M1157" s="4">
        <v>33334</v>
      </c>
      <c r="N1157" s="5">
        <v>3568.4047</v>
      </c>
      <c r="O1157" s="5">
        <v>35684.046999999999</v>
      </c>
      <c r="P1157" s="6">
        <v>5597.7749999999996</v>
      </c>
      <c r="Q1157" s="7">
        <v>55977.75</v>
      </c>
      <c r="R1157" s="5">
        <f t="shared" si="138"/>
        <v>4583.0898500000003</v>
      </c>
      <c r="S1157" s="8">
        <f t="shared" si="139"/>
        <v>45830.898499999996</v>
      </c>
      <c r="T1157" s="38"/>
    </row>
    <row r="1158" spans="1:20" s="12" customFormat="1" ht="33.75" x14ac:dyDescent="0.2">
      <c r="A1158" s="49" t="s">
        <v>16</v>
      </c>
      <c r="B1158" s="50" t="s">
        <v>3994</v>
      </c>
      <c r="C1158" s="51" t="s">
        <v>180</v>
      </c>
      <c r="D1158" s="51">
        <v>30</v>
      </c>
      <c r="E1158" s="52" t="s">
        <v>3995</v>
      </c>
      <c r="F1158" s="53" t="s">
        <v>3993</v>
      </c>
      <c r="G1158" s="53" t="e">
        <v>#N/A</v>
      </c>
      <c r="H1158" s="54" t="s">
        <v>1505</v>
      </c>
      <c r="I1158" s="49" t="s">
        <v>41</v>
      </c>
      <c r="J1158" s="49" t="s">
        <v>33</v>
      </c>
      <c r="K1158" s="49" t="s">
        <v>595</v>
      </c>
      <c r="L1158" s="4">
        <v>3333.3333333333335</v>
      </c>
      <c r="M1158" s="4">
        <v>100000</v>
      </c>
      <c r="N1158" s="5">
        <v>3568.3333333333335</v>
      </c>
      <c r="O1158" s="5">
        <v>107050</v>
      </c>
      <c r="P1158" s="6">
        <v>5178.1000000000004</v>
      </c>
      <c r="Q1158" s="7">
        <v>155343</v>
      </c>
      <c r="R1158" s="5">
        <f t="shared" si="138"/>
        <v>4373.2166666666672</v>
      </c>
      <c r="S1158" s="8">
        <f t="shared" si="139"/>
        <v>131196.5</v>
      </c>
      <c r="T1158" s="38"/>
    </row>
    <row r="1159" spans="1:20" s="12" customFormat="1" ht="22.5" x14ac:dyDescent="0.2">
      <c r="A1159" s="49" t="s">
        <v>16</v>
      </c>
      <c r="B1159" s="50" t="s">
        <v>3996</v>
      </c>
      <c r="C1159" s="51" t="s">
        <v>180</v>
      </c>
      <c r="D1159" s="51">
        <v>30</v>
      </c>
      <c r="E1159" s="52" t="s">
        <v>3997</v>
      </c>
      <c r="F1159" s="53" t="s">
        <v>3998</v>
      </c>
      <c r="G1159" s="53" t="s">
        <v>77</v>
      </c>
      <c r="H1159" s="54" t="s">
        <v>2780</v>
      </c>
      <c r="I1159" s="49" t="s">
        <v>56</v>
      </c>
      <c r="J1159" s="49" t="s">
        <v>33</v>
      </c>
      <c r="K1159" s="49" t="s">
        <v>570</v>
      </c>
      <c r="L1159" s="4">
        <v>2095.7666666666669</v>
      </c>
      <c r="M1159" s="4">
        <v>62873</v>
      </c>
      <c r="N1159" s="5">
        <v>2243.5182166666668</v>
      </c>
      <c r="O1159" s="5">
        <v>67305.546499999997</v>
      </c>
      <c r="P1159" s="6">
        <v>8193.15</v>
      </c>
      <c r="Q1159" s="7">
        <v>245794.5</v>
      </c>
      <c r="R1159" s="5">
        <f t="shared" si="138"/>
        <v>5218.3341083333335</v>
      </c>
      <c r="S1159" s="8">
        <f t="shared" si="139"/>
        <v>156550.02325</v>
      </c>
      <c r="T1159" s="38"/>
    </row>
    <row r="1160" spans="1:20" s="12" customFormat="1" ht="22.5" x14ac:dyDescent="0.2">
      <c r="A1160" s="49" t="s">
        <v>16</v>
      </c>
      <c r="B1160" s="55" t="s">
        <v>3999</v>
      </c>
      <c r="C1160" s="51" t="s">
        <v>180</v>
      </c>
      <c r="D1160" s="51">
        <v>30</v>
      </c>
      <c r="E1160" s="52" t="s">
        <v>4000</v>
      </c>
      <c r="F1160" s="53" t="s">
        <v>4001</v>
      </c>
      <c r="G1160" s="53" t="s">
        <v>30</v>
      </c>
      <c r="H1160" s="54" t="s">
        <v>2780</v>
      </c>
      <c r="I1160" s="49" t="s">
        <v>738</v>
      </c>
      <c r="J1160" s="49" t="s">
        <v>33</v>
      </c>
      <c r="K1160" s="49" t="s">
        <v>570</v>
      </c>
      <c r="L1160" s="4">
        <v>838.26666666666665</v>
      </c>
      <c r="M1160" s="4">
        <v>25148</v>
      </c>
      <c r="N1160" s="5">
        <v>897.36446666666666</v>
      </c>
      <c r="O1160" s="5">
        <v>26920.934000000001</v>
      </c>
      <c r="P1160" s="6">
        <v>5801.2250000000004</v>
      </c>
      <c r="Q1160" s="7">
        <v>174036.75</v>
      </c>
      <c r="R1160" s="5">
        <f t="shared" si="138"/>
        <v>3349.2947333333336</v>
      </c>
      <c r="S1160" s="8">
        <f t="shared" si="139"/>
        <v>100478.842</v>
      </c>
      <c r="T1160" s="38"/>
    </row>
    <row r="1161" spans="1:20" s="12" customFormat="1" ht="22.5" x14ac:dyDescent="0.2">
      <c r="A1161" s="49" t="s">
        <v>16</v>
      </c>
      <c r="B1161" s="55" t="s">
        <v>4002</v>
      </c>
      <c r="C1161" s="51" t="s">
        <v>180</v>
      </c>
      <c r="D1161" s="51">
        <v>30</v>
      </c>
      <c r="E1161" s="52" t="s">
        <v>4003</v>
      </c>
      <c r="F1161" s="53" t="s">
        <v>4004</v>
      </c>
      <c r="G1161" s="53" t="s">
        <v>77</v>
      </c>
      <c r="H1161" s="54" t="s">
        <v>2780</v>
      </c>
      <c r="I1161" s="49" t="s">
        <v>738</v>
      </c>
      <c r="J1161" s="49" t="s">
        <v>33</v>
      </c>
      <c r="K1161" s="49" t="s">
        <v>570</v>
      </c>
      <c r="L1161" s="4">
        <v>1047.8666666666666</v>
      </c>
      <c r="M1161" s="4">
        <v>31436</v>
      </c>
      <c r="N1161" s="5">
        <v>1121.7412666666664</v>
      </c>
      <c r="O1161" s="5">
        <v>33652.237999999998</v>
      </c>
      <c r="P1161" s="6">
        <v>6369.4250000000002</v>
      </c>
      <c r="Q1161" s="7">
        <v>191082.75</v>
      </c>
      <c r="R1161" s="5">
        <f t="shared" si="138"/>
        <v>3745.5831333333335</v>
      </c>
      <c r="S1161" s="8">
        <f t="shared" si="139"/>
        <v>112367.49400000001</v>
      </c>
      <c r="T1161" s="38"/>
    </row>
    <row r="1162" spans="1:20" s="12" customFormat="1" ht="45" x14ac:dyDescent="0.2">
      <c r="A1162" s="49" t="s">
        <v>16</v>
      </c>
      <c r="B1162" s="50" t="s">
        <v>4005</v>
      </c>
      <c r="C1162" s="51" t="s">
        <v>180</v>
      </c>
      <c r="D1162" s="51">
        <v>1</v>
      </c>
      <c r="E1162" s="52" t="e">
        <v>#N/A</v>
      </c>
      <c r="F1162" s="53" t="s">
        <v>4006</v>
      </c>
      <c r="G1162" s="53" t="e">
        <v>#N/A</v>
      </c>
      <c r="H1162" s="54" t="s">
        <v>159</v>
      </c>
      <c r="I1162" s="49" t="s">
        <v>165</v>
      </c>
      <c r="J1162" s="49" t="s">
        <v>161</v>
      </c>
      <c r="K1162" s="49" t="s">
        <v>3125</v>
      </c>
      <c r="L1162" s="4">
        <v>91374</v>
      </c>
      <c r="M1162" s="4">
        <v>91374</v>
      </c>
      <c r="N1162" s="5">
        <v>97815.866999999998</v>
      </c>
      <c r="O1162" s="5">
        <v>97815.866999999998</v>
      </c>
      <c r="P1162" s="6"/>
      <c r="Q1162" s="7" t="s">
        <v>37</v>
      </c>
      <c r="R1162" s="5">
        <v>97815.866999999998</v>
      </c>
      <c r="S1162" s="5">
        <v>97815.866999999998</v>
      </c>
      <c r="T1162" s="38"/>
    </row>
    <row r="1163" spans="1:20" s="12" customFormat="1" ht="45" x14ac:dyDescent="0.2">
      <c r="A1163" s="49" t="s">
        <v>16</v>
      </c>
      <c r="B1163" s="50" t="s">
        <v>4007</v>
      </c>
      <c r="C1163" s="51" t="s">
        <v>70</v>
      </c>
      <c r="D1163" s="51">
        <v>1</v>
      </c>
      <c r="E1163" s="52" t="s">
        <v>4008</v>
      </c>
      <c r="F1163" s="53" t="s">
        <v>4009</v>
      </c>
      <c r="G1163" s="53" t="s">
        <v>77</v>
      </c>
      <c r="H1163" s="54" t="s">
        <v>4010</v>
      </c>
      <c r="I1163" s="49" t="s">
        <v>1285</v>
      </c>
      <c r="J1163" s="49" t="s">
        <v>26</v>
      </c>
      <c r="K1163" s="49" t="s">
        <v>1008</v>
      </c>
      <c r="L1163" s="4">
        <v>57335</v>
      </c>
      <c r="M1163" s="4">
        <v>57335</v>
      </c>
      <c r="N1163" s="5">
        <v>61377.1175</v>
      </c>
      <c r="O1163" s="5">
        <v>61377.1175</v>
      </c>
      <c r="P1163" s="6">
        <v>76181.64</v>
      </c>
      <c r="Q1163" s="7">
        <v>76181.64</v>
      </c>
      <c r="R1163" s="5">
        <f t="shared" ref="R1163:S1165" si="140">(N1163+P1163)/2</f>
        <v>68779.378750000003</v>
      </c>
      <c r="S1163" s="8">
        <f t="shared" si="140"/>
        <v>68779.378750000003</v>
      </c>
      <c r="T1163" s="38"/>
    </row>
    <row r="1164" spans="1:20" s="12" customFormat="1" ht="45" x14ac:dyDescent="0.2">
      <c r="A1164" s="49" t="s">
        <v>16</v>
      </c>
      <c r="B1164" s="50" t="s">
        <v>4011</v>
      </c>
      <c r="C1164" s="51" t="s">
        <v>180</v>
      </c>
      <c r="D1164" s="51">
        <v>30</v>
      </c>
      <c r="E1164" s="52" t="e">
        <v>#N/A</v>
      </c>
      <c r="F1164" s="53" t="s">
        <v>4012</v>
      </c>
      <c r="G1164" s="53" t="e">
        <v>#N/A</v>
      </c>
      <c r="H1164" s="54" t="s">
        <v>1691</v>
      </c>
      <c r="I1164" s="49" t="s">
        <v>155</v>
      </c>
      <c r="J1164" s="49" t="s">
        <v>33</v>
      </c>
      <c r="K1164" s="49" t="s">
        <v>3234</v>
      </c>
      <c r="L1164" s="4">
        <v>999.6</v>
      </c>
      <c r="M1164" s="4">
        <v>29988</v>
      </c>
      <c r="N1164" s="5">
        <v>1070.0717999999999</v>
      </c>
      <c r="O1164" s="5">
        <v>32102.153999999999</v>
      </c>
      <c r="P1164" s="6">
        <v>1190.95</v>
      </c>
      <c r="Q1164" s="7">
        <v>35728.5</v>
      </c>
      <c r="R1164" s="5">
        <f t="shared" si="140"/>
        <v>1130.5109</v>
      </c>
      <c r="S1164" s="8">
        <f t="shared" si="140"/>
        <v>33915.326999999997</v>
      </c>
      <c r="T1164" s="38"/>
    </row>
    <row r="1165" spans="1:20" s="12" customFormat="1" ht="45" x14ac:dyDescent="0.2">
      <c r="A1165" s="63" t="s">
        <v>16</v>
      </c>
      <c r="B1165" s="55" t="s">
        <v>4013</v>
      </c>
      <c r="C1165" s="51" t="s">
        <v>4014</v>
      </c>
      <c r="D1165" s="51">
        <v>1</v>
      </c>
      <c r="E1165" s="52" t="s">
        <v>4015</v>
      </c>
      <c r="F1165" s="53" t="s">
        <v>4016</v>
      </c>
      <c r="G1165" s="53" t="e">
        <v>#N/A</v>
      </c>
      <c r="H1165" s="54" t="s">
        <v>2644</v>
      </c>
      <c r="I1165" s="49" t="s">
        <v>160</v>
      </c>
      <c r="J1165" s="49" t="s">
        <v>407</v>
      </c>
      <c r="K1165" s="49" t="s">
        <v>423</v>
      </c>
      <c r="L1165" s="4">
        <v>150000</v>
      </c>
      <c r="M1165" s="4">
        <v>150000</v>
      </c>
      <c r="N1165" s="5">
        <v>160575</v>
      </c>
      <c r="O1165" s="5">
        <v>160575</v>
      </c>
      <c r="P1165" s="6">
        <v>130747.37</v>
      </c>
      <c r="Q1165" s="7">
        <v>130747.37</v>
      </c>
      <c r="R1165" s="5">
        <f t="shared" si="140"/>
        <v>145661.185</v>
      </c>
      <c r="S1165" s="8">
        <f t="shared" si="140"/>
        <v>145661.185</v>
      </c>
      <c r="T1165" s="38"/>
    </row>
    <row r="1166" spans="1:20" s="12" customFormat="1" ht="22.5" x14ac:dyDescent="0.2">
      <c r="A1166" s="49" t="s">
        <v>16</v>
      </c>
      <c r="B1166" s="55" t="s">
        <v>4017</v>
      </c>
      <c r="C1166" s="51" t="s">
        <v>18</v>
      </c>
      <c r="D1166" s="51">
        <v>1</v>
      </c>
      <c r="E1166" s="52" t="s">
        <v>4018</v>
      </c>
      <c r="F1166" s="53" t="s">
        <v>4019</v>
      </c>
      <c r="G1166" s="53" t="s">
        <v>30</v>
      </c>
      <c r="H1166" s="54" t="s">
        <v>4020</v>
      </c>
      <c r="I1166" s="49" t="s">
        <v>160</v>
      </c>
      <c r="J1166" s="49" t="s">
        <v>22</v>
      </c>
      <c r="K1166" s="49" t="s">
        <v>290</v>
      </c>
      <c r="L1166" s="4">
        <v>34163</v>
      </c>
      <c r="M1166" s="4">
        <v>34163</v>
      </c>
      <c r="N1166" s="5">
        <v>36571.491499999996</v>
      </c>
      <c r="O1166" s="5">
        <v>36571.491499999996</v>
      </c>
      <c r="P1166" s="6"/>
      <c r="Q1166" s="7" t="s">
        <v>37</v>
      </c>
      <c r="R1166" s="5">
        <v>36571.491499999996</v>
      </c>
      <c r="S1166" s="5">
        <v>36571.491499999996</v>
      </c>
      <c r="T1166" s="38"/>
    </row>
    <row r="1167" spans="1:20" s="12" customFormat="1" ht="22.5" x14ac:dyDescent="0.2">
      <c r="A1167" s="49" t="s">
        <v>16</v>
      </c>
      <c r="B1167" s="50" t="s">
        <v>4021</v>
      </c>
      <c r="C1167" s="51" t="s">
        <v>180</v>
      </c>
      <c r="D1167" s="51">
        <v>6</v>
      </c>
      <c r="E1167" s="52" t="s">
        <v>4022</v>
      </c>
      <c r="F1167" s="53" t="s">
        <v>4023</v>
      </c>
      <c r="G1167" s="53" t="s">
        <v>77</v>
      </c>
      <c r="H1167" s="54" t="s">
        <v>4024</v>
      </c>
      <c r="I1167" s="49" t="s">
        <v>924</v>
      </c>
      <c r="J1167" s="49" t="s">
        <v>33</v>
      </c>
      <c r="K1167" s="49" t="s">
        <v>789</v>
      </c>
      <c r="L1167" s="4">
        <v>10856.666666666666</v>
      </c>
      <c r="M1167" s="4">
        <v>65140</v>
      </c>
      <c r="N1167" s="5">
        <v>11622.061666666666</v>
      </c>
      <c r="O1167" s="5">
        <v>69732.37</v>
      </c>
      <c r="P1167" s="6">
        <v>18610.806666666667</v>
      </c>
      <c r="Q1167" s="7">
        <v>111664.84</v>
      </c>
      <c r="R1167" s="5">
        <f t="shared" ref="R1167:S1173" si="141">(N1167+P1167)/2</f>
        <v>15116.434166666666</v>
      </c>
      <c r="S1167" s="8">
        <f t="shared" si="141"/>
        <v>90698.604999999996</v>
      </c>
      <c r="T1167" s="38"/>
    </row>
    <row r="1168" spans="1:20" s="12" customFormat="1" ht="11.25" x14ac:dyDescent="0.2">
      <c r="A1168" s="49" t="s">
        <v>16</v>
      </c>
      <c r="B1168" s="50" t="s">
        <v>4025</v>
      </c>
      <c r="C1168" s="51" t="s">
        <v>180</v>
      </c>
      <c r="D1168" s="51">
        <v>1</v>
      </c>
      <c r="E1168" s="52" t="e">
        <v>#N/A</v>
      </c>
      <c r="F1168" s="53" t="e">
        <v>#N/A</v>
      </c>
      <c r="G1168" s="53" t="e">
        <v>#N/A</v>
      </c>
      <c r="H1168" s="54"/>
      <c r="I1168" s="49"/>
      <c r="J1168" s="49"/>
      <c r="K1168" s="49"/>
      <c r="L1168" s="4">
        <v>688.75</v>
      </c>
      <c r="M1168" s="4">
        <v>688.75</v>
      </c>
      <c r="N1168" s="5">
        <v>737.30687499999999</v>
      </c>
      <c r="O1168" s="5">
        <v>737.30687499999999</v>
      </c>
      <c r="P1168" s="6">
        <v>1000</v>
      </c>
      <c r="Q1168" s="7">
        <v>1000</v>
      </c>
      <c r="R1168" s="5">
        <f t="shared" si="141"/>
        <v>868.6534375</v>
      </c>
      <c r="S1168" s="8">
        <f t="shared" si="141"/>
        <v>868.6534375</v>
      </c>
      <c r="T1168" s="38"/>
    </row>
    <row r="1169" spans="1:20" s="12" customFormat="1" ht="45" x14ac:dyDescent="0.2">
      <c r="A1169" s="49" t="s">
        <v>16</v>
      </c>
      <c r="B1169" s="55" t="s">
        <v>4026</v>
      </c>
      <c r="C1169" s="51" t="s">
        <v>70</v>
      </c>
      <c r="D1169" s="51">
        <v>1</v>
      </c>
      <c r="E1169" s="52" t="s">
        <v>4027</v>
      </c>
      <c r="F1169" s="53" t="s">
        <v>4028</v>
      </c>
      <c r="G1169" s="53" t="s">
        <v>30</v>
      </c>
      <c r="H1169" s="54" t="s">
        <v>2457</v>
      </c>
      <c r="I1169" s="49" t="s">
        <v>101</v>
      </c>
      <c r="J1169" s="49" t="s">
        <v>26</v>
      </c>
      <c r="K1169" s="49" t="s">
        <v>457</v>
      </c>
      <c r="L1169" s="4">
        <v>108547</v>
      </c>
      <c r="M1169" s="4">
        <v>108547</v>
      </c>
      <c r="N1169" s="5">
        <v>116199.5635</v>
      </c>
      <c r="O1169" s="5">
        <v>116199.5635</v>
      </c>
      <c r="P1169" s="6">
        <v>115715.25</v>
      </c>
      <c r="Q1169" s="7">
        <v>115715.25</v>
      </c>
      <c r="R1169" s="5">
        <f t="shared" si="141"/>
        <v>115957.40674999999</v>
      </c>
      <c r="S1169" s="8">
        <f t="shared" si="141"/>
        <v>115957.40674999999</v>
      </c>
      <c r="T1169" s="38"/>
    </row>
    <row r="1170" spans="1:20" s="12" customFormat="1" ht="33.75" x14ac:dyDescent="0.2">
      <c r="A1170" s="49" t="s">
        <v>16</v>
      </c>
      <c r="B1170" s="50" t="s">
        <v>4029</v>
      </c>
      <c r="C1170" s="51" t="s">
        <v>70</v>
      </c>
      <c r="D1170" s="51">
        <v>1</v>
      </c>
      <c r="E1170" s="52" t="s">
        <v>4030</v>
      </c>
      <c r="F1170" s="53" t="s">
        <v>4031</v>
      </c>
      <c r="G1170" s="53" t="s">
        <v>77</v>
      </c>
      <c r="H1170" s="54" t="s">
        <v>1999</v>
      </c>
      <c r="I1170" s="49" t="s">
        <v>289</v>
      </c>
      <c r="J1170" s="49" t="s">
        <v>128</v>
      </c>
      <c r="K1170" s="49" t="s">
        <v>2182</v>
      </c>
      <c r="L1170" s="4">
        <v>75540</v>
      </c>
      <c r="M1170" s="4">
        <v>75540</v>
      </c>
      <c r="N1170" s="5">
        <v>80865.570000000007</v>
      </c>
      <c r="O1170" s="5">
        <v>80865.570000000007</v>
      </c>
      <c r="P1170" s="6">
        <v>78853.5</v>
      </c>
      <c r="Q1170" s="7">
        <v>78853.5</v>
      </c>
      <c r="R1170" s="5">
        <f t="shared" si="141"/>
        <v>79859.535000000003</v>
      </c>
      <c r="S1170" s="8">
        <f t="shared" si="141"/>
        <v>79859.535000000003</v>
      </c>
      <c r="T1170" s="38"/>
    </row>
    <row r="1171" spans="1:20" s="12" customFormat="1" ht="33.75" x14ac:dyDescent="0.2">
      <c r="A1171" s="49" t="s">
        <v>16</v>
      </c>
      <c r="B1171" s="50" t="s">
        <v>4032</v>
      </c>
      <c r="C1171" s="51" t="s">
        <v>267</v>
      </c>
      <c r="D1171" s="51">
        <v>1</v>
      </c>
      <c r="E1171" s="52" t="s">
        <v>4033</v>
      </c>
      <c r="F1171" s="53" t="s">
        <v>4034</v>
      </c>
      <c r="G1171" s="53" t="s">
        <v>30</v>
      </c>
      <c r="H1171" s="54" t="s">
        <v>1012</v>
      </c>
      <c r="I1171" s="49" t="s">
        <v>189</v>
      </c>
      <c r="J1171" s="49" t="s">
        <v>128</v>
      </c>
      <c r="K1171" s="49" t="s">
        <v>2076</v>
      </c>
      <c r="L1171" s="4">
        <v>60787</v>
      </c>
      <c r="M1171" s="4">
        <v>60787</v>
      </c>
      <c r="N1171" s="5">
        <v>65072.483500000002</v>
      </c>
      <c r="O1171" s="5">
        <v>65072.483500000002</v>
      </c>
      <c r="P1171" s="6">
        <v>60482.25</v>
      </c>
      <c r="Q1171" s="7">
        <v>60482.25</v>
      </c>
      <c r="R1171" s="5">
        <f t="shared" si="141"/>
        <v>62777.366750000001</v>
      </c>
      <c r="S1171" s="8">
        <f t="shared" si="141"/>
        <v>62777.366750000001</v>
      </c>
      <c r="T1171" s="38"/>
    </row>
    <row r="1172" spans="1:20" s="12" customFormat="1" ht="33.75" x14ac:dyDescent="0.2">
      <c r="A1172" s="49" t="s">
        <v>16</v>
      </c>
      <c r="B1172" s="50" t="s">
        <v>4035</v>
      </c>
      <c r="C1172" s="51" t="s">
        <v>180</v>
      </c>
      <c r="D1172" s="51">
        <v>30</v>
      </c>
      <c r="E1172" s="52" t="s">
        <v>4036</v>
      </c>
      <c r="F1172" s="53" t="s">
        <v>4037</v>
      </c>
      <c r="G1172" s="53" t="s">
        <v>77</v>
      </c>
      <c r="H1172" s="54" t="s">
        <v>770</v>
      </c>
      <c r="I1172" s="49" t="s">
        <v>41</v>
      </c>
      <c r="J1172" s="49" t="s">
        <v>33</v>
      </c>
      <c r="K1172" s="49" t="s">
        <v>2537</v>
      </c>
      <c r="L1172" s="4">
        <v>4015.4</v>
      </c>
      <c r="M1172" s="4">
        <v>120462</v>
      </c>
      <c r="N1172" s="5">
        <v>4298.4857000000002</v>
      </c>
      <c r="O1172" s="5">
        <v>128954.571</v>
      </c>
      <c r="P1172" s="6">
        <v>4654.2749999999996</v>
      </c>
      <c r="Q1172" s="7">
        <v>139628.25</v>
      </c>
      <c r="R1172" s="5">
        <f t="shared" si="141"/>
        <v>4476.3803499999995</v>
      </c>
      <c r="S1172" s="8">
        <f t="shared" si="141"/>
        <v>134291.4105</v>
      </c>
      <c r="T1172" s="38"/>
    </row>
    <row r="1173" spans="1:20" s="12" customFormat="1" ht="33.75" x14ac:dyDescent="0.2">
      <c r="A1173" s="49" t="s">
        <v>16</v>
      </c>
      <c r="B1173" s="50" t="s">
        <v>4038</v>
      </c>
      <c r="C1173" s="51" t="s">
        <v>921</v>
      </c>
      <c r="D1173" s="51">
        <v>1</v>
      </c>
      <c r="E1173" s="52" t="e">
        <v>#N/A</v>
      </c>
      <c r="F1173" s="53" t="s">
        <v>4039</v>
      </c>
      <c r="G1173" s="53" t="e">
        <v>#N/A</v>
      </c>
      <c r="H1173" s="54" t="s">
        <v>4040</v>
      </c>
      <c r="I1173" s="49" t="s">
        <v>165</v>
      </c>
      <c r="J1173" s="49" t="s">
        <v>33</v>
      </c>
      <c r="K1173" s="49" t="s">
        <v>3626</v>
      </c>
      <c r="L1173" s="4">
        <v>42705</v>
      </c>
      <c r="M1173" s="4">
        <v>42705</v>
      </c>
      <c r="N1173" s="5">
        <v>45715.702499999999</v>
      </c>
      <c r="O1173" s="5">
        <v>45715.702499999999</v>
      </c>
      <c r="P1173" s="6">
        <v>44883.17</v>
      </c>
      <c r="Q1173" s="7">
        <v>44883.17</v>
      </c>
      <c r="R1173" s="5">
        <f t="shared" si="141"/>
        <v>45299.436249999999</v>
      </c>
      <c r="S1173" s="8">
        <f t="shared" si="141"/>
        <v>45299.436249999999</v>
      </c>
      <c r="T1173" s="38"/>
    </row>
    <row r="1174" spans="1:20" s="12" customFormat="1" ht="33.75" x14ac:dyDescent="0.2">
      <c r="A1174" s="49" t="s">
        <v>178</v>
      </c>
      <c r="B1174" s="50" t="s">
        <v>4041</v>
      </c>
      <c r="C1174" s="51" t="s">
        <v>639</v>
      </c>
      <c r="D1174" s="51">
        <v>1</v>
      </c>
      <c r="E1174" s="52" t="e">
        <v>#N/A</v>
      </c>
      <c r="F1174" s="53" t="s">
        <v>4042</v>
      </c>
      <c r="G1174" s="53" t="e">
        <v>#N/A</v>
      </c>
      <c r="H1174" s="54" t="s">
        <v>4043</v>
      </c>
      <c r="I1174" s="49" t="s">
        <v>165</v>
      </c>
      <c r="J1174" s="49" t="s">
        <v>33</v>
      </c>
      <c r="K1174" s="49" t="s">
        <v>637</v>
      </c>
      <c r="L1174" s="4">
        <v>202115</v>
      </c>
      <c r="M1174" s="4">
        <v>202115</v>
      </c>
      <c r="N1174" s="5">
        <v>142182</v>
      </c>
      <c r="O1174" s="5">
        <v>142182</v>
      </c>
      <c r="P1174" s="27">
        <v>137158</v>
      </c>
      <c r="Q1174" s="28">
        <v>137158</v>
      </c>
      <c r="R1174" s="5">
        <v>142182</v>
      </c>
      <c r="S1174" s="5">
        <v>142182</v>
      </c>
      <c r="T1174" s="38"/>
    </row>
    <row r="1175" spans="1:20" s="12" customFormat="1" ht="45" x14ac:dyDescent="0.2">
      <c r="A1175" s="49" t="s">
        <v>16</v>
      </c>
      <c r="B1175" s="50" t="s">
        <v>4044</v>
      </c>
      <c r="C1175" s="51" t="s">
        <v>921</v>
      </c>
      <c r="D1175" s="51">
        <v>1</v>
      </c>
      <c r="E1175" s="52" t="s">
        <v>4045</v>
      </c>
      <c r="F1175" s="53" t="s">
        <v>4046</v>
      </c>
      <c r="G1175" s="53" t="s">
        <v>77</v>
      </c>
      <c r="H1175" s="54" t="s">
        <v>4047</v>
      </c>
      <c r="I1175" s="49" t="s">
        <v>165</v>
      </c>
      <c r="J1175" s="49" t="s">
        <v>636</v>
      </c>
      <c r="K1175" s="49" t="s">
        <v>637</v>
      </c>
      <c r="L1175" s="4">
        <v>202115</v>
      </c>
      <c r="M1175" s="4">
        <v>202115</v>
      </c>
      <c r="N1175" s="5">
        <v>216364.10749999998</v>
      </c>
      <c r="O1175" s="5">
        <v>216364.10749999998</v>
      </c>
      <c r="P1175" s="6">
        <v>90692.98</v>
      </c>
      <c r="Q1175" s="7">
        <v>90692.98</v>
      </c>
      <c r="R1175" s="5">
        <f t="shared" ref="R1175:R1189" si="142">(N1175+P1175)/2</f>
        <v>153528.54374999998</v>
      </c>
      <c r="S1175" s="8">
        <f t="shared" ref="S1175:S1189" si="143">(O1175+Q1175)/2</f>
        <v>153528.54374999998</v>
      </c>
      <c r="T1175" s="38"/>
    </row>
    <row r="1176" spans="1:20" s="12" customFormat="1" ht="22.5" x14ac:dyDescent="0.2">
      <c r="A1176" s="49" t="s">
        <v>16</v>
      </c>
      <c r="B1176" s="50" t="s">
        <v>4048</v>
      </c>
      <c r="C1176" s="51" t="s">
        <v>180</v>
      </c>
      <c r="D1176" s="51">
        <v>30</v>
      </c>
      <c r="E1176" s="52" t="s">
        <v>4049</v>
      </c>
      <c r="F1176" s="53" t="s">
        <v>4050</v>
      </c>
      <c r="G1176" s="53" t="s">
        <v>30</v>
      </c>
      <c r="H1176" s="54" t="s">
        <v>4051</v>
      </c>
      <c r="I1176" s="49" t="s">
        <v>115</v>
      </c>
      <c r="J1176" s="49" t="s">
        <v>33</v>
      </c>
      <c r="K1176" s="49" t="s">
        <v>122</v>
      </c>
      <c r="L1176" s="4">
        <v>8656.8666666666668</v>
      </c>
      <c r="M1176" s="4">
        <v>259706</v>
      </c>
      <c r="N1176" s="5">
        <v>9267.1757666666672</v>
      </c>
      <c r="O1176" s="5">
        <v>278015.27299999999</v>
      </c>
      <c r="P1176" s="6">
        <v>10195.975</v>
      </c>
      <c r="Q1176" s="7">
        <v>305879.25</v>
      </c>
      <c r="R1176" s="5">
        <f t="shared" si="142"/>
        <v>9731.5753833333329</v>
      </c>
      <c r="S1176" s="8">
        <f t="shared" si="143"/>
        <v>291947.26150000002</v>
      </c>
      <c r="T1176" s="38"/>
    </row>
    <row r="1177" spans="1:20" s="12" customFormat="1" ht="22.5" x14ac:dyDescent="0.2">
      <c r="A1177" s="49" t="s">
        <v>16</v>
      </c>
      <c r="B1177" s="50" t="s">
        <v>4052</v>
      </c>
      <c r="C1177" s="51" t="s">
        <v>180</v>
      </c>
      <c r="D1177" s="51">
        <v>30</v>
      </c>
      <c r="E1177" s="52" t="s">
        <v>4053</v>
      </c>
      <c r="F1177" s="53" t="s">
        <v>4054</v>
      </c>
      <c r="G1177" s="53" t="s">
        <v>30</v>
      </c>
      <c r="H1177" s="54" t="s">
        <v>4051</v>
      </c>
      <c r="I1177" s="49" t="s">
        <v>115</v>
      </c>
      <c r="J1177" s="49" t="s">
        <v>33</v>
      </c>
      <c r="K1177" s="49" t="s">
        <v>122</v>
      </c>
      <c r="L1177" s="4">
        <v>8777.0666666666675</v>
      </c>
      <c r="M1177" s="4">
        <v>263312</v>
      </c>
      <c r="N1177" s="5">
        <v>9395.8498666666674</v>
      </c>
      <c r="O1177" s="5">
        <v>281875.49599999998</v>
      </c>
      <c r="P1177" s="6">
        <v>10195.975</v>
      </c>
      <c r="Q1177" s="7">
        <v>305879.25</v>
      </c>
      <c r="R1177" s="5">
        <f t="shared" si="142"/>
        <v>9795.9124333333348</v>
      </c>
      <c r="S1177" s="8">
        <f t="shared" si="143"/>
        <v>293877.37300000002</v>
      </c>
      <c r="T1177" s="38"/>
    </row>
    <row r="1178" spans="1:20" s="12" customFormat="1" ht="22.5" x14ac:dyDescent="0.2">
      <c r="A1178" s="49" t="s">
        <v>16</v>
      </c>
      <c r="B1178" s="50" t="s">
        <v>4055</v>
      </c>
      <c r="C1178" s="51" t="s">
        <v>180</v>
      </c>
      <c r="D1178" s="51">
        <v>30</v>
      </c>
      <c r="E1178" s="52" t="s">
        <v>4056</v>
      </c>
      <c r="F1178" s="53" t="s">
        <v>4057</v>
      </c>
      <c r="G1178" s="53" t="s">
        <v>30</v>
      </c>
      <c r="H1178" s="54" t="s">
        <v>4051</v>
      </c>
      <c r="I1178" s="49" t="s">
        <v>115</v>
      </c>
      <c r="J1178" s="49" t="s">
        <v>33</v>
      </c>
      <c r="K1178" s="49" t="s">
        <v>122</v>
      </c>
      <c r="L1178" s="4">
        <v>8777.0666666666675</v>
      </c>
      <c r="M1178" s="4">
        <v>263312</v>
      </c>
      <c r="N1178" s="5">
        <v>9395.8498666666674</v>
      </c>
      <c r="O1178" s="5">
        <v>281875.49599999998</v>
      </c>
      <c r="P1178" s="6">
        <v>10195.975</v>
      </c>
      <c r="Q1178" s="7">
        <v>305879.25</v>
      </c>
      <c r="R1178" s="5">
        <f t="shared" si="142"/>
        <v>9795.9124333333348</v>
      </c>
      <c r="S1178" s="8">
        <f t="shared" si="143"/>
        <v>293877.37300000002</v>
      </c>
      <c r="T1178" s="38"/>
    </row>
    <row r="1179" spans="1:20" s="12" customFormat="1" ht="33.75" x14ac:dyDescent="0.2">
      <c r="A1179" s="49" t="s">
        <v>16</v>
      </c>
      <c r="B1179" s="50" t="s">
        <v>4058</v>
      </c>
      <c r="C1179" s="51" t="s">
        <v>180</v>
      </c>
      <c r="D1179" s="51">
        <v>20</v>
      </c>
      <c r="E1179" s="52" t="s">
        <v>4059</v>
      </c>
      <c r="F1179" s="53" t="s">
        <v>4060</v>
      </c>
      <c r="G1179" s="53" t="s">
        <v>77</v>
      </c>
      <c r="H1179" s="54" t="s">
        <v>1198</v>
      </c>
      <c r="I1179" s="49" t="s">
        <v>41</v>
      </c>
      <c r="J1179" s="49" t="s">
        <v>33</v>
      </c>
      <c r="K1179" s="49" t="s">
        <v>177</v>
      </c>
      <c r="L1179" s="4">
        <v>2054.4</v>
      </c>
      <c r="M1179" s="4">
        <v>41088</v>
      </c>
      <c r="N1179" s="5">
        <v>2199.2352000000001</v>
      </c>
      <c r="O1179" s="5">
        <v>43984.703999999998</v>
      </c>
      <c r="P1179" s="6">
        <v>2603.1374999999998</v>
      </c>
      <c r="Q1179" s="7">
        <v>52062.75</v>
      </c>
      <c r="R1179" s="5">
        <f t="shared" si="142"/>
        <v>2401.1863499999999</v>
      </c>
      <c r="S1179" s="8">
        <f t="shared" si="143"/>
        <v>48023.726999999999</v>
      </c>
      <c r="T1179" s="38"/>
    </row>
    <row r="1180" spans="1:20" s="12" customFormat="1" ht="33.75" x14ac:dyDescent="0.2">
      <c r="A1180" s="49" t="s">
        <v>16</v>
      </c>
      <c r="B1180" s="50" t="s">
        <v>4061</v>
      </c>
      <c r="C1180" s="51" t="s">
        <v>180</v>
      </c>
      <c r="D1180" s="51">
        <v>20</v>
      </c>
      <c r="E1180" s="52" t="s">
        <v>4062</v>
      </c>
      <c r="F1180" s="53" t="s">
        <v>4063</v>
      </c>
      <c r="G1180" s="53" t="s">
        <v>30</v>
      </c>
      <c r="H1180" s="54" t="s">
        <v>1198</v>
      </c>
      <c r="I1180" s="49" t="s">
        <v>750</v>
      </c>
      <c r="J1180" s="49" t="s">
        <v>33</v>
      </c>
      <c r="K1180" s="49" t="s">
        <v>177</v>
      </c>
      <c r="L1180" s="4">
        <v>2054.4</v>
      </c>
      <c r="M1180" s="4">
        <v>41088</v>
      </c>
      <c r="N1180" s="5">
        <v>2199.2352000000001</v>
      </c>
      <c r="O1180" s="5">
        <v>43984.703999999998</v>
      </c>
      <c r="P1180" s="6">
        <v>2603.1374999999998</v>
      </c>
      <c r="Q1180" s="7">
        <v>52062.75</v>
      </c>
      <c r="R1180" s="5">
        <f t="shared" si="142"/>
        <v>2401.1863499999999</v>
      </c>
      <c r="S1180" s="8">
        <f t="shared" si="143"/>
        <v>48023.726999999999</v>
      </c>
      <c r="T1180" s="38"/>
    </row>
    <row r="1181" spans="1:20" s="12" customFormat="1" ht="22.5" x14ac:dyDescent="0.2">
      <c r="A1181" s="49" t="s">
        <v>16</v>
      </c>
      <c r="B1181" s="50" t="s">
        <v>4064</v>
      </c>
      <c r="C1181" s="51" t="s">
        <v>180</v>
      </c>
      <c r="D1181" s="51">
        <v>10</v>
      </c>
      <c r="E1181" s="52" t="s">
        <v>4065</v>
      </c>
      <c r="F1181" s="53" t="s">
        <v>4066</v>
      </c>
      <c r="G1181" s="53" t="s">
        <v>30</v>
      </c>
      <c r="H1181" s="54" t="s">
        <v>4067</v>
      </c>
      <c r="I1181" s="49" t="s">
        <v>41</v>
      </c>
      <c r="J1181" s="49" t="s">
        <v>33</v>
      </c>
      <c r="K1181" s="49" t="s">
        <v>299</v>
      </c>
      <c r="L1181" s="4">
        <v>8550</v>
      </c>
      <c r="M1181" s="4">
        <v>85500</v>
      </c>
      <c r="N1181" s="5">
        <v>9152.7749999999996</v>
      </c>
      <c r="O1181" s="5">
        <v>91527.75</v>
      </c>
      <c r="P1181" s="6">
        <v>10117.65</v>
      </c>
      <c r="Q1181" s="7">
        <v>101176.5</v>
      </c>
      <c r="R1181" s="5">
        <f t="shared" si="142"/>
        <v>9635.2124999999996</v>
      </c>
      <c r="S1181" s="8">
        <f t="shared" si="143"/>
        <v>96352.125</v>
      </c>
      <c r="T1181" s="38"/>
    </row>
    <row r="1182" spans="1:20" s="12" customFormat="1" ht="33.75" x14ac:dyDescent="0.2">
      <c r="A1182" s="49" t="s">
        <v>16</v>
      </c>
      <c r="B1182" s="50" t="s">
        <v>4068</v>
      </c>
      <c r="C1182" s="51" t="s">
        <v>4069</v>
      </c>
      <c r="D1182" s="51">
        <v>15</v>
      </c>
      <c r="E1182" s="52" t="s">
        <v>4070</v>
      </c>
      <c r="F1182" s="53" t="s">
        <v>4071</v>
      </c>
      <c r="G1182" s="53" t="s">
        <v>30</v>
      </c>
      <c r="H1182" s="54" t="s">
        <v>4072</v>
      </c>
      <c r="I1182" s="49" t="s">
        <v>924</v>
      </c>
      <c r="J1182" s="49" t="s">
        <v>33</v>
      </c>
      <c r="K1182" s="49" t="s">
        <v>2430</v>
      </c>
      <c r="L1182" s="4">
        <v>1024.8</v>
      </c>
      <c r="M1182" s="4">
        <v>15372</v>
      </c>
      <c r="N1182" s="5">
        <v>1097.0483999999999</v>
      </c>
      <c r="O1182" s="5">
        <v>16455.725999999999</v>
      </c>
      <c r="P1182" s="6">
        <v>992.05</v>
      </c>
      <c r="Q1182" s="7">
        <v>14880.75</v>
      </c>
      <c r="R1182" s="5">
        <f t="shared" si="142"/>
        <v>1044.5491999999999</v>
      </c>
      <c r="S1182" s="8">
        <f t="shared" si="143"/>
        <v>15668.237999999999</v>
      </c>
      <c r="T1182" s="38"/>
    </row>
    <row r="1183" spans="1:20" s="12" customFormat="1" ht="45" x14ac:dyDescent="0.2">
      <c r="A1183" s="49" t="s">
        <v>16</v>
      </c>
      <c r="B1183" s="50" t="s">
        <v>4073</v>
      </c>
      <c r="C1183" s="51" t="s">
        <v>70</v>
      </c>
      <c r="D1183" s="51">
        <v>1</v>
      </c>
      <c r="E1183" s="52" t="s">
        <v>4074</v>
      </c>
      <c r="F1183" s="53" t="s">
        <v>4075</v>
      </c>
      <c r="G1183" s="53" t="s">
        <v>77</v>
      </c>
      <c r="H1183" s="54" t="s">
        <v>4076</v>
      </c>
      <c r="I1183" s="49" t="s">
        <v>101</v>
      </c>
      <c r="J1183" s="49" t="s">
        <v>26</v>
      </c>
      <c r="K1183" s="49" t="s">
        <v>47</v>
      </c>
      <c r="L1183" s="4">
        <v>9527</v>
      </c>
      <c r="M1183" s="4">
        <v>9527</v>
      </c>
      <c r="N1183" s="5">
        <v>10198.6535</v>
      </c>
      <c r="O1183" s="5">
        <v>10198.6535</v>
      </c>
      <c r="P1183" s="6">
        <v>10996</v>
      </c>
      <c r="Q1183" s="7">
        <v>10996</v>
      </c>
      <c r="R1183" s="5">
        <f t="shared" si="142"/>
        <v>10597.32675</v>
      </c>
      <c r="S1183" s="8">
        <f t="shared" si="143"/>
        <v>10597.32675</v>
      </c>
      <c r="T1183" s="38"/>
    </row>
    <row r="1184" spans="1:20" s="12" customFormat="1" ht="45" x14ac:dyDescent="0.2">
      <c r="A1184" s="49" t="s">
        <v>16</v>
      </c>
      <c r="B1184" s="50" t="s">
        <v>4077</v>
      </c>
      <c r="C1184" s="51" t="s">
        <v>70</v>
      </c>
      <c r="D1184" s="51">
        <v>1</v>
      </c>
      <c r="E1184" s="52" t="s">
        <v>4078</v>
      </c>
      <c r="F1184" s="53" t="s">
        <v>4079</v>
      </c>
      <c r="G1184" s="53" t="e">
        <v>#N/A</v>
      </c>
      <c r="H1184" s="54" t="s">
        <v>4076</v>
      </c>
      <c r="I1184" s="49" t="s">
        <v>101</v>
      </c>
      <c r="J1184" s="49" t="s">
        <v>26</v>
      </c>
      <c r="K1184" s="49" t="s">
        <v>570</v>
      </c>
      <c r="L1184" s="4">
        <v>19738</v>
      </c>
      <c r="M1184" s="4">
        <v>19738</v>
      </c>
      <c r="N1184" s="5">
        <v>21129.528999999999</v>
      </c>
      <c r="O1184" s="5">
        <v>21129.528999999999</v>
      </c>
      <c r="P1184" s="6">
        <v>21151.5</v>
      </c>
      <c r="Q1184" s="7">
        <v>21151.5</v>
      </c>
      <c r="R1184" s="5">
        <f t="shared" si="142"/>
        <v>21140.514499999997</v>
      </c>
      <c r="S1184" s="8">
        <f t="shared" si="143"/>
        <v>21140.514499999997</v>
      </c>
      <c r="T1184" s="38"/>
    </row>
    <row r="1185" spans="1:20" s="12" customFormat="1" ht="45" x14ac:dyDescent="0.2">
      <c r="A1185" s="49" t="s">
        <v>16</v>
      </c>
      <c r="B1185" s="50" t="s">
        <v>4080</v>
      </c>
      <c r="C1185" s="51" t="s">
        <v>70</v>
      </c>
      <c r="D1185" s="51">
        <v>1</v>
      </c>
      <c r="E1185" s="52" t="s">
        <v>4081</v>
      </c>
      <c r="F1185" s="53" t="s">
        <v>4079</v>
      </c>
      <c r="G1185" s="53" t="e">
        <v>#N/A</v>
      </c>
      <c r="H1185" s="54" t="s">
        <v>4076</v>
      </c>
      <c r="I1185" s="49" t="s">
        <v>101</v>
      </c>
      <c r="J1185" s="49" t="s">
        <v>26</v>
      </c>
      <c r="K1185" s="49" t="s">
        <v>570</v>
      </c>
      <c r="L1185" s="4">
        <v>30988</v>
      </c>
      <c r="M1185" s="4">
        <v>30988</v>
      </c>
      <c r="N1185" s="5">
        <v>33172.654000000002</v>
      </c>
      <c r="O1185" s="5">
        <v>33172.654000000002</v>
      </c>
      <c r="P1185" s="6">
        <v>31763.25</v>
      </c>
      <c r="Q1185" s="7">
        <v>31763.25</v>
      </c>
      <c r="R1185" s="5">
        <f t="shared" si="142"/>
        <v>32467.952000000001</v>
      </c>
      <c r="S1185" s="8">
        <f t="shared" si="143"/>
        <v>32467.952000000001</v>
      </c>
      <c r="T1185" s="38"/>
    </row>
    <row r="1186" spans="1:20" s="12" customFormat="1" ht="22.5" x14ac:dyDescent="0.2">
      <c r="A1186" s="49" t="s">
        <v>16</v>
      </c>
      <c r="B1186" s="50" t="s">
        <v>4082</v>
      </c>
      <c r="C1186" s="51" t="s">
        <v>180</v>
      </c>
      <c r="D1186" s="51">
        <v>10</v>
      </c>
      <c r="E1186" s="52" t="s">
        <v>4083</v>
      </c>
      <c r="F1186" s="53" t="s">
        <v>4084</v>
      </c>
      <c r="G1186" s="53" t="s">
        <v>77</v>
      </c>
      <c r="H1186" s="54" t="s">
        <v>4085</v>
      </c>
      <c r="I1186" s="49" t="s">
        <v>41</v>
      </c>
      <c r="J1186" s="49" t="s">
        <v>33</v>
      </c>
      <c r="K1186" s="49" t="s">
        <v>47</v>
      </c>
      <c r="L1186" s="4">
        <v>530</v>
      </c>
      <c r="M1186" s="4">
        <v>5300</v>
      </c>
      <c r="N1186" s="5">
        <v>567.36500000000001</v>
      </c>
      <c r="O1186" s="5">
        <v>5673.65</v>
      </c>
      <c r="P1186" s="6">
        <v>1579.4</v>
      </c>
      <c r="Q1186" s="7">
        <v>15794</v>
      </c>
      <c r="R1186" s="5">
        <f t="shared" si="142"/>
        <v>1073.3825000000002</v>
      </c>
      <c r="S1186" s="8">
        <f t="shared" si="143"/>
        <v>10733.825000000001</v>
      </c>
      <c r="T1186" s="38"/>
    </row>
    <row r="1187" spans="1:20" s="12" customFormat="1" ht="22.5" x14ac:dyDescent="0.2">
      <c r="A1187" s="49" t="s">
        <v>16</v>
      </c>
      <c r="B1187" s="50" t="s">
        <v>4086</v>
      </c>
      <c r="C1187" s="51" t="s">
        <v>180</v>
      </c>
      <c r="D1187" s="51">
        <v>300</v>
      </c>
      <c r="E1187" s="52" t="s">
        <v>4087</v>
      </c>
      <c r="F1187" s="53" t="s">
        <v>4088</v>
      </c>
      <c r="G1187" s="53" t="s">
        <v>30</v>
      </c>
      <c r="H1187" s="54" t="s">
        <v>4089</v>
      </c>
      <c r="I1187" s="49" t="s">
        <v>1429</v>
      </c>
      <c r="J1187" s="49" t="s">
        <v>33</v>
      </c>
      <c r="K1187" s="49" t="s">
        <v>869</v>
      </c>
      <c r="L1187" s="4">
        <v>63.333333333333336</v>
      </c>
      <c r="M1187" s="4">
        <v>19000</v>
      </c>
      <c r="N1187" s="5">
        <v>67.798333333333332</v>
      </c>
      <c r="O1187" s="5">
        <v>20339.5</v>
      </c>
      <c r="P1187" s="6">
        <v>100</v>
      </c>
      <c r="Q1187" s="7">
        <v>30000</v>
      </c>
      <c r="R1187" s="5">
        <f t="shared" si="142"/>
        <v>83.899166666666673</v>
      </c>
      <c r="S1187" s="8">
        <f t="shared" si="143"/>
        <v>25169.75</v>
      </c>
      <c r="T1187" s="38"/>
    </row>
    <row r="1188" spans="1:20" s="12" customFormat="1" ht="22.5" x14ac:dyDescent="0.2">
      <c r="A1188" s="49" t="s">
        <v>16</v>
      </c>
      <c r="B1188" s="50" t="s">
        <v>4090</v>
      </c>
      <c r="C1188" s="51" t="s">
        <v>180</v>
      </c>
      <c r="D1188" s="51">
        <v>10</v>
      </c>
      <c r="E1188" s="52" t="s">
        <v>4091</v>
      </c>
      <c r="F1188" s="53" t="s">
        <v>4092</v>
      </c>
      <c r="G1188" s="53" t="e">
        <v>#N/A</v>
      </c>
      <c r="H1188" s="54" t="s">
        <v>4093</v>
      </c>
      <c r="I1188" s="49" t="s">
        <v>1429</v>
      </c>
      <c r="J1188" s="49" t="s">
        <v>33</v>
      </c>
      <c r="K1188" s="49" t="s">
        <v>47</v>
      </c>
      <c r="L1188" s="4">
        <v>4156.8999999999996</v>
      </c>
      <c r="M1188" s="4">
        <v>41569</v>
      </c>
      <c r="N1188" s="5">
        <v>4449.9614499999998</v>
      </c>
      <c r="O1188" s="5">
        <v>44499.614499999996</v>
      </c>
      <c r="P1188" s="6">
        <v>5260.4</v>
      </c>
      <c r="Q1188" s="7">
        <v>52604</v>
      </c>
      <c r="R1188" s="5">
        <f t="shared" si="142"/>
        <v>4855.1807250000002</v>
      </c>
      <c r="S1188" s="8">
        <f t="shared" si="143"/>
        <v>48551.807249999998</v>
      </c>
      <c r="T1188" s="38"/>
    </row>
    <row r="1189" spans="1:20" s="12" customFormat="1" ht="22.5" x14ac:dyDescent="0.2">
      <c r="A1189" s="49" t="s">
        <v>16</v>
      </c>
      <c r="B1189" s="50" t="s">
        <v>4094</v>
      </c>
      <c r="C1189" s="51" t="s">
        <v>180</v>
      </c>
      <c r="D1189" s="51">
        <v>2</v>
      </c>
      <c r="E1189" s="52" t="s">
        <v>4095</v>
      </c>
      <c r="F1189" s="53" t="s">
        <v>4096</v>
      </c>
      <c r="G1189" s="53" t="s">
        <v>30</v>
      </c>
      <c r="H1189" s="54" t="s">
        <v>4097</v>
      </c>
      <c r="I1189" s="49" t="s">
        <v>41</v>
      </c>
      <c r="J1189" s="49" t="s">
        <v>33</v>
      </c>
      <c r="K1189" s="49" t="s">
        <v>47</v>
      </c>
      <c r="L1189" s="4">
        <v>19344</v>
      </c>
      <c r="M1189" s="4">
        <v>38688</v>
      </c>
      <c r="N1189" s="5">
        <v>20707.752</v>
      </c>
      <c r="O1189" s="5">
        <v>41415.504000000001</v>
      </c>
      <c r="P1189" s="6">
        <v>25307</v>
      </c>
      <c r="Q1189" s="7">
        <v>50614</v>
      </c>
      <c r="R1189" s="5">
        <f t="shared" si="142"/>
        <v>23007.376</v>
      </c>
      <c r="S1189" s="8">
        <f t="shared" si="143"/>
        <v>46014.752</v>
      </c>
      <c r="T1189" s="38"/>
    </row>
    <row r="1190" spans="1:20" s="12" customFormat="1" ht="33.75" x14ac:dyDescent="0.2">
      <c r="A1190" s="49" t="s">
        <v>178</v>
      </c>
      <c r="B1190" s="55" t="s">
        <v>4098</v>
      </c>
      <c r="C1190" s="51" t="s">
        <v>180</v>
      </c>
      <c r="D1190" s="51">
        <v>1</v>
      </c>
      <c r="E1190" s="52" t="e">
        <v>#N/A</v>
      </c>
      <c r="F1190" s="53" t="s">
        <v>4099</v>
      </c>
      <c r="G1190" s="53" t="e">
        <v>#N/A</v>
      </c>
      <c r="H1190" s="54" t="s">
        <v>4100</v>
      </c>
      <c r="I1190" s="49" t="s">
        <v>388</v>
      </c>
      <c r="J1190" s="49" t="s">
        <v>33</v>
      </c>
      <c r="K1190" s="49" t="s">
        <v>487</v>
      </c>
      <c r="L1190" s="4">
        <v>182662</v>
      </c>
      <c r="M1190" s="4">
        <v>182662</v>
      </c>
      <c r="N1190" s="5">
        <v>96384</v>
      </c>
      <c r="O1190" s="5">
        <v>96384</v>
      </c>
      <c r="P1190" s="27">
        <v>89083</v>
      </c>
      <c r="Q1190" s="28">
        <v>89083</v>
      </c>
      <c r="R1190" s="5">
        <v>96384</v>
      </c>
      <c r="S1190" s="5">
        <v>96384</v>
      </c>
      <c r="T1190" s="38"/>
    </row>
    <row r="1191" spans="1:20" s="12" customFormat="1" ht="45" x14ac:dyDescent="0.2">
      <c r="A1191" s="49" t="s">
        <v>178</v>
      </c>
      <c r="B1191" s="50" t="s">
        <v>4101</v>
      </c>
      <c r="C1191" s="51" t="s">
        <v>639</v>
      </c>
      <c r="D1191" s="51">
        <v>1</v>
      </c>
      <c r="E1191" s="52" t="s">
        <v>4102</v>
      </c>
      <c r="F1191" s="53" t="s">
        <v>4103</v>
      </c>
      <c r="G1191" s="53" t="s">
        <v>77</v>
      </c>
      <c r="H1191" s="54" t="s">
        <v>4100</v>
      </c>
      <c r="I1191" s="49" t="s">
        <v>388</v>
      </c>
      <c r="J1191" s="49" t="s">
        <v>636</v>
      </c>
      <c r="K1191" s="49" t="s">
        <v>487</v>
      </c>
      <c r="L1191" s="4">
        <v>205314</v>
      </c>
      <c r="M1191" s="4">
        <v>205314</v>
      </c>
      <c r="N1191" s="5">
        <v>97536</v>
      </c>
      <c r="O1191" s="5">
        <v>97536</v>
      </c>
      <c r="P1191" s="27">
        <v>90148</v>
      </c>
      <c r="Q1191" s="28">
        <v>90148</v>
      </c>
      <c r="R1191" s="5">
        <v>97536</v>
      </c>
      <c r="S1191" s="5">
        <v>97536</v>
      </c>
      <c r="T1191" s="38"/>
    </row>
    <row r="1192" spans="1:20" s="12" customFormat="1" ht="45" x14ac:dyDescent="0.2">
      <c r="A1192" s="49" t="s">
        <v>178</v>
      </c>
      <c r="B1192" s="50" t="s">
        <v>4104</v>
      </c>
      <c r="C1192" s="51" t="s">
        <v>639</v>
      </c>
      <c r="D1192" s="51">
        <v>1</v>
      </c>
      <c r="E1192" s="52" t="s">
        <v>4105</v>
      </c>
      <c r="F1192" s="53" t="s">
        <v>4106</v>
      </c>
      <c r="G1192" s="53" t="e">
        <v>#N/A</v>
      </c>
      <c r="H1192" s="54" t="s">
        <v>4100</v>
      </c>
      <c r="I1192" s="49" t="s">
        <v>388</v>
      </c>
      <c r="J1192" s="49" t="s">
        <v>642</v>
      </c>
      <c r="K1192" s="49" t="s">
        <v>487</v>
      </c>
      <c r="L1192" s="4">
        <v>206766</v>
      </c>
      <c r="M1192" s="4">
        <v>206766</v>
      </c>
      <c r="N1192" s="5">
        <v>97536</v>
      </c>
      <c r="O1192" s="5">
        <v>97536</v>
      </c>
      <c r="P1192" s="27">
        <v>90148</v>
      </c>
      <c r="Q1192" s="28">
        <v>90148</v>
      </c>
      <c r="R1192" s="5">
        <v>97536</v>
      </c>
      <c r="S1192" s="5">
        <v>97536</v>
      </c>
      <c r="T1192" s="38"/>
    </row>
    <row r="1193" spans="1:20" s="12" customFormat="1" ht="22.5" x14ac:dyDescent="0.2">
      <c r="A1193" s="49" t="s">
        <v>16</v>
      </c>
      <c r="B1193" s="50" t="s">
        <v>4107</v>
      </c>
      <c r="C1193" s="51" t="s">
        <v>180</v>
      </c>
      <c r="D1193" s="51">
        <v>30</v>
      </c>
      <c r="E1193" s="52" t="s">
        <v>4108</v>
      </c>
      <c r="F1193" s="53" t="s">
        <v>4109</v>
      </c>
      <c r="G1193" s="53" t="s">
        <v>30</v>
      </c>
      <c r="H1193" s="54" t="s">
        <v>1629</v>
      </c>
      <c r="I1193" s="49" t="s">
        <v>41</v>
      </c>
      <c r="J1193" s="49" t="s">
        <v>33</v>
      </c>
      <c r="K1193" s="49" t="s">
        <v>122</v>
      </c>
      <c r="L1193" s="4">
        <v>1217.9000000000001</v>
      </c>
      <c r="M1193" s="4">
        <v>36537</v>
      </c>
      <c r="N1193" s="5">
        <v>1303.7619500000001</v>
      </c>
      <c r="O1193" s="5">
        <v>39112.858500000002</v>
      </c>
      <c r="P1193" s="6">
        <v>1295.2750000000001</v>
      </c>
      <c r="Q1193" s="7">
        <v>38858.25</v>
      </c>
      <c r="R1193" s="5">
        <f t="shared" ref="R1193:R1210" si="144">(N1193+P1193)/2</f>
        <v>1299.5184750000001</v>
      </c>
      <c r="S1193" s="8">
        <f t="shared" ref="S1193:S1210" si="145">(O1193+Q1193)/2</f>
        <v>38985.554250000001</v>
      </c>
      <c r="T1193" s="38"/>
    </row>
    <row r="1194" spans="1:20" s="12" customFormat="1" ht="22.5" x14ac:dyDescent="0.2">
      <c r="A1194" s="49" t="s">
        <v>16</v>
      </c>
      <c r="B1194" s="50" t="s">
        <v>4110</v>
      </c>
      <c r="C1194" s="51" t="s">
        <v>180</v>
      </c>
      <c r="D1194" s="51">
        <v>30</v>
      </c>
      <c r="E1194" s="52" t="s">
        <v>4111</v>
      </c>
      <c r="F1194" s="53" t="s">
        <v>4112</v>
      </c>
      <c r="G1194" s="53" t="s">
        <v>30</v>
      </c>
      <c r="H1194" s="54" t="s">
        <v>1629</v>
      </c>
      <c r="I1194" s="49" t="s">
        <v>41</v>
      </c>
      <c r="J1194" s="49" t="s">
        <v>33</v>
      </c>
      <c r="K1194" s="49" t="s">
        <v>122</v>
      </c>
      <c r="L1194" s="4">
        <v>1303.2</v>
      </c>
      <c r="M1194" s="4">
        <v>39096</v>
      </c>
      <c r="N1194" s="5">
        <v>1395.0756000000001</v>
      </c>
      <c r="O1194" s="5">
        <v>41852.267999999996</v>
      </c>
      <c r="P1194" s="6">
        <v>1469.15</v>
      </c>
      <c r="Q1194" s="7">
        <v>44074.5</v>
      </c>
      <c r="R1194" s="5">
        <f t="shared" si="144"/>
        <v>1432.1128000000001</v>
      </c>
      <c r="S1194" s="8">
        <f t="shared" si="145"/>
        <v>42963.383999999998</v>
      </c>
      <c r="T1194" s="38"/>
    </row>
    <row r="1195" spans="1:20" s="12" customFormat="1" ht="22.5" x14ac:dyDescent="0.2">
      <c r="A1195" s="49" t="s">
        <v>16</v>
      </c>
      <c r="B1195" s="50" t="s">
        <v>4113</v>
      </c>
      <c r="C1195" s="51" t="s">
        <v>180</v>
      </c>
      <c r="D1195" s="51">
        <v>30</v>
      </c>
      <c r="E1195" s="52" t="s">
        <v>4114</v>
      </c>
      <c r="F1195" s="53" t="s">
        <v>4115</v>
      </c>
      <c r="G1195" s="53" t="s">
        <v>30</v>
      </c>
      <c r="H1195" s="54" t="s">
        <v>1629</v>
      </c>
      <c r="I1195" s="49" t="s">
        <v>41</v>
      </c>
      <c r="J1195" s="49" t="s">
        <v>33</v>
      </c>
      <c r="K1195" s="49" t="s">
        <v>122</v>
      </c>
      <c r="L1195" s="4">
        <v>890.23333333333335</v>
      </c>
      <c r="M1195" s="4">
        <v>26707</v>
      </c>
      <c r="N1195" s="5">
        <v>952.99478333333332</v>
      </c>
      <c r="O1195" s="5">
        <v>28589.843499999999</v>
      </c>
      <c r="P1195" s="6">
        <v>946.8</v>
      </c>
      <c r="Q1195" s="7">
        <v>28404</v>
      </c>
      <c r="R1195" s="5">
        <f t="shared" si="144"/>
        <v>949.89739166666664</v>
      </c>
      <c r="S1195" s="8">
        <f t="shared" si="145"/>
        <v>28496.921750000001</v>
      </c>
      <c r="T1195" s="38"/>
    </row>
    <row r="1196" spans="1:20" s="12" customFormat="1" ht="22.5" x14ac:dyDescent="0.2">
      <c r="A1196" s="49" t="s">
        <v>16</v>
      </c>
      <c r="B1196" s="50" t="s">
        <v>4116</v>
      </c>
      <c r="C1196" s="51" t="s">
        <v>180</v>
      </c>
      <c r="D1196" s="51">
        <v>30</v>
      </c>
      <c r="E1196" s="52" t="s">
        <v>4117</v>
      </c>
      <c r="F1196" s="53" t="s">
        <v>4118</v>
      </c>
      <c r="G1196" s="53" t="s">
        <v>30</v>
      </c>
      <c r="H1196" s="54" t="s">
        <v>1629</v>
      </c>
      <c r="I1196" s="49" t="s">
        <v>41</v>
      </c>
      <c r="J1196" s="49" t="s">
        <v>33</v>
      </c>
      <c r="K1196" s="49" t="s">
        <v>122</v>
      </c>
      <c r="L1196" s="4">
        <v>894</v>
      </c>
      <c r="M1196" s="4">
        <v>26820</v>
      </c>
      <c r="N1196" s="5">
        <v>957.02700000000004</v>
      </c>
      <c r="O1196" s="5">
        <v>28710.81</v>
      </c>
      <c r="P1196" s="6">
        <v>950.77499999999998</v>
      </c>
      <c r="Q1196" s="7">
        <v>28523.25</v>
      </c>
      <c r="R1196" s="5">
        <f t="shared" si="144"/>
        <v>953.90100000000007</v>
      </c>
      <c r="S1196" s="8">
        <f t="shared" si="145"/>
        <v>28617.03</v>
      </c>
      <c r="T1196" s="38"/>
    </row>
    <row r="1197" spans="1:20" s="12" customFormat="1" ht="22.5" x14ac:dyDescent="0.2">
      <c r="A1197" s="49" t="s">
        <v>16</v>
      </c>
      <c r="B1197" s="50" t="s">
        <v>4119</v>
      </c>
      <c r="C1197" s="51" t="s">
        <v>180</v>
      </c>
      <c r="D1197" s="51">
        <v>30</v>
      </c>
      <c r="E1197" s="52" t="s">
        <v>4120</v>
      </c>
      <c r="F1197" s="53" t="s">
        <v>4121</v>
      </c>
      <c r="G1197" s="53" t="s">
        <v>30</v>
      </c>
      <c r="H1197" s="54" t="s">
        <v>1629</v>
      </c>
      <c r="I1197" s="49" t="s">
        <v>41</v>
      </c>
      <c r="J1197" s="49" t="s">
        <v>33</v>
      </c>
      <c r="K1197" s="49" t="s">
        <v>122</v>
      </c>
      <c r="L1197" s="4">
        <v>1012.7333333333333</v>
      </c>
      <c r="M1197" s="4">
        <v>30382</v>
      </c>
      <c r="N1197" s="5">
        <v>1084.1310333333333</v>
      </c>
      <c r="O1197" s="5">
        <v>32523.931</v>
      </c>
      <c r="P1197" s="6">
        <v>1109.325</v>
      </c>
      <c r="Q1197" s="7">
        <v>33279.75</v>
      </c>
      <c r="R1197" s="5">
        <f t="shared" si="144"/>
        <v>1096.7280166666667</v>
      </c>
      <c r="S1197" s="8">
        <f t="shared" si="145"/>
        <v>32901.840499999998</v>
      </c>
      <c r="T1197" s="38"/>
    </row>
    <row r="1198" spans="1:20" s="12" customFormat="1" ht="33.75" x14ac:dyDescent="0.2">
      <c r="A1198" s="49" t="s">
        <v>16</v>
      </c>
      <c r="B1198" s="50" t="s">
        <v>4122</v>
      </c>
      <c r="C1198" s="51" t="s">
        <v>267</v>
      </c>
      <c r="D1198" s="51">
        <v>1</v>
      </c>
      <c r="E1198" s="52" t="e">
        <v>#N/A</v>
      </c>
      <c r="F1198" s="53" t="s">
        <v>4123</v>
      </c>
      <c r="G1198" s="53" t="s">
        <v>77</v>
      </c>
      <c r="H1198" s="54" t="s">
        <v>4124</v>
      </c>
      <c r="I1198" s="49" t="s">
        <v>25</v>
      </c>
      <c r="J1198" s="49" t="s">
        <v>128</v>
      </c>
      <c r="K1198" s="49" t="s">
        <v>2243</v>
      </c>
      <c r="L1198" s="4">
        <v>43682</v>
      </c>
      <c r="M1198" s="4">
        <v>43682</v>
      </c>
      <c r="N1198" s="5">
        <v>46761.580999999998</v>
      </c>
      <c r="O1198" s="5">
        <v>46761.580999999998</v>
      </c>
      <c r="P1198" s="6">
        <v>49943.25</v>
      </c>
      <c r="Q1198" s="7">
        <v>49943.25</v>
      </c>
      <c r="R1198" s="5">
        <f t="shared" si="144"/>
        <v>48352.415500000003</v>
      </c>
      <c r="S1198" s="8">
        <f t="shared" si="145"/>
        <v>48352.415500000003</v>
      </c>
      <c r="T1198" s="38"/>
    </row>
    <row r="1199" spans="1:20" s="12" customFormat="1" ht="33.75" x14ac:dyDescent="0.2">
      <c r="A1199" s="49" t="s">
        <v>16</v>
      </c>
      <c r="B1199" s="50" t="s">
        <v>4125</v>
      </c>
      <c r="C1199" s="51" t="s">
        <v>267</v>
      </c>
      <c r="D1199" s="51">
        <v>1</v>
      </c>
      <c r="E1199" s="52" t="e">
        <v>#N/A</v>
      </c>
      <c r="F1199" s="53" t="s">
        <v>4126</v>
      </c>
      <c r="G1199" s="53" t="s">
        <v>30</v>
      </c>
      <c r="H1199" s="54" t="s">
        <v>4127</v>
      </c>
      <c r="I1199" s="49" t="s">
        <v>189</v>
      </c>
      <c r="J1199" s="49" t="s">
        <v>128</v>
      </c>
      <c r="K1199" s="49" t="s">
        <v>2243</v>
      </c>
      <c r="L1199" s="4">
        <v>37371</v>
      </c>
      <c r="M1199" s="4">
        <v>37371</v>
      </c>
      <c r="N1199" s="5">
        <v>40005.655500000001</v>
      </c>
      <c r="O1199" s="5">
        <v>40005.655500000001</v>
      </c>
      <c r="P1199" s="6">
        <v>43365</v>
      </c>
      <c r="Q1199" s="7">
        <v>43365</v>
      </c>
      <c r="R1199" s="5">
        <f t="shared" si="144"/>
        <v>41685.327749999997</v>
      </c>
      <c r="S1199" s="8">
        <f t="shared" si="145"/>
        <v>41685.327749999997</v>
      </c>
      <c r="T1199" s="38"/>
    </row>
    <row r="1200" spans="1:20" s="12" customFormat="1" ht="33.75" x14ac:dyDescent="0.2">
      <c r="A1200" s="49" t="s">
        <v>16</v>
      </c>
      <c r="B1200" s="50" t="s">
        <v>4128</v>
      </c>
      <c r="C1200" s="51" t="s">
        <v>267</v>
      </c>
      <c r="D1200" s="51">
        <v>1</v>
      </c>
      <c r="E1200" s="52" t="s">
        <v>4129</v>
      </c>
      <c r="F1200" s="53" t="s">
        <v>4130</v>
      </c>
      <c r="G1200" s="53" t="e">
        <v>#N/A</v>
      </c>
      <c r="H1200" s="54" t="s">
        <v>2589</v>
      </c>
      <c r="I1200" s="49" t="s">
        <v>189</v>
      </c>
      <c r="J1200" s="49" t="s">
        <v>128</v>
      </c>
      <c r="K1200" s="49" t="s">
        <v>2243</v>
      </c>
      <c r="L1200" s="4">
        <v>42387</v>
      </c>
      <c r="M1200" s="4">
        <v>42387</v>
      </c>
      <c r="N1200" s="5">
        <v>45375.283499999998</v>
      </c>
      <c r="O1200" s="5">
        <v>45375.283499999998</v>
      </c>
      <c r="P1200" s="6">
        <v>48846.75</v>
      </c>
      <c r="Q1200" s="7">
        <v>48846.75</v>
      </c>
      <c r="R1200" s="5">
        <f t="shared" si="144"/>
        <v>47111.016749999995</v>
      </c>
      <c r="S1200" s="8">
        <f t="shared" si="145"/>
        <v>47111.016749999995</v>
      </c>
      <c r="T1200" s="38"/>
    </row>
    <row r="1201" spans="1:20" s="12" customFormat="1" ht="33.75" x14ac:dyDescent="0.2">
      <c r="A1201" s="49" t="s">
        <v>16</v>
      </c>
      <c r="B1201" s="50" t="s">
        <v>4131</v>
      </c>
      <c r="C1201" s="51" t="s">
        <v>267</v>
      </c>
      <c r="D1201" s="51">
        <v>1</v>
      </c>
      <c r="E1201" s="52" t="s">
        <v>4132</v>
      </c>
      <c r="F1201" s="53" t="s">
        <v>4133</v>
      </c>
      <c r="G1201" s="53" t="e">
        <v>#N/A</v>
      </c>
      <c r="H1201" s="54" t="s">
        <v>2589</v>
      </c>
      <c r="I1201" s="49" t="s">
        <v>189</v>
      </c>
      <c r="J1201" s="49" t="s">
        <v>128</v>
      </c>
      <c r="K1201" s="49" t="s">
        <v>2243</v>
      </c>
      <c r="L1201" s="4">
        <v>34380</v>
      </c>
      <c r="M1201" s="4">
        <v>34380</v>
      </c>
      <c r="N1201" s="5">
        <v>36803.79</v>
      </c>
      <c r="O1201" s="5">
        <v>36803.79</v>
      </c>
      <c r="P1201" s="6">
        <v>39467.25</v>
      </c>
      <c r="Q1201" s="7">
        <v>39467.25</v>
      </c>
      <c r="R1201" s="5">
        <f t="shared" si="144"/>
        <v>38135.520000000004</v>
      </c>
      <c r="S1201" s="8">
        <f t="shared" si="145"/>
        <v>38135.520000000004</v>
      </c>
      <c r="T1201" s="38"/>
    </row>
    <row r="1202" spans="1:20" s="12" customFormat="1" ht="22.5" x14ac:dyDescent="0.2">
      <c r="A1202" s="49" t="s">
        <v>16</v>
      </c>
      <c r="B1202" s="50" t="s">
        <v>4134</v>
      </c>
      <c r="C1202" s="51" t="s">
        <v>180</v>
      </c>
      <c r="D1202" s="51">
        <v>28</v>
      </c>
      <c r="E1202" s="52" t="s">
        <v>4135</v>
      </c>
      <c r="F1202" s="53" t="s">
        <v>4136</v>
      </c>
      <c r="G1202" s="53" t="s">
        <v>30</v>
      </c>
      <c r="H1202" s="54" t="s">
        <v>4137</v>
      </c>
      <c r="I1202" s="49" t="s">
        <v>41</v>
      </c>
      <c r="J1202" s="49" t="s">
        <v>33</v>
      </c>
      <c r="K1202" s="49" t="s">
        <v>47</v>
      </c>
      <c r="L1202" s="4">
        <v>1383.4285714285713</v>
      </c>
      <c r="M1202" s="4">
        <v>38736</v>
      </c>
      <c r="N1202" s="5">
        <v>1480.9602857142856</v>
      </c>
      <c r="O1202" s="5">
        <v>41466.887999999999</v>
      </c>
      <c r="P1202" s="6">
        <v>2178.8214285714284</v>
      </c>
      <c r="Q1202" s="7">
        <v>61007</v>
      </c>
      <c r="R1202" s="5">
        <f t="shared" si="144"/>
        <v>1829.8908571428569</v>
      </c>
      <c r="S1202" s="8">
        <f t="shared" si="145"/>
        <v>51236.944000000003</v>
      </c>
      <c r="T1202" s="38"/>
    </row>
    <row r="1203" spans="1:20" s="12" customFormat="1" ht="22.5" x14ac:dyDescent="0.2">
      <c r="A1203" s="49" t="s">
        <v>16</v>
      </c>
      <c r="B1203" s="55" t="s">
        <v>4138</v>
      </c>
      <c r="C1203" s="51" t="s">
        <v>18</v>
      </c>
      <c r="D1203" s="51">
        <v>1</v>
      </c>
      <c r="E1203" s="52" t="s">
        <v>4139</v>
      </c>
      <c r="F1203" s="53" t="s">
        <v>4140</v>
      </c>
      <c r="G1203" s="53" t="s">
        <v>30</v>
      </c>
      <c r="H1203" s="54" t="s">
        <v>4141</v>
      </c>
      <c r="I1203" s="49" t="s">
        <v>197</v>
      </c>
      <c r="J1203" s="49" t="s">
        <v>33</v>
      </c>
      <c r="K1203" s="49" t="s">
        <v>78</v>
      </c>
      <c r="L1203" s="4">
        <v>17358</v>
      </c>
      <c r="M1203" s="4">
        <v>17358</v>
      </c>
      <c r="N1203" s="5">
        <v>18581.739000000001</v>
      </c>
      <c r="O1203" s="5">
        <v>18581.739000000001</v>
      </c>
      <c r="P1203" s="6">
        <v>17934</v>
      </c>
      <c r="Q1203" s="7">
        <v>17934</v>
      </c>
      <c r="R1203" s="5">
        <f t="shared" si="144"/>
        <v>18257.869500000001</v>
      </c>
      <c r="S1203" s="8">
        <f t="shared" si="145"/>
        <v>18257.869500000001</v>
      </c>
      <c r="T1203" s="38"/>
    </row>
    <row r="1204" spans="1:20" s="12" customFormat="1" ht="22.5" x14ac:dyDescent="0.2">
      <c r="A1204" s="49" t="s">
        <v>16</v>
      </c>
      <c r="B1204" s="50" t="s">
        <v>4142</v>
      </c>
      <c r="C1204" s="51" t="s">
        <v>180</v>
      </c>
      <c r="D1204" s="51">
        <v>60</v>
      </c>
      <c r="E1204" s="52" t="e">
        <v>#N/A</v>
      </c>
      <c r="F1204" s="53" t="s">
        <v>4143</v>
      </c>
      <c r="G1204" s="53" t="e">
        <v>#N/A</v>
      </c>
      <c r="H1204" s="54" t="s">
        <v>4141</v>
      </c>
      <c r="I1204" s="49" t="s">
        <v>41</v>
      </c>
      <c r="J1204" s="49" t="s">
        <v>33</v>
      </c>
      <c r="K1204" s="49" t="s">
        <v>78</v>
      </c>
      <c r="L1204" s="4">
        <v>585.7833333333333</v>
      </c>
      <c r="M1204" s="4">
        <v>35147</v>
      </c>
      <c r="N1204" s="5">
        <v>627.08105833333332</v>
      </c>
      <c r="O1204" s="5">
        <v>37624.863499999999</v>
      </c>
      <c r="P1204" s="6">
        <v>616.07500000000005</v>
      </c>
      <c r="Q1204" s="7">
        <v>36964.5</v>
      </c>
      <c r="R1204" s="5">
        <f t="shared" si="144"/>
        <v>621.57802916666674</v>
      </c>
      <c r="S1204" s="8">
        <f t="shared" si="145"/>
        <v>37294.681750000003</v>
      </c>
      <c r="T1204" s="38"/>
    </row>
    <row r="1205" spans="1:20" s="12" customFormat="1" ht="22.5" x14ac:dyDescent="0.2">
      <c r="A1205" s="49" t="s">
        <v>16</v>
      </c>
      <c r="B1205" s="50" t="s">
        <v>4144</v>
      </c>
      <c r="C1205" s="51" t="s">
        <v>267</v>
      </c>
      <c r="D1205" s="51">
        <v>1</v>
      </c>
      <c r="E1205" s="52" t="s">
        <v>4145</v>
      </c>
      <c r="F1205" s="53" t="s">
        <v>4146</v>
      </c>
      <c r="G1205" s="53" t="s">
        <v>30</v>
      </c>
      <c r="H1205" s="54" t="s">
        <v>2769</v>
      </c>
      <c r="I1205" s="49" t="s">
        <v>25</v>
      </c>
      <c r="J1205" s="49" t="s">
        <v>128</v>
      </c>
      <c r="K1205" s="49" t="s">
        <v>129</v>
      </c>
      <c r="L1205" s="4">
        <v>51071</v>
      </c>
      <c r="M1205" s="4">
        <v>51071</v>
      </c>
      <c r="N1205" s="5">
        <v>54671.505499999999</v>
      </c>
      <c r="O1205" s="5">
        <v>54671.505499999999</v>
      </c>
      <c r="P1205" s="6">
        <v>57548.25</v>
      </c>
      <c r="Q1205" s="7">
        <v>57548.25</v>
      </c>
      <c r="R1205" s="5">
        <f t="shared" si="144"/>
        <v>56109.87775</v>
      </c>
      <c r="S1205" s="8">
        <f t="shared" si="145"/>
        <v>56109.87775</v>
      </c>
      <c r="T1205" s="38"/>
    </row>
    <row r="1206" spans="1:20" s="12" customFormat="1" ht="22.5" x14ac:dyDescent="0.2">
      <c r="A1206" s="49" t="s">
        <v>16</v>
      </c>
      <c r="B1206" s="50" t="s">
        <v>4147</v>
      </c>
      <c r="C1206" s="51" t="s">
        <v>180</v>
      </c>
      <c r="D1206" s="51">
        <v>30</v>
      </c>
      <c r="E1206" s="52" t="s">
        <v>4148</v>
      </c>
      <c r="F1206" s="53" t="s">
        <v>4149</v>
      </c>
      <c r="G1206" s="53" t="s">
        <v>77</v>
      </c>
      <c r="H1206" s="54" t="s">
        <v>3887</v>
      </c>
      <c r="I1206" s="49" t="s">
        <v>115</v>
      </c>
      <c r="J1206" s="49" t="s">
        <v>33</v>
      </c>
      <c r="K1206" s="49" t="s">
        <v>47</v>
      </c>
      <c r="L1206" s="4">
        <v>1250</v>
      </c>
      <c r="M1206" s="4">
        <v>37500</v>
      </c>
      <c r="N1206" s="5">
        <v>1338.125</v>
      </c>
      <c r="O1206" s="5">
        <v>40143.75</v>
      </c>
      <c r="P1206" s="6">
        <v>1867.4666666666667</v>
      </c>
      <c r="Q1206" s="7">
        <v>56024</v>
      </c>
      <c r="R1206" s="5">
        <f t="shared" si="144"/>
        <v>1602.7958333333333</v>
      </c>
      <c r="S1206" s="8">
        <f t="shared" si="145"/>
        <v>48083.875</v>
      </c>
      <c r="T1206" s="38"/>
    </row>
    <row r="1207" spans="1:20" s="12" customFormat="1" ht="22.5" x14ac:dyDescent="0.2">
      <c r="A1207" s="49" t="s">
        <v>16</v>
      </c>
      <c r="B1207" s="50" t="s">
        <v>4150</v>
      </c>
      <c r="C1207" s="51" t="s">
        <v>180</v>
      </c>
      <c r="D1207" s="51">
        <v>30</v>
      </c>
      <c r="E1207" s="52" t="s">
        <v>4151</v>
      </c>
      <c r="F1207" s="53" t="s">
        <v>4152</v>
      </c>
      <c r="G1207" s="53" t="s">
        <v>30</v>
      </c>
      <c r="H1207" s="54" t="s">
        <v>4153</v>
      </c>
      <c r="I1207" s="49" t="s">
        <v>41</v>
      </c>
      <c r="J1207" s="49" t="s">
        <v>33</v>
      </c>
      <c r="K1207" s="49" t="s">
        <v>122</v>
      </c>
      <c r="L1207" s="4">
        <v>4296.3999999999996</v>
      </c>
      <c r="M1207" s="4">
        <v>128892</v>
      </c>
      <c r="N1207" s="5">
        <v>4599.2961999999998</v>
      </c>
      <c r="O1207" s="5">
        <v>137978.886</v>
      </c>
      <c r="P1207" s="6">
        <v>4782.75</v>
      </c>
      <c r="Q1207" s="7">
        <v>143482.5</v>
      </c>
      <c r="R1207" s="5">
        <f t="shared" si="144"/>
        <v>4691.0231000000003</v>
      </c>
      <c r="S1207" s="8">
        <f t="shared" si="145"/>
        <v>140730.693</v>
      </c>
      <c r="T1207" s="38"/>
    </row>
    <row r="1208" spans="1:20" s="12" customFormat="1" ht="22.5" x14ac:dyDescent="0.2">
      <c r="A1208" s="49" t="s">
        <v>16</v>
      </c>
      <c r="B1208" s="50" t="s">
        <v>4154</v>
      </c>
      <c r="C1208" s="51" t="s">
        <v>180</v>
      </c>
      <c r="D1208" s="51">
        <v>14</v>
      </c>
      <c r="E1208" s="52" t="s">
        <v>4155</v>
      </c>
      <c r="F1208" s="53" t="s">
        <v>4156</v>
      </c>
      <c r="G1208" s="53" t="e">
        <v>#N/A</v>
      </c>
      <c r="H1208" s="54" t="s">
        <v>4153</v>
      </c>
      <c r="I1208" s="49" t="s">
        <v>41</v>
      </c>
      <c r="J1208" s="49" t="s">
        <v>33</v>
      </c>
      <c r="K1208" s="49" t="s">
        <v>122</v>
      </c>
      <c r="L1208" s="4">
        <v>4688.7857142857101</v>
      </c>
      <c r="M1208" s="4">
        <v>65642.999999999942</v>
      </c>
      <c r="N1208" s="5">
        <v>5019.3451071428526</v>
      </c>
      <c r="O1208" s="5">
        <v>70270.831499999942</v>
      </c>
      <c r="P1208" s="6">
        <v>5760.2678571428569</v>
      </c>
      <c r="Q1208" s="7">
        <v>80643.75</v>
      </c>
      <c r="R1208" s="5">
        <f t="shared" si="144"/>
        <v>5389.8064821428543</v>
      </c>
      <c r="S1208" s="8">
        <f t="shared" si="145"/>
        <v>75457.290749999971</v>
      </c>
      <c r="T1208" s="38"/>
    </row>
    <row r="1209" spans="1:20" s="12" customFormat="1" ht="33.75" x14ac:dyDescent="0.2">
      <c r="A1209" s="49" t="s">
        <v>16</v>
      </c>
      <c r="B1209" s="50" t="s">
        <v>4157</v>
      </c>
      <c r="C1209" s="51" t="s">
        <v>180</v>
      </c>
      <c r="D1209" s="51">
        <v>100</v>
      </c>
      <c r="E1209" s="52" t="s">
        <v>4158</v>
      </c>
      <c r="F1209" s="53" t="s">
        <v>4159</v>
      </c>
      <c r="G1209" s="53" t="s">
        <v>30</v>
      </c>
      <c r="H1209" s="54" t="s">
        <v>4160</v>
      </c>
      <c r="I1209" s="49" t="s">
        <v>41</v>
      </c>
      <c r="J1209" s="49" t="s">
        <v>33</v>
      </c>
      <c r="K1209" s="49" t="s">
        <v>177</v>
      </c>
      <c r="L1209" s="4">
        <v>666.27</v>
      </c>
      <c r="M1209" s="4">
        <v>66627</v>
      </c>
      <c r="N1209" s="5">
        <v>713.24203499999999</v>
      </c>
      <c r="O1209" s="5">
        <v>71324.203500000003</v>
      </c>
      <c r="P1209" s="6">
        <v>685.46249999999998</v>
      </c>
      <c r="Q1209" s="7">
        <v>68546.25</v>
      </c>
      <c r="R1209" s="5">
        <f t="shared" si="144"/>
        <v>699.35226749999993</v>
      </c>
      <c r="S1209" s="8">
        <f t="shared" si="145"/>
        <v>69935.226750000002</v>
      </c>
      <c r="T1209" s="38"/>
    </row>
    <row r="1210" spans="1:20" s="12" customFormat="1" ht="45" x14ac:dyDescent="0.2">
      <c r="A1210" s="49" t="s">
        <v>16</v>
      </c>
      <c r="B1210" s="50" t="s">
        <v>4161</v>
      </c>
      <c r="C1210" s="51" t="s">
        <v>180</v>
      </c>
      <c r="D1210" s="51">
        <v>30</v>
      </c>
      <c r="E1210" s="52" t="s">
        <v>4162</v>
      </c>
      <c r="F1210" s="53" t="s">
        <v>4163</v>
      </c>
      <c r="G1210" s="53" t="s">
        <v>30</v>
      </c>
      <c r="H1210" s="54" t="s">
        <v>4164</v>
      </c>
      <c r="I1210" s="49" t="s">
        <v>56</v>
      </c>
      <c r="J1210" s="49" t="s">
        <v>33</v>
      </c>
      <c r="K1210" s="49" t="s">
        <v>1151</v>
      </c>
      <c r="L1210" s="4">
        <v>500</v>
      </c>
      <c r="M1210" s="4">
        <v>15000</v>
      </c>
      <c r="N1210" s="5">
        <v>535.25</v>
      </c>
      <c r="O1210" s="5">
        <v>16057.5</v>
      </c>
      <c r="P1210" s="6">
        <v>1377.175</v>
      </c>
      <c r="Q1210" s="7">
        <v>41315.25</v>
      </c>
      <c r="R1210" s="5">
        <f t="shared" si="144"/>
        <v>956.21249999999998</v>
      </c>
      <c r="S1210" s="8">
        <f t="shared" si="145"/>
        <v>28686.375</v>
      </c>
      <c r="T1210" s="38"/>
    </row>
    <row r="1211" spans="1:20" s="12" customFormat="1" ht="45" x14ac:dyDescent="0.2">
      <c r="A1211" s="49" t="s">
        <v>16</v>
      </c>
      <c r="B1211" s="55" t="s">
        <v>4165</v>
      </c>
      <c r="C1211" s="51" t="s">
        <v>70</v>
      </c>
      <c r="D1211" s="51">
        <v>1</v>
      </c>
      <c r="E1211" s="52" t="e">
        <v>#N/A</v>
      </c>
      <c r="F1211" s="53" t="s">
        <v>4166</v>
      </c>
      <c r="G1211" s="53" t="s">
        <v>30</v>
      </c>
      <c r="H1211" s="54" t="s">
        <v>4167</v>
      </c>
      <c r="I1211" s="49" t="s">
        <v>121</v>
      </c>
      <c r="J1211" s="49" t="s">
        <v>26</v>
      </c>
      <c r="K1211" s="49" t="s">
        <v>992</v>
      </c>
      <c r="L1211" s="4">
        <v>64988</v>
      </c>
      <c r="M1211" s="4">
        <v>64988</v>
      </c>
      <c r="N1211" s="5">
        <v>69569.653999999995</v>
      </c>
      <c r="O1211" s="5">
        <v>69569.653999999995</v>
      </c>
      <c r="P1211" s="6"/>
      <c r="Q1211" s="7" t="s">
        <v>37</v>
      </c>
      <c r="R1211" s="5">
        <v>69569.653999999995</v>
      </c>
      <c r="S1211" s="5">
        <v>69569.653999999995</v>
      </c>
      <c r="T1211" s="38"/>
    </row>
    <row r="1212" spans="1:20" s="12" customFormat="1" ht="22.5" x14ac:dyDescent="0.2">
      <c r="A1212" s="49" t="s">
        <v>16</v>
      </c>
      <c r="B1212" s="50" t="s">
        <v>4168</v>
      </c>
      <c r="C1212" s="51" t="s">
        <v>3395</v>
      </c>
      <c r="D1212" s="51">
        <v>1</v>
      </c>
      <c r="E1212" s="52" t="s">
        <v>4169</v>
      </c>
      <c r="F1212" s="53" t="s">
        <v>4170</v>
      </c>
      <c r="G1212" s="53" t="s">
        <v>30</v>
      </c>
      <c r="H1212" s="54" t="s">
        <v>2142</v>
      </c>
      <c r="I1212" s="49" t="s">
        <v>189</v>
      </c>
      <c r="J1212" s="49" t="s">
        <v>128</v>
      </c>
      <c r="K1212" s="49" t="s">
        <v>184</v>
      </c>
      <c r="L1212" s="4">
        <v>10853</v>
      </c>
      <c r="M1212" s="4">
        <v>10853</v>
      </c>
      <c r="N1212" s="5">
        <v>11618.136500000001</v>
      </c>
      <c r="O1212" s="5">
        <v>11618.136500000001</v>
      </c>
      <c r="P1212" s="6">
        <v>44824.4</v>
      </c>
      <c r="Q1212" s="7">
        <v>44824.4</v>
      </c>
      <c r="R1212" s="5">
        <f>(N1212+P1212)/2</f>
        <v>28221.268250000001</v>
      </c>
      <c r="S1212" s="8">
        <f>(O1212+Q1212)/2</f>
        <v>28221.268250000001</v>
      </c>
      <c r="T1212" s="38"/>
    </row>
    <row r="1213" spans="1:20" s="12" customFormat="1" ht="33.75" x14ac:dyDescent="0.2">
      <c r="A1213" s="49" t="s">
        <v>178</v>
      </c>
      <c r="B1213" s="50" t="s">
        <v>4171</v>
      </c>
      <c r="C1213" s="51" t="s">
        <v>180</v>
      </c>
      <c r="D1213" s="51">
        <v>20</v>
      </c>
      <c r="E1213" s="52" t="s">
        <v>4172</v>
      </c>
      <c r="F1213" s="53" t="s">
        <v>4173</v>
      </c>
      <c r="G1213" s="53" t="s">
        <v>30</v>
      </c>
      <c r="H1213" s="54" t="s">
        <v>868</v>
      </c>
      <c r="I1213" s="49" t="s">
        <v>750</v>
      </c>
      <c r="J1213" s="49" t="s">
        <v>33</v>
      </c>
      <c r="K1213" s="49" t="s">
        <v>540</v>
      </c>
      <c r="L1213" s="4">
        <v>329.95</v>
      </c>
      <c r="M1213" s="4">
        <v>6599</v>
      </c>
      <c r="N1213" s="5">
        <v>342</v>
      </c>
      <c r="O1213" s="5">
        <v>6847</v>
      </c>
      <c r="P1213" s="27">
        <v>330.1</v>
      </c>
      <c r="Q1213" s="28">
        <v>6602</v>
      </c>
      <c r="R1213" s="5">
        <v>342</v>
      </c>
      <c r="S1213" s="5">
        <v>6847</v>
      </c>
      <c r="T1213" s="38"/>
    </row>
    <row r="1214" spans="1:20" s="12" customFormat="1" ht="22.5" x14ac:dyDescent="0.2">
      <c r="A1214" s="49" t="s">
        <v>178</v>
      </c>
      <c r="B1214" s="50" t="s">
        <v>4174</v>
      </c>
      <c r="C1214" s="51" t="s">
        <v>180</v>
      </c>
      <c r="D1214" s="51">
        <v>30</v>
      </c>
      <c r="E1214" s="52" t="s">
        <v>4175</v>
      </c>
      <c r="F1214" s="53" t="s">
        <v>4176</v>
      </c>
      <c r="G1214" s="53" t="s">
        <v>30</v>
      </c>
      <c r="H1214" s="54" t="s">
        <v>2938</v>
      </c>
      <c r="I1214" s="49" t="s">
        <v>41</v>
      </c>
      <c r="J1214" s="49" t="s">
        <v>33</v>
      </c>
      <c r="K1214" s="49" t="s">
        <v>59</v>
      </c>
      <c r="L1214" s="4">
        <v>675.23333333333335</v>
      </c>
      <c r="M1214" s="4">
        <v>20257</v>
      </c>
      <c r="N1214" s="5">
        <v>899</v>
      </c>
      <c r="O1214" s="5">
        <v>26964</v>
      </c>
      <c r="P1214" s="27">
        <v>559.6</v>
      </c>
      <c r="Q1214" s="28">
        <v>16788</v>
      </c>
      <c r="R1214" s="5">
        <v>899</v>
      </c>
      <c r="S1214" s="5">
        <v>26964</v>
      </c>
      <c r="T1214" s="38"/>
    </row>
    <row r="1215" spans="1:20" s="12" customFormat="1" ht="22.5" x14ac:dyDescent="0.2">
      <c r="A1215" s="49" t="s">
        <v>178</v>
      </c>
      <c r="B1215" s="50" t="s">
        <v>4177</v>
      </c>
      <c r="C1215" s="51" t="s">
        <v>180</v>
      </c>
      <c r="D1215" s="51">
        <v>30</v>
      </c>
      <c r="E1215" s="52" t="s">
        <v>4178</v>
      </c>
      <c r="F1215" s="53" t="s">
        <v>4179</v>
      </c>
      <c r="G1215" s="53" t="s">
        <v>77</v>
      </c>
      <c r="H1215" s="54" t="s">
        <v>2938</v>
      </c>
      <c r="I1215" s="49" t="s">
        <v>41</v>
      </c>
      <c r="J1215" s="49" t="s">
        <v>33</v>
      </c>
      <c r="K1215" s="49" t="s">
        <v>913</v>
      </c>
      <c r="L1215" s="4">
        <v>866.36666666666667</v>
      </c>
      <c r="M1215" s="4">
        <v>25991</v>
      </c>
      <c r="N1215" s="5">
        <v>899</v>
      </c>
      <c r="O1215" s="5">
        <v>26964</v>
      </c>
      <c r="P1215" s="27">
        <v>868.1</v>
      </c>
      <c r="Q1215" s="28">
        <v>26043</v>
      </c>
      <c r="R1215" s="5">
        <v>899</v>
      </c>
      <c r="S1215" s="5">
        <v>26964</v>
      </c>
      <c r="T1215" s="38"/>
    </row>
    <row r="1216" spans="1:20" s="12" customFormat="1" ht="22.5" x14ac:dyDescent="0.2">
      <c r="A1216" s="49" t="s">
        <v>16</v>
      </c>
      <c r="B1216" s="50" t="s">
        <v>4180</v>
      </c>
      <c r="C1216" s="51" t="s">
        <v>180</v>
      </c>
      <c r="D1216" s="51">
        <v>14</v>
      </c>
      <c r="E1216" s="52" t="s">
        <v>4181</v>
      </c>
      <c r="F1216" s="53" t="s">
        <v>4182</v>
      </c>
      <c r="G1216" s="53" t="s">
        <v>30</v>
      </c>
      <c r="H1216" s="54" t="s">
        <v>2160</v>
      </c>
      <c r="I1216" s="49" t="s">
        <v>41</v>
      </c>
      <c r="J1216" s="49" t="s">
        <v>33</v>
      </c>
      <c r="K1216" s="49" t="s">
        <v>47</v>
      </c>
      <c r="L1216" s="4">
        <v>666.64285714285711</v>
      </c>
      <c r="M1216" s="4">
        <v>9333</v>
      </c>
      <c r="N1216" s="5">
        <v>713.64117857142855</v>
      </c>
      <c r="O1216" s="5">
        <v>9990.9765000000007</v>
      </c>
      <c r="P1216" s="6">
        <v>3412.0714285714284</v>
      </c>
      <c r="Q1216" s="7">
        <v>47769</v>
      </c>
      <c r="R1216" s="5">
        <f t="shared" ref="R1216:S1220" si="146">(N1216+P1216)/2</f>
        <v>2062.8563035714287</v>
      </c>
      <c r="S1216" s="8">
        <f t="shared" si="146"/>
        <v>28879.988250000002</v>
      </c>
      <c r="T1216" s="38"/>
    </row>
    <row r="1217" spans="1:20" s="12" customFormat="1" ht="22.5" x14ac:dyDescent="0.2">
      <c r="A1217" s="49" t="s">
        <v>16</v>
      </c>
      <c r="B1217" s="50" t="s">
        <v>4183</v>
      </c>
      <c r="C1217" s="51" t="s">
        <v>70</v>
      </c>
      <c r="D1217" s="51">
        <v>1</v>
      </c>
      <c r="E1217" s="52" t="s">
        <v>4184</v>
      </c>
      <c r="F1217" s="53" t="s">
        <v>4185</v>
      </c>
      <c r="G1217" s="53" t="s">
        <v>30</v>
      </c>
      <c r="H1217" s="54" t="s">
        <v>4186</v>
      </c>
      <c r="I1217" s="49" t="s">
        <v>289</v>
      </c>
      <c r="J1217" s="49" t="s">
        <v>128</v>
      </c>
      <c r="K1217" s="49" t="s">
        <v>205</v>
      </c>
      <c r="L1217" s="4">
        <v>22007</v>
      </c>
      <c r="M1217" s="4">
        <v>22007</v>
      </c>
      <c r="N1217" s="5">
        <v>23558.4935</v>
      </c>
      <c r="O1217" s="5">
        <v>23558.4935</v>
      </c>
      <c r="P1217" s="6">
        <v>29339.1</v>
      </c>
      <c r="Q1217" s="7">
        <v>29339.1</v>
      </c>
      <c r="R1217" s="5">
        <f t="shared" si="146"/>
        <v>26448.796750000001</v>
      </c>
      <c r="S1217" s="8">
        <f t="shared" si="146"/>
        <v>26448.796750000001</v>
      </c>
      <c r="T1217" s="38"/>
    </row>
    <row r="1218" spans="1:20" s="12" customFormat="1" ht="45" x14ac:dyDescent="0.2">
      <c r="A1218" s="49" t="s">
        <v>16</v>
      </c>
      <c r="B1218" s="50" t="s">
        <v>4187</v>
      </c>
      <c r="C1218" s="51" t="s">
        <v>180</v>
      </c>
      <c r="D1218" s="51">
        <v>16</v>
      </c>
      <c r="E1218" s="52" t="s">
        <v>4188</v>
      </c>
      <c r="F1218" s="53" t="s">
        <v>4189</v>
      </c>
      <c r="G1218" s="53" t="s">
        <v>77</v>
      </c>
      <c r="H1218" s="54" t="s">
        <v>4190</v>
      </c>
      <c r="I1218" s="49" t="s">
        <v>115</v>
      </c>
      <c r="J1218" s="49" t="s">
        <v>26</v>
      </c>
      <c r="K1218" s="49" t="s">
        <v>457</v>
      </c>
      <c r="L1218" s="4">
        <v>4319.1875</v>
      </c>
      <c r="M1218" s="4">
        <v>69107</v>
      </c>
      <c r="N1218" s="5">
        <v>4623.69021875</v>
      </c>
      <c r="O1218" s="5">
        <v>73979.0435</v>
      </c>
      <c r="P1218" s="6">
        <v>4563</v>
      </c>
      <c r="Q1218" s="7">
        <v>73008</v>
      </c>
      <c r="R1218" s="5">
        <f t="shared" si="146"/>
        <v>4593.345109375</v>
      </c>
      <c r="S1218" s="8">
        <f t="shared" si="146"/>
        <v>73493.52175</v>
      </c>
      <c r="T1218" s="38"/>
    </row>
    <row r="1219" spans="1:20" s="12" customFormat="1" ht="45" x14ac:dyDescent="0.2">
      <c r="A1219" s="49" t="s">
        <v>16</v>
      </c>
      <c r="B1219" s="50" t="s">
        <v>4191</v>
      </c>
      <c r="C1219" s="51" t="s">
        <v>180</v>
      </c>
      <c r="D1219" s="51">
        <v>16</v>
      </c>
      <c r="E1219" s="52" t="s">
        <v>4192</v>
      </c>
      <c r="F1219" s="53" t="s">
        <v>4193</v>
      </c>
      <c r="G1219" s="53" t="s">
        <v>30</v>
      </c>
      <c r="H1219" s="54" t="s">
        <v>4190</v>
      </c>
      <c r="I1219" s="49" t="s">
        <v>115</v>
      </c>
      <c r="J1219" s="49" t="s">
        <v>26</v>
      </c>
      <c r="K1219" s="49" t="s">
        <v>457</v>
      </c>
      <c r="L1219" s="4">
        <v>5693.5</v>
      </c>
      <c r="M1219" s="4">
        <v>91096</v>
      </c>
      <c r="N1219" s="5">
        <v>6094.8917499999998</v>
      </c>
      <c r="O1219" s="5">
        <v>97518.267999999996</v>
      </c>
      <c r="P1219" s="6">
        <v>6009.421875</v>
      </c>
      <c r="Q1219" s="7">
        <v>96150.75</v>
      </c>
      <c r="R1219" s="5">
        <f t="shared" si="146"/>
        <v>6052.1568124999994</v>
      </c>
      <c r="S1219" s="8">
        <f t="shared" si="146"/>
        <v>96834.508999999991</v>
      </c>
      <c r="T1219" s="38"/>
    </row>
    <row r="1220" spans="1:20" s="12" customFormat="1" ht="22.5" x14ac:dyDescent="0.2">
      <c r="A1220" s="49" t="s">
        <v>16</v>
      </c>
      <c r="B1220" s="50" t="s">
        <v>4194</v>
      </c>
      <c r="C1220" s="51" t="s">
        <v>180</v>
      </c>
      <c r="D1220" s="51">
        <v>50</v>
      </c>
      <c r="E1220" s="52" t="s">
        <v>4195</v>
      </c>
      <c r="F1220" s="53" t="s">
        <v>4196</v>
      </c>
      <c r="G1220" s="53" t="s">
        <v>30</v>
      </c>
      <c r="H1220" s="54" t="s">
        <v>4197</v>
      </c>
      <c r="I1220" s="49" t="s">
        <v>41</v>
      </c>
      <c r="J1220" s="49" t="s">
        <v>33</v>
      </c>
      <c r="K1220" s="49" t="s">
        <v>299</v>
      </c>
      <c r="L1220" s="4">
        <v>761.32</v>
      </c>
      <c r="M1220" s="4">
        <v>38066</v>
      </c>
      <c r="N1220" s="5">
        <v>814.99306000000001</v>
      </c>
      <c r="O1220" s="5">
        <v>40749.652999999998</v>
      </c>
      <c r="P1220" s="6">
        <v>812.41499999999996</v>
      </c>
      <c r="Q1220" s="7">
        <v>40620.75</v>
      </c>
      <c r="R1220" s="5">
        <f t="shared" si="146"/>
        <v>813.70402999999999</v>
      </c>
      <c r="S1220" s="8">
        <f t="shared" si="146"/>
        <v>40685.201499999996</v>
      </c>
      <c r="T1220" s="38"/>
    </row>
    <row r="1221" spans="1:20" s="12" customFormat="1" ht="22.5" x14ac:dyDescent="0.2">
      <c r="A1221" s="49" t="s">
        <v>16</v>
      </c>
      <c r="B1221" s="50" t="s">
        <v>4198</v>
      </c>
      <c r="C1221" s="51" t="s">
        <v>180</v>
      </c>
      <c r="D1221" s="51">
        <v>250</v>
      </c>
      <c r="E1221" s="52" t="s">
        <v>4199</v>
      </c>
      <c r="F1221" s="53" t="s">
        <v>4200</v>
      </c>
      <c r="G1221" s="53" t="s">
        <v>30</v>
      </c>
      <c r="H1221" s="54" t="s">
        <v>4201</v>
      </c>
      <c r="I1221" s="49" t="s">
        <v>41</v>
      </c>
      <c r="J1221" s="49" t="s">
        <v>33</v>
      </c>
      <c r="K1221" s="49" t="s">
        <v>47</v>
      </c>
      <c r="L1221" s="4">
        <v>139.90799999999999</v>
      </c>
      <c r="M1221" s="4">
        <v>34977</v>
      </c>
      <c r="N1221" s="5">
        <v>149.771514</v>
      </c>
      <c r="O1221" s="5">
        <v>37442.878499999999</v>
      </c>
      <c r="P1221" s="6"/>
      <c r="Q1221" s="7" t="s">
        <v>37</v>
      </c>
      <c r="R1221" s="5">
        <v>149.771514</v>
      </c>
      <c r="S1221" s="5">
        <v>37442.878499999999</v>
      </c>
      <c r="T1221" s="38"/>
    </row>
    <row r="1222" spans="1:20" s="12" customFormat="1" ht="22.5" x14ac:dyDescent="0.2">
      <c r="A1222" s="49" t="s">
        <v>16</v>
      </c>
      <c r="B1222" s="50" t="s">
        <v>4202</v>
      </c>
      <c r="C1222" s="51" t="s">
        <v>180</v>
      </c>
      <c r="D1222" s="51">
        <v>250</v>
      </c>
      <c r="E1222" s="52" t="s">
        <v>4203</v>
      </c>
      <c r="F1222" s="53" t="s">
        <v>4204</v>
      </c>
      <c r="G1222" s="53" t="s">
        <v>77</v>
      </c>
      <c r="H1222" s="54" t="s">
        <v>4201</v>
      </c>
      <c r="I1222" s="49" t="s">
        <v>41</v>
      </c>
      <c r="J1222" s="49" t="s">
        <v>33</v>
      </c>
      <c r="K1222" s="49" t="s">
        <v>89</v>
      </c>
      <c r="L1222" s="4">
        <v>164.26400000000001</v>
      </c>
      <c r="M1222" s="4">
        <v>41066</v>
      </c>
      <c r="N1222" s="5">
        <v>175.84461200000001</v>
      </c>
      <c r="O1222" s="5">
        <v>43961.152999999998</v>
      </c>
      <c r="P1222" s="6">
        <v>180</v>
      </c>
      <c r="Q1222" s="7">
        <v>45000</v>
      </c>
      <c r="R1222" s="5">
        <f>(N1222+P1222)/2</f>
        <v>177.92230599999999</v>
      </c>
      <c r="S1222" s="8">
        <f>(O1222+Q1222)/2</f>
        <v>44480.576499999996</v>
      </c>
      <c r="T1222" s="38"/>
    </row>
    <row r="1223" spans="1:20" s="12" customFormat="1" ht="33.75" x14ac:dyDescent="0.2">
      <c r="A1223" s="49" t="s">
        <v>178</v>
      </c>
      <c r="B1223" s="50" t="s">
        <v>4205</v>
      </c>
      <c r="C1223" s="51" t="s">
        <v>180</v>
      </c>
      <c r="D1223" s="51">
        <v>28</v>
      </c>
      <c r="E1223" s="52" t="s">
        <v>4206</v>
      </c>
      <c r="F1223" s="53" t="s">
        <v>4207</v>
      </c>
      <c r="G1223" s="53" t="s">
        <v>77</v>
      </c>
      <c r="H1223" s="54" t="s">
        <v>2744</v>
      </c>
      <c r="I1223" s="49" t="s">
        <v>1429</v>
      </c>
      <c r="J1223" s="49" t="s">
        <v>33</v>
      </c>
      <c r="K1223" s="49" t="s">
        <v>1064</v>
      </c>
      <c r="L1223" s="4">
        <v>4548.8928571428596</v>
      </c>
      <c r="M1223" s="4">
        <v>127369.00000000007</v>
      </c>
      <c r="N1223" s="5">
        <v>1036</v>
      </c>
      <c r="O1223" s="5">
        <v>29012</v>
      </c>
      <c r="P1223" s="27">
        <v>1010.9642857142857</v>
      </c>
      <c r="Q1223" s="28">
        <v>28307</v>
      </c>
      <c r="R1223" s="5">
        <v>1036</v>
      </c>
      <c r="S1223" s="5">
        <v>29012</v>
      </c>
      <c r="T1223" s="38"/>
    </row>
    <row r="1224" spans="1:20" s="12" customFormat="1" ht="22.5" x14ac:dyDescent="0.2">
      <c r="A1224" s="49" t="s">
        <v>16</v>
      </c>
      <c r="B1224" s="50" t="s">
        <v>4208</v>
      </c>
      <c r="C1224" s="51" t="s">
        <v>267</v>
      </c>
      <c r="D1224" s="51">
        <v>1</v>
      </c>
      <c r="E1224" s="52" t="s">
        <v>4209</v>
      </c>
      <c r="F1224" s="53" t="s">
        <v>4210</v>
      </c>
      <c r="G1224" s="53" t="s">
        <v>30</v>
      </c>
      <c r="H1224" s="54" t="s">
        <v>4211</v>
      </c>
      <c r="I1224" s="49" t="s">
        <v>189</v>
      </c>
      <c r="J1224" s="49" t="s">
        <v>128</v>
      </c>
      <c r="K1224" s="49" t="s">
        <v>42</v>
      </c>
      <c r="L1224" s="4">
        <v>3005</v>
      </c>
      <c r="M1224" s="4">
        <v>3005</v>
      </c>
      <c r="N1224" s="5">
        <v>3216.8525</v>
      </c>
      <c r="O1224" s="5">
        <v>3216.8525</v>
      </c>
      <c r="P1224" s="6">
        <v>31946.25</v>
      </c>
      <c r="Q1224" s="7">
        <v>31946.25</v>
      </c>
      <c r="R1224" s="5">
        <f>(N1224+P1224)/2</f>
        <v>17581.55125</v>
      </c>
      <c r="S1224" s="8">
        <f>(O1224+Q1224)/2</f>
        <v>17581.55125</v>
      </c>
      <c r="T1224" s="38"/>
    </row>
    <row r="1225" spans="1:20" s="12" customFormat="1" ht="22.5" x14ac:dyDescent="0.2">
      <c r="A1225" s="49" t="s">
        <v>16</v>
      </c>
      <c r="B1225" s="50" t="s">
        <v>4212</v>
      </c>
      <c r="C1225" s="51" t="s">
        <v>180</v>
      </c>
      <c r="D1225" s="51">
        <v>8</v>
      </c>
      <c r="E1225" s="52" t="s">
        <v>4213</v>
      </c>
      <c r="F1225" s="53" t="s">
        <v>4214</v>
      </c>
      <c r="G1225" s="53" t="s">
        <v>30</v>
      </c>
      <c r="H1225" s="54" t="s">
        <v>4215</v>
      </c>
      <c r="I1225" s="49" t="s">
        <v>41</v>
      </c>
      <c r="J1225" s="49" t="s">
        <v>33</v>
      </c>
      <c r="K1225" s="49" t="s">
        <v>47</v>
      </c>
      <c r="L1225" s="4">
        <v>200</v>
      </c>
      <c r="M1225" s="4">
        <v>1600</v>
      </c>
      <c r="N1225" s="5">
        <v>214.1</v>
      </c>
      <c r="O1225" s="5">
        <v>1712.8</v>
      </c>
      <c r="P1225" s="6">
        <v>454.875</v>
      </c>
      <c r="Q1225" s="7">
        <v>3639</v>
      </c>
      <c r="R1225" s="5">
        <f>(N1225+P1225)/2</f>
        <v>334.48750000000001</v>
      </c>
      <c r="S1225" s="8">
        <f>(O1225+Q1225)/2</f>
        <v>2675.9</v>
      </c>
      <c r="T1225" s="38"/>
    </row>
    <row r="1226" spans="1:20" s="12" customFormat="1" ht="22.5" x14ac:dyDescent="0.2">
      <c r="A1226" s="49" t="s">
        <v>178</v>
      </c>
      <c r="B1226" s="50" t="s">
        <v>4216</v>
      </c>
      <c r="C1226" s="51" t="s">
        <v>180</v>
      </c>
      <c r="D1226" s="51">
        <v>30</v>
      </c>
      <c r="E1226" s="52" t="s">
        <v>4217</v>
      </c>
      <c r="F1226" s="53" t="s">
        <v>4218</v>
      </c>
      <c r="G1226" s="53" t="s">
        <v>30</v>
      </c>
      <c r="H1226" s="54" t="s">
        <v>2744</v>
      </c>
      <c r="I1226" s="49" t="s">
        <v>41</v>
      </c>
      <c r="J1226" s="49" t="s">
        <v>33</v>
      </c>
      <c r="K1226" s="49" t="s">
        <v>122</v>
      </c>
      <c r="L1226" s="4">
        <v>1250</v>
      </c>
      <c r="M1226" s="4">
        <v>37500</v>
      </c>
      <c r="N1226" s="5">
        <v>1036</v>
      </c>
      <c r="O1226" s="5">
        <v>31084</v>
      </c>
      <c r="P1226" s="27">
        <v>1008.2666666666667</v>
      </c>
      <c r="Q1226" s="28">
        <v>30248</v>
      </c>
      <c r="R1226" s="5">
        <v>1036</v>
      </c>
      <c r="S1226" s="5">
        <v>31084</v>
      </c>
      <c r="T1226" s="38"/>
    </row>
    <row r="1227" spans="1:20" s="12" customFormat="1" ht="22.5" x14ac:dyDescent="0.2">
      <c r="A1227" s="49" t="s">
        <v>16</v>
      </c>
      <c r="B1227" s="50" t="s">
        <v>4219</v>
      </c>
      <c r="C1227" s="51" t="s">
        <v>180</v>
      </c>
      <c r="D1227" s="51">
        <v>10</v>
      </c>
      <c r="E1227" s="52" t="s">
        <v>4220</v>
      </c>
      <c r="F1227" s="53" t="s">
        <v>4221</v>
      </c>
      <c r="G1227" s="53" t="s">
        <v>30</v>
      </c>
      <c r="H1227" s="54" t="s">
        <v>4222</v>
      </c>
      <c r="I1227" s="49" t="s">
        <v>115</v>
      </c>
      <c r="J1227" s="49" t="s">
        <v>4223</v>
      </c>
      <c r="K1227" s="49" t="s">
        <v>793</v>
      </c>
      <c r="L1227" s="4">
        <v>6990.9</v>
      </c>
      <c r="M1227" s="4">
        <v>69909</v>
      </c>
      <c r="N1227" s="5">
        <v>7483.7584499999994</v>
      </c>
      <c r="O1227" s="5">
        <v>74837.584499999997</v>
      </c>
      <c r="P1227" s="6">
        <v>6104.4750000000004</v>
      </c>
      <c r="Q1227" s="7">
        <v>61044.75</v>
      </c>
      <c r="R1227" s="5">
        <f t="shared" ref="R1227:R1235" si="147">(N1227+P1227)/2</f>
        <v>6794.1167249999999</v>
      </c>
      <c r="S1227" s="8">
        <f t="shared" ref="S1227:S1235" si="148">(O1227+Q1227)/2</f>
        <v>67941.167249999999</v>
      </c>
      <c r="T1227" s="38"/>
    </row>
    <row r="1228" spans="1:20" s="12" customFormat="1" ht="22.5" x14ac:dyDescent="0.2">
      <c r="A1228" s="49" t="s">
        <v>16</v>
      </c>
      <c r="B1228" s="50" t="s">
        <v>4224</v>
      </c>
      <c r="C1228" s="51" t="s">
        <v>180</v>
      </c>
      <c r="D1228" s="51">
        <v>50</v>
      </c>
      <c r="E1228" s="52" t="e">
        <v>#N/A</v>
      </c>
      <c r="F1228" s="53" t="s">
        <v>4225</v>
      </c>
      <c r="G1228" s="53" t="e">
        <v>#N/A</v>
      </c>
      <c r="H1228" s="54" t="s">
        <v>1629</v>
      </c>
      <c r="I1228" s="49" t="s">
        <v>41</v>
      </c>
      <c r="J1228" s="49" t="s">
        <v>33</v>
      </c>
      <c r="K1228" s="49" t="s">
        <v>234</v>
      </c>
      <c r="L1228" s="4">
        <v>115.68</v>
      </c>
      <c r="M1228" s="4">
        <v>5784</v>
      </c>
      <c r="N1228" s="5">
        <v>123.83544000000001</v>
      </c>
      <c r="O1228" s="5">
        <v>6191.7719999999999</v>
      </c>
      <c r="P1228" s="6">
        <v>709.26</v>
      </c>
      <c r="Q1228" s="7">
        <v>35463</v>
      </c>
      <c r="R1228" s="5">
        <f t="shared" si="147"/>
        <v>416.54772000000003</v>
      </c>
      <c r="S1228" s="8">
        <f t="shared" si="148"/>
        <v>20827.385999999999</v>
      </c>
      <c r="T1228" s="38"/>
    </row>
    <row r="1229" spans="1:20" s="12" customFormat="1" ht="22.5" x14ac:dyDescent="0.2">
      <c r="A1229" s="49" t="s">
        <v>16</v>
      </c>
      <c r="B1229" s="50" t="s">
        <v>4226</v>
      </c>
      <c r="C1229" s="51" t="s">
        <v>180</v>
      </c>
      <c r="D1229" s="51">
        <v>50</v>
      </c>
      <c r="E1229" s="52" t="s">
        <v>4227</v>
      </c>
      <c r="F1229" s="53" t="s">
        <v>4228</v>
      </c>
      <c r="G1229" s="53" t="s">
        <v>30</v>
      </c>
      <c r="H1229" s="54" t="s">
        <v>1629</v>
      </c>
      <c r="I1229" s="49" t="s">
        <v>41</v>
      </c>
      <c r="J1229" s="49" t="s">
        <v>33</v>
      </c>
      <c r="K1229" s="49" t="s">
        <v>234</v>
      </c>
      <c r="L1229" s="4">
        <v>473.06</v>
      </c>
      <c r="M1229" s="4">
        <v>23653</v>
      </c>
      <c r="N1229" s="5">
        <v>506.41073</v>
      </c>
      <c r="O1229" s="5">
        <v>25320.536499999998</v>
      </c>
      <c r="P1229" s="6">
        <v>515.79</v>
      </c>
      <c r="Q1229" s="7">
        <v>25789.5</v>
      </c>
      <c r="R1229" s="5">
        <f t="shared" si="147"/>
        <v>511.10036500000001</v>
      </c>
      <c r="S1229" s="8">
        <f t="shared" si="148"/>
        <v>25555.018250000001</v>
      </c>
      <c r="T1229" s="38"/>
    </row>
    <row r="1230" spans="1:20" s="12" customFormat="1" ht="22.5" x14ac:dyDescent="0.2">
      <c r="A1230" s="49" t="s">
        <v>16</v>
      </c>
      <c r="B1230" s="50" t="s">
        <v>4229</v>
      </c>
      <c r="C1230" s="51" t="s">
        <v>180</v>
      </c>
      <c r="D1230" s="51">
        <v>20</v>
      </c>
      <c r="E1230" s="52" t="s">
        <v>4230</v>
      </c>
      <c r="F1230" s="53" t="s">
        <v>4231</v>
      </c>
      <c r="G1230" s="53" t="s">
        <v>30</v>
      </c>
      <c r="H1230" s="54" t="s">
        <v>4232</v>
      </c>
      <c r="I1230" s="49" t="s">
        <v>41</v>
      </c>
      <c r="J1230" s="49" t="s">
        <v>33</v>
      </c>
      <c r="K1230" s="49" t="s">
        <v>234</v>
      </c>
      <c r="L1230" s="4">
        <v>1450</v>
      </c>
      <c r="M1230" s="4">
        <v>29000</v>
      </c>
      <c r="N1230" s="5">
        <v>1552.2249999999999</v>
      </c>
      <c r="O1230" s="5">
        <v>31044.5</v>
      </c>
      <c r="P1230" s="6">
        <v>3422.3625000000002</v>
      </c>
      <c r="Q1230" s="7">
        <v>68447.25</v>
      </c>
      <c r="R1230" s="5">
        <f t="shared" si="147"/>
        <v>2487.2937499999998</v>
      </c>
      <c r="S1230" s="8">
        <f t="shared" si="148"/>
        <v>49745.875</v>
      </c>
      <c r="T1230" s="38"/>
    </row>
    <row r="1231" spans="1:20" s="12" customFormat="1" ht="33.75" x14ac:dyDescent="0.2">
      <c r="A1231" s="49" t="s">
        <v>16</v>
      </c>
      <c r="B1231" s="50" t="s">
        <v>4233</v>
      </c>
      <c r="C1231" s="51" t="s">
        <v>180</v>
      </c>
      <c r="D1231" s="51">
        <v>20</v>
      </c>
      <c r="E1231" s="52" t="s">
        <v>4234</v>
      </c>
      <c r="F1231" s="53" t="s">
        <v>4235</v>
      </c>
      <c r="G1231" s="53" t="s">
        <v>30</v>
      </c>
      <c r="H1231" s="54" t="s">
        <v>1007</v>
      </c>
      <c r="I1231" s="49" t="s">
        <v>41</v>
      </c>
      <c r="J1231" s="49" t="s">
        <v>33</v>
      </c>
      <c r="K1231" s="49" t="s">
        <v>34</v>
      </c>
      <c r="L1231" s="4">
        <v>1578.4</v>
      </c>
      <c r="M1231" s="4">
        <v>31568</v>
      </c>
      <c r="N1231" s="5">
        <v>1689.6772000000001</v>
      </c>
      <c r="O1231" s="5">
        <v>33793.544000000002</v>
      </c>
      <c r="P1231" s="6">
        <v>2637.4</v>
      </c>
      <c r="Q1231" s="7">
        <v>52748</v>
      </c>
      <c r="R1231" s="5">
        <f t="shared" si="147"/>
        <v>2163.5385999999999</v>
      </c>
      <c r="S1231" s="8">
        <f t="shared" si="148"/>
        <v>43270.771999999997</v>
      </c>
      <c r="T1231" s="38"/>
    </row>
    <row r="1232" spans="1:20" s="12" customFormat="1" ht="22.5" x14ac:dyDescent="0.2">
      <c r="A1232" s="49" t="s">
        <v>16</v>
      </c>
      <c r="B1232" s="50" t="s">
        <v>4236</v>
      </c>
      <c r="C1232" s="51" t="s">
        <v>267</v>
      </c>
      <c r="D1232" s="51">
        <v>1</v>
      </c>
      <c r="E1232" s="52" t="s">
        <v>4237</v>
      </c>
      <c r="F1232" s="53" t="s">
        <v>4238</v>
      </c>
      <c r="G1232" s="53" t="s">
        <v>77</v>
      </c>
      <c r="H1232" s="54" t="s">
        <v>3393</v>
      </c>
      <c r="I1232" s="49" t="s">
        <v>189</v>
      </c>
      <c r="J1232" s="49" t="s">
        <v>128</v>
      </c>
      <c r="K1232" s="49" t="s">
        <v>570</v>
      </c>
      <c r="L1232" s="4">
        <v>62605</v>
      </c>
      <c r="M1232" s="4">
        <v>62605</v>
      </c>
      <c r="N1232" s="5">
        <v>67018.652499999997</v>
      </c>
      <c r="O1232" s="5">
        <v>67018.652499999997</v>
      </c>
      <c r="P1232" s="6">
        <v>66073.5</v>
      </c>
      <c r="Q1232" s="7">
        <v>66073.5</v>
      </c>
      <c r="R1232" s="5">
        <f t="shared" si="147"/>
        <v>66546.076249999998</v>
      </c>
      <c r="S1232" s="8">
        <f t="shared" si="148"/>
        <v>66546.076249999998</v>
      </c>
      <c r="T1232" s="38"/>
    </row>
    <row r="1233" spans="1:20" s="12" customFormat="1" ht="22.5" x14ac:dyDescent="0.2">
      <c r="A1233" s="49" t="s">
        <v>16</v>
      </c>
      <c r="B1233" s="50" t="s">
        <v>4239</v>
      </c>
      <c r="C1233" s="51" t="s">
        <v>3164</v>
      </c>
      <c r="D1233" s="51">
        <v>1</v>
      </c>
      <c r="E1233" s="52" t="s">
        <v>4240</v>
      </c>
      <c r="F1233" s="53" t="s">
        <v>4241</v>
      </c>
      <c r="G1233" s="53" t="s">
        <v>30</v>
      </c>
      <c r="H1233" s="54" t="s">
        <v>4242</v>
      </c>
      <c r="I1233" s="49" t="s">
        <v>189</v>
      </c>
      <c r="J1233" s="49" t="s">
        <v>128</v>
      </c>
      <c r="K1233" s="49" t="s">
        <v>4243</v>
      </c>
      <c r="L1233" s="4">
        <v>10802</v>
      </c>
      <c r="M1233" s="4">
        <v>10802</v>
      </c>
      <c r="N1233" s="5">
        <v>11563.540999999999</v>
      </c>
      <c r="O1233" s="5">
        <v>11563.540999999999</v>
      </c>
      <c r="P1233" s="6">
        <v>9466.08</v>
      </c>
      <c r="Q1233" s="7">
        <v>9466.08</v>
      </c>
      <c r="R1233" s="5">
        <f t="shared" si="147"/>
        <v>10514.8105</v>
      </c>
      <c r="S1233" s="8">
        <f t="shared" si="148"/>
        <v>10514.8105</v>
      </c>
      <c r="T1233" s="38"/>
    </row>
    <row r="1234" spans="1:20" s="12" customFormat="1" ht="22.5" x14ac:dyDescent="0.2">
      <c r="A1234" s="49" t="s">
        <v>16</v>
      </c>
      <c r="B1234" s="50" t="s">
        <v>4244</v>
      </c>
      <c r="C1234" s="51" t="s">
        <v>267</v>
      </c>
      <c r="D1234" s="51">
        <v>1</v>
      </c>
      <c r="E1234" s="52" t="s">
        <v>4245</v>
      </c>
      <c r="F1234" s="53" t="s">
        <v>4246</v>
      </c>
      <c r="G1234" s="53" t="s">
        <v>77</v>
      </c>
      <c r="H1234" s="54" t="s">
        <v>4242</v>
      </c>
      <c r="I1234" s="49" t="s">
        <v>189</v>
      </c>
      <c r="J1234" s="49" t="s">
        <v>128</v>
      </c>
      <c r="K1234" s="49" t="s">
        <v>42</v>
      </c>
      <c r="L1234" s="4">
        <v>10580</v>
      </c>
      <c r="M1234" s="4">
        <v>10580</v>
      </c>
      <c r="N1234" s="5">
        <v>11325.89</v>
      </c>
      <c r="O1234" s="5">
        <v>11325.89</v>
      </c>
      <c r="P1234" s="6">
        <v>31671.75</v>
      </c>
      <c r="Q1234" s="7">
        <v>31671.75</v>
      </c>
      <c r="R1234" s="5">
        <f t="shared" si="147"/>
        <v>21498.82</v>
      </c>
      <c r="S1234" s="8">
        <f t="shared" si="148"/>
        <v>21498.82</v>
      </c>
      <c r="T1234" s="38"/>
    </row>
    <row r="1235" spans="1:20" s="12" customFormat="1" ht="56.25" x14ac:dyDescent="0.2">
      <c r="A1235" s="49" t="s">
        <v>16</v>
      </c>
      <c r="B1235" s="50" t="s">
        <v>4247</v>
      </c>
      <c r="C1235" s="51" t="s">
        <v>180</v>
      </c>
      <c r="D1235" s="51">
        <v>28</v>
      </c>
      <c r="E1235" s="52" t="s">
        <v>4248</v>
      </c>
      <c r="F1235" s="53" t="s">
        <v>4249</v>
      </c>
      <c r="G1235" s="53" t="s">
        <v>30</v>
      </c>
      <c r="H1235" s="54" t="s">
        <v>1339</v>
      </c>
      <c r="I1235" s="49" t="s">
        <v>115</v>
      </c>
      <c r="J1235" s="49" t="s">
        <v>33</v>
      </c>
      <c r="K1235" s="56" t="s">
        <v>1272</v>
      </c>
      <c r="L1235" s="4">
        <v>5259.75</v>
      </c>
      <c r="M1235" s="4">
        <v>147273</v>
      </c>
      <c r="N1235" s="5">
        <v>5630.5623749999995</v>
      </c>
      <c r="O1235" s="5">
        <v>157655.74650000001</v>
      </c>
      <c r="P1235" s="6">
        <v>5120.4642857142853</v>
      </c>
      <c r="Q1235" s="7">
        <v>143373</v>
      </c>
      <c r="R1235" s="5">
        <f t="shared" si="147"/>
        <v>5375.513330357142</v>
      </c>
      <c r="S1235" s="8">
        <f t="shared" si="148"/>
        <v>150514.37325</v>
      </c>
      <c r="T1235" s="38"/>
    </row>
    <row r="1236" spans="1:20" s="12" customFormat="1" ht="22.5" x14ac:dyDescent="0.2">
      <c r="A1236" s="49" t="s">
        <v>178</v>
      </c>
      <c r="B1236" s="50" t="s">
        <v>4250</v>
      </c>
      <c r="C1236" s="51" t="s">
        <v>180</v>
      </c>
      <c r="D1236" s="51">
        <v>28</v>
      </c>
      <c r="E1236" s="52" t="s">
        <v>4251</v>
      </c>
      <c r="F1236" s="53" t="s">
        <v>4252</v>
      </c>
      <c r="G1236" s="53" t="s">
        <v>77</v>
      </c>
      <c r="H1236" s="54" t="s">
        <v>4253</v>
      </c>
      <c r="I1236" s="49" t="s">
        <v>41</v>
      </c>
      <c r="J1236" s="49" t="s">
        <v>33</v>
      </c>
      <c r="K1236" s="49" t="s">
        <v>3505</v>
      </c>
      <c r="L1236" s="4">
        <v>1633.9642857142858</v>
      </c>
      <c r="M1236" s="4">
        <v>45751</v>
      </c>
      <c r="N1236" s="5">
        <v>1695</v>
      </c>
      <c r="O1236" s="5">
        <v>47463</v>
      </c>
      <c r="P1236" s="27">
        <v>1694.9285714285713</v>
      </c>
      <c r="Q1236" s="28">
        <v>47458</v>
      </c>
      <c r="R1236" s="5">
        <v>1695</v>
      </c>
      <c r="S1236" s="5">
        <v>47463</v>
      </c>
      <c r="T1236" s="38"/>
    </row>
    <row r="1237" spans="1:20" s="12" customFormat="1" ht="22.5" x14ac:dyDescent="0.2">
      <c r="A1237" s="49" t="s">
        <v>178</v>
      </c>
      <c r="B1237" s="50" t="s">
        <v>4254</v>
      </c>
      <c r="C1237" s="51" t="s">
        <v>180</v>
      </c>
      <c r="D1237" s="51">
        <v>28</v>
      </c>
      <c r="E1237" s="52" t="s">
        <v>4255</v>
      </c>
      <c r="F1237" s="53" t="s">
        <v>4256</v>
      </c>
      <c r="G1237" s="53" t="s">
        <v>77</v>
      </c>
      <c r="H1237" s="54" t="s">
        <v>4253</v>
      </c>
      <c r="I1237" s="49" t="s">
        <v>41</v>
      </c>
      <c r="J1237" s="49" t="s">
        <v>33</v>
      </c>
      <c r="K1237" s="49" t="s">
        <v>3505</v>
      </c>
      <c r="L1237" s="4">
        <v>408.46428571428572</v>
      </c>
      <c r="M1237" s="4">
        <v>11437</v>
      </c>
      <c r="N1237" s="5">
        <v>424</v>
      </c>
      <c r="O1237" s="5">
        <v>11866</v>
      </c>
      <c r="P1237" s="27">
        <v>423.78571428571428</v>
      </c>
      <c r="Q1237" s="28">
        <v>11866</v>
      </c>
      <c r="R1237" s="5">
        <v>424</v>
      </c>
      <c r="S1237" s="5">
        <v>11866</v>
      </c>
      <c r="T1237" s="38"/>
    </row>
    <row r="1238" spans="1:20" s="12" customFormat="1" ht="22.5" x14ac:dyDescent="0.2">
      <c r="A1238" s="49" t="s">
        <v>178</v>
      </c>
      <c r="B1238" s="50" t="s">
        <v>4257</v>
      </c>
      <c r="C1238" s="51" t="s">
        <v>180</v>
      </c>
      <c r="D1238" s="51">
        <v>28</v>
      </c>
      <c r="E1238" s="52" t="s">
        <v>4258</v>
      </c>
      <c r="F1238" s="53" t="s">
        <v>4259</v>
      </c>
      <c r="G1238" s="53" t="s">
        <v>77</v>
      </c>
      <c r="H1238" s="54" t="s">
        <v>4253</v>
      </c>
      <c r="I1238" s="49" t="s">
        <v>41</v>
      </c>
      <c r="J1238" s="49" t="s">
        <v>33</v>
      </c>
      <c r="K1238" s="49" t="s">
        <v>3505</v>
      </c>
      <c r="L1238" s="4">
        <v>816.96428571428567</v>
      </c>
      <c r="M1238" s="4">
        <v>22875</v>
      </c>
      <c r="N1238" s="5">
        <v>848</v>
      </c>
      <c r="O1238" s="5">
        <v>23732</v>
      </c>
      <c r="P1238" s="27">
        <v>847.57142857142856</v>
      </c>
      <c r="Q1238" s="28">
        <v>23732</v>
      </c>
      <c r="R1238" s="5">
        <v>848</v>
      </c>
      <c r="S1238" s="5">
        <v>23732</v>
      </c>
      <c r="T1238" s="38"/>
    </row>
    <row r="1239" spans="1:20" s="12" customFormat="1" ht="22.5" x14ac:dyDescent="0.2">
      <c r="A1239" s="49" t="s">
        <v>178</v>
      </c>
      <c r="B1239" s="50" t="s">
        <v>4260</v>
      </c>
      <c r="C1239" s="51" t="s">
        <v>180</v>
      </c>
      <c r="D1239" s="51">
        <v>20</v>
      </c>
      <c r="E1239" s="52" t="s">
        <v>4261</v>
      </c>
      <c r="F1239" s="53" t="s">
        <v>4262</v>
      </c>
      <c r="G1239" s="53" t="s">
        <v>77</v>
      </c>
      <c r="H1239" s="54" t="s">
        <v>4253</v>
      </c>
      <c r="I1239" s="49" t="s">
        <v>41</v>
      </c>
      <c r="J1239" s="49" t="s">
        <v>33</v>
      </c>
      <c r="K1239" s="49" t="s">
        <v>4263</v>
      </c>
      <c r="L1239" s="4">
        <v>408.45</v>
      </c>
      <c r="M1239" s="4">
        <v>8169</v>
      </c>
      <c r="N1239" s="5">
        <v>424</v>
      </c>
      <c r="O1239" s="5">
        <v>8476</v>
      </c>
      <c r="P1239" s="27">
        <v>395.7</v>
      </c>
      <c r="Q1239" s="28">
        <v>7914</v>
      </c>
      <c r="R1239" s="5">
        <v>424</v>
      </c>
      <c r="S1239" s="5">
        <v>8476</v>
      </c>
      <c r="T1239" s="38"/>
    </row>
    <row r="1240" spans="1:20" s="12" customFormat="1" ht="22.5" x14ac:dyDescent="0.2">
      <c r="A1240" s="49" t="s">
        <v>178</v>
      </c>
      <c r="B1240" s="50" t="s">
        <v>4264</v>
      </c>
      <c r="C1240" s="51" t="s">
        <v>180</v>
      </c>
      <c r="D1240" s="51">
        <v>20</v>
      </c>
      <c r="E1240" s="52" t="s">
        <v>4265</v>
      </c>
      <c r="F1240" s="53" t="s">
        <v>4266</v>
      </c>
      <c r="G1240" s="53" t="s">
        <v>77</v>
      </c>
      <c r="H1240" s="54" t="s">
        <v>4253</v>
      </c>
      <c r="I1240" s="49" t="s">
        <v>41</v>
      </c>
      <c r="J1240" s="49" t="s">
        <v>33</v>
      </c>
      <c r="K1240" s="49" t="s">
        <v>4263</v>
      </c>
      <c r="L1240" s="4">
        <v>800</v>
      </c>
      <c r="M1240" s="4">
        <v>16000</v>
      </c>
      <c r="N1240" s="5">
        <v>848</v>
      </c>
      <c r="O1240" s="5">
        <v>16951</v>
      </c>
      <c r="P1240" s="27">
        <v>730.5</v>
      </c>
      <c r="Q1240" s="28">
        <v>14610</v>
      </c>
      <c r="R1240" s="5">
        <v>848</v>
      </c>
      <c r="S1240" s="5">
        <v>16951</v>
      </c>
      <c r="T1240" s="38"/>
    </row>
    <row r="1241" spans="1:20" s="12" customFormat="1" ht="22.5" x14ac:dyDescent="0.2">
      <c r="A1241" s="49" t="s">
        <v>16</v>
      </c>
      <c r="B1241" s="50" t="s">
        <v>4267</v>
      </c>
      <c r="C1241" s="51" t="s">
        <v>267</v>
      </c>
      <c r="D1241" s="51">
        <v>1</v>
      </c>
      <c r="E1241" s="52" t="s">
        <v>4268</v>
      </c>
      <c r="F1241" s="53" t="s">
        <v>4269</v>
      </c>
      <c r="G1241" s="53" t="s">
        <v>30</v>
      </c>
      <c r="H1241" s="54" t="s">
        <v>2325</v>
      </c>
      <c r="I1241" s="49" t="s">
        <v>25</v>
      </c>
      <c r="J1241" s="49" t="s">
        <v>128</v>
      </c>
      <c r="K1241" s="49" t="s">
        <v>129</v>
      </c>
      <c r="L1241" s="4">
        <v>41743</v>
      </c>
      <c r="M1241" s="4">
        <v>41743</v>
      </c>
      <c r="N1241" s="5">
        <v>44685.881500000003</v>
      </c>
      <c r="O1241" s="5">
        <v>44685.881500000003</v>
      </c>
      <c r="P1241" s="6">
        <v>47038.5</v>
      </c>
      <c r="Q1241" s="7">
        <v>47038.5</v>
      </c>
      <c r="R1241" s="5">
        <f t="shared" ref="R1241:S1244" si="149">(N1241+P1241)/2</f>
        <v>45862.190750000002</v>
      </c>
      <c r="S1241" s="8">
        <f t="shared" si="149"/>
        <v>45862.190750000002</v>
      </c>
      <c r="T1241" s="38"/>
    </row>
    <row r="1242" spans="1:20" s="12" customFormat="1" ht="22.5" x14ac:dyDescent="0.2">
      <c r="A1242" s="49" t="s">
        <v>16</v>
      </c>
      <c r="B1242" s="50" t="s">
        <v>4270</v>
      </c>
      <c r="C1242" s="51" t="s">
        <v>267</v>
      </c>
      <c r="D1242" s="51">
        <v>1</v>
      </c>
      <c r="E1242" s="52" t="s">
        <v>4271</v>
      </c>
      <c r="F1242" s="53" t="s">
        <v>4272</v>
      </c>
      <c r="G1242" s="53" t="s">
        <v>77</v>
      </c>
      <c r="H1242" s="54" t="s">
        <v>2325</v>
      </c>
      <c r="I1242" s="49" t="s">
        <v>25</v>
      </c>
      <c r="J1242" s="49" t="s">
        <v>128</v>
      </c>
      <c r="K1242" s="49" t="s">
        <v>129</v>
      </c>
      <c r="L1242" s="4">
        <v>43023</v>
      </c>
      <c r="M1242" s="4">
        <v>43023</v>
      </c>
      <c r="N1242" s="5">
        <v>46056.121500000001</v>
      </c>
      <c r="O1242" s="5">
        <v>46056.121500000001</v>
      </c>
      <c r="P1242" s="6">
        <v>46824</v>
      </c>
      <c r="Q1242" s="7">
        <v>46824</v>
      </c>
      <c r="R1242" s="5">
        <f t="shared" si="149"/>
        <v>46440.060750000004</v>
      </c>
      <c r="S1242" s="8">
        <f t="shared" si="149"/>
        <v>46440.060750000004</v>
      </c>
      <c r="T1242" s="38"/>
    </row>
    <row r="1243" spans="1:20" s="12" customFormat="1" ht="22.5" x14ac:dyDescent="0.2">
      <c r="A1243" s="49" t="s">
        <v>16</v>
      </c>
      <c r="B1243" s="50" t="s">
        <v>4273</v>
      </c>
      <c r="C1243" s="51" t="s">
        <v>267</v>
      </c>
      <c r="D1243" s="51">
        <v>1</v>
      </c>
      <c r="E1243" s="52" t="s">
        <v>4271</v>
      </c>
      <c r="F1243" s="53" t="s">
        <v>4272</v>
      </c>
      <c r="G1243" s="53" t="s">
        <v>77</v>
      </c>
      <c r="H1243" s="54" t="s">
        <v>2325</v>
      </c>
      <c r="I1243" s="49" t="s">
        <v>25</v>
      </c>
      <c r="J1243" s="49" t="s">
        <v>128</v>
      </c>
      <c r="K1243" s="49" t="s">
        <v>129</v>
      </c>
      <c r="L1243" s="4">
        <v>43023</v>
      </c>
      <c r="M1243" s="4">
        <v>43023</v>
      </c>
      <c r="N1243" s="5">
        <v>46056.121500000001</v>
      </c>
      <c r="O1243" s="5">
        <v>46056.121500000001</v>
      </c>
      <c r="P1243" s="6">
        <v>46824</v>
      </c>
      <c r="Q1243" s="7">
        <v>46824</v>
      </c>
      <c r="R1243" s="5">
        <f t="shared" si="149"/>
        <v>46440.060750000004</v>
      </c>
      <c r="S1243" s="8">
        <f t="shared" si="149"/>
        <v>46440.060750000004</v>
      </c>
      <c r="T1243" s="38"/>
    </row>
    <row r="1244" spans="1:20" s="12" customFormat="1" ht="33.75" x14ac:dyDescent="0.2">
      <c r="A1244" s="49" t="s">
        <v>16</v>
      </c>
      <c r="B1244" s="50" t="s">
        <v>4274</v>
      </c>
      <c r="C1244" s="51" t="s">
        <v>4275</v>
      </c>
      <c r="D1244" s="51">
        <v>1</v>
      </c>
      <c r="E1244" s="52" t="s">
        <v>4276</v>
      </c>
      <c r="F1244" s="53" t="s">
        <v>4277</v>
      </c>
      <c r="G1244" s="53" t="s">
        <v>77</v>
      </c>
      <c r="H1244" s="54" t="s">
        <v>2644</v>
      </c>
      <c r="I1244" s="49" t="s">
        <v>4278</v>
      </c>
      <c r="J1244" s="49" t="s">
        <v>2518</v>
      </c>
      <c r="K1244" s="49" t="s">
        <v>299</v>
      </c>
      <c r="L1244" s="4">
        <v>46979</v>
      </c>
      <c r="M1244" s="4">
        <v>46979</v>
      </c>
      <c r="N1244" s="5">
        <v>50291.019500000002</v>
      </c>
      <c r="O1244" s="5">
        <v>50291.019500000002</v>
      </c>
      <c r="P1244" s="6">
        <v>55811.74</v>
      </c>
      <c r="Q1244" s="7">
        <v>55811.74</v>
      </c>
      <c r="R1244" s="5">
        <f t="shared" si="149"/>
        <v>53051.37975</v>
      </c>
      <c r="S1244" s="8">
        <f t="shared" si="149"/>
        <v>53051.37975</v>
      </c>
      <c r="T1244" s="38"/>
    </row>
    <row r="1245" spans="1:20" s="12" customFormat="1" ht="22.5" x14ac:dyDescent="0.2">
      <c r="A1245" s="49" t="s">
        <v>178</v>
      </c>
      <c r="B1245" s="55" t="s">
        <v>4279</v>
      </c>
      <c r="C1245" s="51" t="s">
        <v>267</v>
      </c>
      <c r="D1245" s="51">
        <v>1</v>
      </c>
      <c r="E1245" s="52" t="s">
        <v>4280</v>
      </c>
      <c r="F1245" s="53" t="s">
        <v>4281</v>
      </c>
      <c r="G1245" s="53" t="s">
        <v>77</v>
      </c>
      <c r="H1245" s="54" t="s">
        <v>3782</v>
      </c>
      <c r="I1245" s="49" t="s">
        <v>25</v>
      </c>
      <c r="J1245" s="49" t="s">
        <v>33</v>
      </c>
      <c r="K1245" s="49" t="s">
        <v>129</v>
      </c>
      <c r="L1245" s="4">
        <v>8695</v>
      </c>
      <c r="M1245" s="4">
        <v>8695</v>
      </c>
      <c r="N1245" s="5">
        <v>9021</v>
      </c>
      <c r="O1245" s="5">
        <v>9021</v>
      </c>
      <c r="P1245" s="27">
        <v>8479</v>
      </c>
      <c r="Q1245" s="28">
        <v>8479</v>
      </c>
      <c r="R1245" s="5">
        <v>9021</v>
      </c>
      <c r="S1245" s="5">
        <v>9021</v>
      </c>
      <c r="T1245" s="38"/>
    </row>
    <row r="1246" spans="1:20" s="12" customFormat="1" ht="22.5" x14ac:dyDescent="0.2">
      <c r="A1246" s="49" t="s">
        <v>16</v>
      </c>
      <c r="B1246" s="50" t="s">
        <v>4282</v>
      </c>
      <c r="C1246" s="51" t="s">
        <v>180</v>
      </c>
      <c r="D1246" s="51">
        <v>10</v>
      </c>
      <c r="E1246" s="52" t="s">
        <v>4283</v>
      </c>
      <c r="F1246" s="53" t="s">
        <v>4284</v>
      </c>
      <c r="G1246" s="53" t="s">
        <v>77</v>
      </c>
      <c r="H1246" s="54" t="s">
        <v>1544</v>
      </c>
      <c r="I1246" s="49" t="s">
        <v>115</v>
      </c>
      <c r="J1246" s="49" t="s">
        <v>33</v>
      </c>
      <c r="K1246" s="49" t="s">
        <v>234</v>
      </c>
      <c r="L1246" s="4">
        <v>800</v>
      </c>
      <c r="M1246" s="4">
        <v>8000</v>
      </c>
      <c r="N1246" s="5">
        <v>856.4</v>
      </c>
      <c r="O1246" s="5">
        <v>8564</v>
      </c>
      <c r="P1246" s="6">
        <v>4690.4250000000002</v>
      </c>
      <c r="Q1246" s="7">
        <v>46904.25</v>
      </c>
      <c r="R1246" s="5">
        <f t="shared" ref="R1246:S1251" si="150">(N1246+P1246)/2</f>
        <v>2773.4124999999999</v>
      </c>
      <c r="S1246" s="8">
        <f t="shared" si="150"/>
        <v>27734.125</v>
      </c>
      <c r="T1246" s="38"/>
    </row>
    <row r="1247" spans="1:20" s="12" customFormat="1" ht="22.5" x14ac:dyDescent="0.2">
      <c r="A1247" s="49" t="s">
        <v>16</v>
      </c>
      <c r="B1247" s="50" t="s">
        <v>4285</v>
      </c>
      <c r="C1247" s="51" t="s">
        <v>180</v>
      </c>
      <c r="D1247" s="51">
        <v>1</v>
      </c>
      <c r="E1247" s="52" t="s">
        <v>4286</v>
      </c>
      <c r="F1247" s="53" t="s">
        <v>4287</v>
      </c>
      <c r="G1247" s="53" t="s">
        <v>77</v>
      </c>
      <c r="H1247" s="54" t="s">
        <v>4288</v>
      </c>
      <c r="I1247" s="49" t="s">
        <v>25</v>
      </c>
      <c r="J1247" s="49" t="s">
        <v>33</v>
      </c>
      <c r="K1247" s="49" t="s">
        <v>47</v>
      </c>
      <c r="L1247" s="4">
        <v>3000</v>
      </c>
      <c r="M1247" s="4">
        <v>3000</v>
      </c>
      <c r="N1247" s="5">
        <v>3211.5</v>
      </c>
      <c r="O1247" s="5">
        <v>3211.5</v>
      </c>
      <c r="P1247" s="6">
        <v>9080</v>
      </c>
      <c r="Q1247" s="7">
        <v>9080</v>
      </c>
      <c r="R1247" s="5">
        <f t="shared" si="150"/>
        <v>6145.75</v>
      </c>
      <c r="S1247" s="8">
        <f t="shared" si="150"/>
        <v>6145.75</v>
      </c>
      <c r="T1247" s="38"/>
    </row>
    <row r="1248" spans="1:20" s="12" customFormat="1" ht="22.5" x14ac:dyDescent="0.2">
      <c r="A1248" s="49" t="s">
        <v>16</v>
      </c>
      <c r="B1248" s="50" t="s">
        <v>4289</v>
      </c>
      <c r="C1248" s="51" t="s">
        <v>180</v>
      </c>
      <c r="D1248" s="51">
        <v>10</v>
      </c>
      <c r="E1248" s="52" t="s">
        <v>4290</v>
      </c>
      <c r="F1248" s="53" t="s">
        <v>4291</v>
      </c>
      <c r="G1248" s="53" t="s">
        <v>77</v>
      </c>
      <c r="H1248" s="54" t="s">
        <v>1544</v>
      </c>
      <c r="I1248" s="49" t="s">
        <v>41</v>
      </c>
      <c r="J1248" s="49" t="s">
        <v>33</v>
      </c>
      <c r="K1248" s="49" t="s">
        <v>47</v>
      </c>
      <c r="L1248" s="4">
        <v>2795.9</v>
      </c>
      <c r="M1248" s="4">
        <v>27959</v>
      </c>
      <c r="N1248" s="5">
        <v>2993.0109499999999</v>
      </c>
      <c r="O1248" s="5">
        <v>29930.109499999999</v>
      </c>
      <c r="P1248" s="6">
        <v>3180.7</v>
      </c>
      <c r="Q1248" s="7">
        <v>31807</v>
      </c>
      <c r="R1248" s="5">
        <f t="shared" si="150"/>
        <v>3086.8554749999998</v>
      </c>
      <c r="S1248" s="8">
        <f t="shared" si="150"/>
        <v>30868.554749999999</v>
      </c>
      <c r="T1248" s="38"/>
    </row>
    <row r="1249" spans="1:20" s="12" customFormat="1" ht="22.5" x14ac:dyDescent="0.2">
      <c r="A1249" s="49" t="s">
        <v>16</v>
      </c>
      <c r="B1249" s="50" t="s">
        <v>4292</v>
      </c>
      <c r="C1249" s="51" t="s">
        <v>267</v>
      </c>
      <c r="D1249" s="51">
        <v>1</v>
      </c>
      <c r="E1249" s="52" t="s">
        <v>4293</v>
      </c>
      <c r="F1249" s="53" t="s">
        <v>4294</v>
      </c>
      <c r="G1249" s="53" t="s">
        <v>77</v>
      </c>
      <c r="H1249" s="54" t="s">
        <v>4288</v>
      </c>
      <c r="I1249" s="49" t="s">
        <v>160</v>
      </c>
      <c r="J1249" s="49" t="s">
        <v>33</v>
      </c>
      <c r="K1249" s="49" t="s">
        <v>4295</v>
      </c>
      <c r="L1249" s="4">
        <v>61587</v>
      </c>
      <c r="M1249" s="4">
        <v>61587</v>
      </c>
      <c r="N1249" s="5">
        <v>65928.883499999996</v>
      </c>
      <c r="O1249" s="5">
        <v>65928.883499999996</v>
      </c>
      <c r="P1249" s="6">
        <v>93093</v>
      </c>
      <c r="Q1249" s="7">
        <v>93093</v>
      </c>
      <c r="R1249" s="5">
        <f t="shared" si="150"/>
        <v>79510.941749999998</v>
      </c>
      <c r="S1249" s="8">
        <f t="shared" si="150"/>
        <v>79510.941749999998</v>
      </c>
      <c r="T1249" s="38"/>
    </row>
    <row r="1250" spans="1:20" s="12" customFormat="1" ht="33.75" x14ac:dyDescent="0.2">
      <c r="A1250" s="49" t="s">
        <v>16</v>
      </c>
      <c r="B1250" s="50" t="s">
        <v>4296</v>
      </c>
      <c r="C1250" s="51" t="s">
        <v>180</v>
      </c>
      <c r="D1250" s="51">
        <v>10</v>
      </c>
      <c r="E1250" s="52" t="s">
        <v>4297</v>
      </c>
      <c r="F1250" s="53" t="s">
        <v>4298</v>
      </c>
      <c r="G1250" s="53" t="s">
        <v>77</v>
      </c>
      <c r="H1250" s="54" t="s">
        <v>4288</v>
      </c>
      <c r="I1250" s="49" t="s">
        <v>41</v>
      </c>
      <c r="J1250" s="49" t="s">
        <v>33</v>
      </c>
      <c r="K1250" s="49" t="s">
        <v>595</v>
      </c>
      <c r="L1250" s="4">
        <v>7113.7</v>
      </c>
      <c r="M1250" s="4">
        <v>71137</v>
      </c>
      <c r="N1250" s="5">
        <v>7615.2158499999996</v>
      </c>
      <c r="O1250" s="5">
        <v>76152.158500000005</v>
      </c>
      <c r="P1250" s="6">
        <v>7797.8249999999998</v>
      </c>
      <c r="Q1250" s="7">
        <v>77978.25</v>
      </c>
      <c r="R1250" s="5">
        <f t="shared" si="150"/>
        <v>7706.5204249999997</v>
      </c>
      <c r="S1250" s="8">
        <f t="shared" si="150"/>
        <v>77065.20425000001</v>
      </c>
      <c r="T1250" s="38"/>
    </row>
    <row r="1251" spans="1:20" s="12" customFormat="1" ht="33.75" x14ac:dyDescent="0.2">
      <c r="A1251" s="49" t="s">
        <v>16</v>
      </c>
      <c r="B1251" s="50" t="s">
        <v>4299</v>
      </c>
      <c r="C1251" s="51" t="s">
        <v>180</v>
      </c>
      <c r="D1251" s="51">
        <v>10</v>
      </c>
      <c r="E1251" s="52" t="s">
        <v>4300</v>
      </c>
      <c r="F1251" s="53" t="s">
        <v>4301</v>
      </c>
      <c r="G1251" s="53" t="s">
        <v>77</v>
      </c>
      <c r="H1251" s="54" t="s">
        <v>4302</v>
      </c>
      <c r="I1251" s="49" t="s">
        <v>41</v>
      </c>
      <c r="J1251" s="49" t="s">
        <v>33</v>
      </c>
      <c r="K1251" s="49" t="s">
        <v>284</v>
      </c>
      <c r="L1251" s="4">
        <v>2341.1</v>
      </c>
      <c r="M1251" s="4">
        <v>23411</v>
      </c>
      <c r="N1251" s="5">
        <v>2506.1475499999997</v>
      </c>
      <c r="O1251" s="5">
        <v>25061.4755</v>
      </c>
      <c r="P1251" s="6">
        <v>2779.4250000000002</v>
      </c>
      <c r="Q1251" s="7">
        <v>27794.25</v>
      </c>
      <c r="R1251" s="5">
        <f t="shared" si="150"/>
        <v>2642.7862749999999</v>
      </c>
      <c r="S1251" s="8">
        <f t="shared" si="150"/>
        <v>26427.86275</v>
      </c>
      <c r="T1251" s="38"/>
    </row>
    <row r="1252" spans="1:20" s="12" customFormat="1" ht="33.75" x14ac:dyDescent="0.2">
      <c r="A1252" s="49" t="s">
        <v>178</v>
      </c>
      <c r="B1252" s="50" t="s">
        <v>4303</v>
      </c>
      <c r="C1252" s="51" t="s">
        <v>180</v>
      </c>
      <c r="D1252" s="51">
        <v>5</v>
      </c>
      <c r="E1252" s="52" t="s">
        <v>4304</v>
      </c>
      <c r="F1252" s="53" t="s">
        <v>4305</v>
      </c>
      <c r="G1252" s="53" t="s">
        <v>77</v>
      </c>
      <c r="H1252" s="54" t="s">
        <v>3280</v>
      </c>
      <c r="I1252" s="49" t="s">
        <v>1854</v>
      </c>
      <c r="J1252" s="49" t="s">
        <v>4306</v>
      </c>
      <c r="K1252" s="49" t="s">
        <v>4307</v>
      </c>
      <c r="L1252" s="4">
        <v>136306.4</v>
      </c>
      <c r="M1252" s="4">
        <v>681532</v>
      </c>
      <c r="N1252" s="5">
        <v>27201</v>
      </c>
      <c r="O1252" s="5">
        <v>136003</v>
      </c>
      <c r="P1252" s="27">
        <v>27197.8</v>
      </c>
      <c r="Q1252" s="28">
        <v>135989</v>
      </c>
      <c r="R1252" s="5">
        <v>27201</v>
      </c>
      <c r="S1252" s="5">
        <v>136003</v>
      </c>
      <c r="T1252" s="38"/>
    </row>
    <row r="1253" spans="1:20" s="12" customFormat="1" ht="22.5" x14ac:dyDescent="0.2">
      <c r="A1253" s="49" t="s">
        <v>16</v>
      </c>
      <c r="B1253" s="50" t="s">
        <v>4308</v>
      </c>
      <c r="C1253" s="51" t="s">
        <v>18</v>
      </c>
      <c r="D1253" s="51">
        <v>1</v>
      </c>
      <c r="E1253" s="52" t="s">
        <v>4309</v>
      </c>
      <c r="F1253" s="53" t="s">
        <v>4310</v>
      </c>
      <c r="G1253" s="53" t="s">
        <v>77</v>
      </c>
      <c r="H1253" s="54" t="s">
        <v>1650</v>
      </c>
      <c r="I1253" s="49" t="s">
        <v>1659</v>
      </c>
      <c r="J1253" s="49" t="s">
        <v>33</v>
      </c>
      <c r="K1253" s="49" t="s">
        <v>42</v>
      </c>
      <c r="L1253" s="4">
        <v>17566</v>
      </c>
      <c r="M1253" s="4">
        <v>17566</v>
      </c>
      <c r="N1253" s="5">
        <v>18804.402999999998</v>
      </c>
      <c r="O1253" s="5">
        <v>18804.402999999998</v>
      </c>
      <c r="P1253" s="6">
        <v>16664.150000000001</v>
      </c>
      <c r="Q1253" s="7">
        <v>16664.150000000001</v>
      </c>
      <c r="R1253" s="5">
        <f t="shared" ref="R1253:S1255" si="151">(N1253+P1253)/2</f>
        <v>17734.2765</v>
      </c>
      <c r="S1253" s="8">
        <f t="shared" si="151"/>
        <v>17734.2765</v>
      </c>
      <c r="T1253" s="38"/>
    </row>
    <row r="1254" spans="1:20" s="12" customFormat="1" ht="45" x14ac:dyDescent="0.2">
      <c r="A1254" s="49" t="s">
        <v>16</v>
      </c>
      <c r="B1254" s="50" t="s">
        <v>4311</v>
      </c>
      <c r="C1254" s="51" t="s">
        <v>180</v>
      </c>
      <c r="D1254" s="51">
        <v>60</v>
      </c>
      <c r="E1254" s="52" t="s">
        <v>4312</v>
      </c>
      <c r="F1254" s="53" t="s">
        <v>4313</v>
      </c>
      <c r="G1254" s="53" t="s">
        <v>77</v>
      </c>
      <c r="H1254" s="54" t="s">
        <v>4314</v>
      </c>
      <c r="I1254" s="49" t="s">
        <v>56</v>
      </c>
      <c r="J1254" s="49" t="s">
        <v>33</v>
      </c>
      <c r="K1254" s="49" t="s">
        <v>4315</v>
      </c>
      <c r="L1254" s="4">
        <v>1976.15</v>
      </c>
      <c r="M1254" s="4">
        <v>118569</v>
      </c>
      <c r="N1254" s="5">
        <v>2115.4685749999999</v>
      </c>
      <c r="O1254" s="5">
        <v>126928.1145</v>
      </c>
      <c r="P1254" s="6">
        <v>2271.6374999999998</v>
      </c>
      <c r="Q1254" s="7">
        <v>136298.25</v>
      </c>
      <c r="R1254" s="5">
        <f t="shared" si="151"/>
        <v>2193.5530374999998</v>
      </c>
      <c r="S1254" s="8">
        <f t="shared" si="151"/>
        <v>131613.18225000001</v>
      </c>
      <c r="T1254" s="38"/>
    </row>
    <row r="1255" spans="1:20" s="12" customFormat="1" ht="33.75" x14ac:dyDescent="0.2">
      <c r="A1255" s="49" t="s">
        <v>16</v>
      </c>
      <c r="B1255" s="50" t="s">
        <v>4316</v>
      </c>
      <c r="C1255" s="51" t="s">
        <v>180</v>
      </c>
      <c r="D1255" s="51">
        <v>1</v>
      </c>
      <c r="E1255" s="52" t="s">
        <v>4317</v>
      </c>
      <c r="F1255" s="53" t="s">
        <v>4318</v>
      </c>
      <c r="G1255" s="53" t="s">
        <v>77</v>
      </c>
      <c r="H1255" s="54" t="s">
        <v>4319</v>
      </c>
      <c r="I1255" s="49" t="s">
        <v>289</v>
      </c>
      <c r="J1255" s="49" t="s">
        <v>128</v>
      </c>
      <c r="K1255" s="49" t="s">
        <v>2076</v>
      </c>
      <c r="L1255" s="4">
        <v>78618</v>
      </c>
      <c r="M1255" s="4">
        <v>78618</v>
      </c>
      <c r="N1255" s="5">
        <v>84160.569000000003</v>
      </c>
      <c r="O1255" s="5">
        <v>84160.569000000003</v>
      </c>
      <c r="P1255" s="6">
        <v>78137.25</v>
      </c>
      <c r="Q1255" s="7">
        <v>78137.25</v>
      </c>
      <c r="R1255" s="5">
        <f t="shared" si="151"/>
        <v>81148.909500000009</v>
      </c>
      <c r="S1255" s="8">
        <f t="shared" si="151"/>
        <v>81148.909500000009</v>
      </c>
      <c r="T1255" s="38"/>
    </row>
    <row r="1256" spans="1:20" s="12" customFormat="1" ht="22.5" x14ac:dyDescent="0.2">
      <c r="A1256" s="49" t="s">
        <v>16</v>
      </c>
      <c r="B1256" s="50" t="s">
        <v>4320</v>
      </c>
      <c r="C1256" s="51" t="s">
        <v>180</v>
      </c>
      <c r="D1256" s="51">
        <v>50</v>
      </c>
      <c r="E1256" s="52" t="s">
        <v>4321</v>
      </c>
      <c r="F1256" s="53" t="s">
        <v>4322</v>
      </c>
      <c r="G1256" s="53" t="s">
        <v>77</v>
      </c>
      <c r="H1256" s="54" t="s">
        <v>4323</v>
      </c>
      <c r="I1256" s="49" t="s">
        <v>41</v>
      </c>
      <c r="J1256" s="49" t="s">
        <v>33</v>
      </c>
      <c r="K1256" s="49" t="s">
        <v>4324</v>
      </c>
      <c r="L1256" s="4">
        <v>201.88</v>
      </c>
      <c r="M1256" s="4">
        <v>10094</v>
      </c>
      <c r="N1256" s="5">
        <v>216.11254</v>
      </c>
      <c r="O1256" s="5">
        <v>10805.627</v>
      </c>
      <c r="P1256" s="6"/>
      <c r="Q1256" s="7" t="s">
        <v>37</v>
      </c>
      <c r="R1256" s="5">
        <v>216.11254</v>
      </c>
      <c r="S1256" s="5">
        <v>10805.627</v>
      </c>
      <c r="T1256" s="38"/>
    </row>
    <row r="1257" spans="1:20" s="12" customFormat="1" ht="22.5" x14ac:dyDescent="0.2">
      <c r="A1257" s="49" t="s">
        <v>16</v>
      </c>
      <c r="B1257" s="50" t="s">
        <v>4325</v>
      </c>
      <c r="C1257" s="51" t="s">
        <v>180</v>
      </c>
      <c r="D1257" s="51">
        <v>50</v>
      </c>
      <c r="E1257" s="52" t="s">
        <v>4326</v>
      </c>
      <c r="F1257" s="53" t="s">
        <v>4327</v>
      </c>
      <c r="G1257" s="53" t="s">
        <v>77</v>
      </c>
      <c r="H1257" s="54" t="s">
        <v>4323</v>
      </c>
      <c r="I1257" s="49" t="s">
        <v>41</v>
      </c>
      <c r="J1257" s="49" t="s">
        <v>33</v>
      </c>
      <c r="K1257" s="49" t="s">
        <v>47</v>
      </c>
      <c r="L1257" s="4">
        <v>166.66</v>
      </c>
      <c r="M1257" s="4">
        <v>8333</v>
      </c>
      <c r="N1257" s="5">
        <v>178.40952999999999</v>
      </c>
      <c r="O1257" s="5">
        <v>8920.4765000000007</v>
      </c>
      <c r="P1257" s="6">
        <v>830.5</v>
      </c>
      <c r="Q1257" s="7">
        <v>41525</v>
      </c>
      <c r="R1257" s="5">
        <f t="shared" ref="R1257:S1259" si="152">(N1257+P1257)/2</f>
        <v>504.45476500000001</v>
      </c>
      <c r="S1257" s="8">
        <f t="shared" si="152"/>
        <v>25222.738250000002</v>
      </c>
      <c r="T1257" s="38"/>
    </row>
    <row r="1258" spans="1:20" s="12" customFormat="1" ht="22.5" x14ac:dyDescent="0.2">
      <c r="A1258" s="49" t="s">
        <v>16</v>
      </c>
      <c r="B1258" s="50" t="s">
        <v>4328</v>
      </c>
      <c r="C1258" s="51" t="s">
        <v>180</v>
      </c>
      <c r="D1258" s="51">
        <v>50</v>
      </c>
      <c r="E1258" s="52" t="s">
        <v>4329</v>
      </c>
      <c r="F1258" s="53" t="s">
        <v>4330</v>
      </c>
      <c r="G1258" s="53" t="s">
        <v>77</v>
      </c>
      <c r="H1258" s="54" t="s">
        <v>4323</v>
      </c>
      <c r="I1258" s="49" t="s">
        <v>41</v>
      </c>
      <c r="J1258" s="49" t="s">
        <v>33</v>
      </c>
      <c r="K1258" s="49" t="s">
        <v>59</v>
      </c>
      <c r="L1258" s="4">
        <v>1149.3599999999999</v>
      </c>
      <c r="M1258" s="4">
        <v>57467.999999999993</v>
      </c>
      <c r="N1258" s="5">
        <v>1230.3898799999999</v>
      </c>
      <c r="O1258" s="5">
        <v>61519.493999999992</v>
      </c>
      <c r="P1258" s="6">
        <v>1159.46</v>
      </c>
      <c r="Q1258" s="7">
        <v>57973</v>
      </c>
      <c r="R1258" s="5">
        <f t="shared" si="152"/>
        <v>1194.9249399999999</v>
      </c>
      <c r="S1258" s="8">
        <f t="shared" si="152"/>
        <v>59746.246999999996</v>
      </c>
      <c r="T1258" s="38"/>
    </row>
    <row r="1259" spans="1:20" s="12" customFormat="1" ht="22.5" x14ac:dyDescent="0.2">
      <c r="A1259" s="49" t="s">
        <v>16</v>
      </c>
      <c r="B1259" s="50" t="s">
        <v>4331</v>
      </c>
      <c r="C1259" s="51" t="s">
        <v>180</v>
      </c>
      <c r="D1259" s="51">
        <v>6</v>
      </c>
      <c r="E1259" s="52" t="s">
        <v>4332</v>
      </c>
      <c r="F1259" s="53" t="s">
        <v>4333</v>
      </c>
      <c r="G1259" s="53" t="s">
        <v>77</v>
      </c>
      <c r="H1259" s="54" t="s">
        <v>4334</v>
      </c>
      <c r="I1259" s="49" t="s">
        <v>155</v>
      </c>
      <c r="J1259" s="49" t="s">
        <v>33</v>
      </c>
      <c r="K1259" s="49" t="s">
        <v>570</v>
      </c>
      <c r="L1259" s="4">
        <v>5095</v>
      </c>
      <c r="M1259" s="4">
        <v>30570</v>
      </c>
      <c r="N1259" s="5">
        <v>5454.1975000000002</v>
      </c>
      <c r="O1259" s="5">
        <v>32725.185000000001</v>
      </c>
      <c r="P1259" s="6">
        <v>5265.25</v>
      </c>
      <c r="Q1259" s="7">
        <v>31591.5</v>
      </c>
      <c r="R1259" s="5">
        <f t="shared" si="152"/>
        <v>5359.7237500000001</v>
      </c>
      <c r="S1259" s="8">
        <f t="shared" si="152"/>
        <v>32158.342499999999</v>
      </c>
      <c r="T1259" s="38"/>
    </row>
    <row r="1260" spans="1:20" s="12" customFormat="1" ht="45" x14ac:dyDescent="0.2">
      <c r="A1260" s="49" t="s">
        <v>178</v>
      </c>
      <c r="B1260" s="50" t="s">
        <v>4335</v>
      </c>
      <c r="C1260" s="51" t="s">
        <v>4275</v>
      </c>
      <c r="D1260" s="51">
        <v>1</v>
      </c>
      <c r="E1260" s="52" t="s">
        <v>4336</v>
      </c>
      <c r="F1260" s="53" t="s">
        <v>4337</v>
      </c>
      <c r="G1260" s="53" t="s">
        <v>77</v>
      </c>
      <c r="H1260" s="54" t="s">
        <v>4338</v>
      </c>
      <c r="I1260" s="49" t="s">
        <v>4278</v>
      </c>
      <c r="J1260" s="49" t="s">
        <v>407</v>
      </c>
      <c r="K1260" s="49" t="s">
        <v>3877</v>
      </c>
      <c r="L1260" s="4">
        <v>72124</v>
      </c>
      <c r="M1260" s="4">
        <v>72124</v>
      </c>
      <c r="N1260" s="5">
        <v>40293</v>
      </c>
      <c r="O1260" s="5">
        <v>40293</v>
      </c>
      <c r="P1260" s="27">
        <v>43816</v>
      </c>
      <c r="Q1260" s="28">
        <v>43816</v>
      </c>
      <c r="R1260" s="5">
        <v>40293</v>
      </c>
      <c r="S1260" s="5">
        <v>40293</v>
      </c>
      <c r="T1260" s="38"/>
    </row>
    <row r="1261" spans="1:20" s="12" customFormat="1" ht="22.5" x14ac:dyDescent="0.2">
      <c r="A1261" s="49" t="s">
        <v>16</v>
      </c>
      <c r="B1261" s="50" t="s">
        <v>4339</v>
      </c>
      <c r="C1261" s="51" t="s">
        <v>180</v>
      </c>
      <c r="D1261" s="51">
        <v>30</v>
      </c>
      <c r="E1261" s="52" t="s">
        <v>4340</v>
      </c>
      <c r="F1261" s="53" t="s">
        <v>4341</v>
      </c>
      <c r="G1261" s="53" t="s">
        <v>77</v>
      </c>
      <c r="H1261" s="54" t="s">
        <v>2434</v>
      </c>
      <c r="I1261" s="49" t="s">
        <v>115</v>
      </c>
      <c r="J1261" s="49" t="s">
        <v>33</v>
      </c>
      <c r="K1261" s="49" t="s">
        <v>122</v>
      </c>
      <c r="L1261" s="4">
        <v>3857.0333333333333</v>
      </c>
      <c r="M1261" s="4">
        <v>115711</v>
      </c>
      <c r="N1261" s="5">
        <v>4128.9541833333333</v>
      </c>
      <c r="O1261" s="5">
        <v>123868.62549999999</v>
      </c>
      <c r="P1261" s="6">
        <v>4207.8249999999998</v>
      </c>
      <c r="Q1261" s="7">
        <v>126234.75</v>
      </c>
      <c r="R1261" s="5">
        <f t="shared" ref="R1261:S1268" si="153">(N1261+P1261)/2</f>
        <v>4168.3895916666661</v>
      </c>
      <c r="S1261" s="8">
        <f t="shared" si="153"/>
        <v>125051.68775</v>
      </c>
      <c r="T1261" s="38"/>
    </row>
    <row r="1262" spans="1:20" s="12" customFormat="1" ht="22.5" x14ac:dyDescent="0.2">
      <c r="A1262" s="49" t="s">
        <v>16</v>
      </c>
      <c r="B1262" s="50" t="s">
        <v>4342</v>
      </c>
      <c r="C1262" s="51" t="s">
        <v>180</v>
      </c>
      <c r="D1262" s="51">
        <v>30</v>
      </c>
      <c r="E1262" s="52" t="s">
        <v>4343</v>
      </c>
      <c r="F1262" s="53" t="s">
        <v>4344</v>
      </c>
      <c r="G1262" s="53" t="s">
        <v>77</v>
      </c>
      <c r="H1262" s="54" t="s">
        <v>2434</v>
      </c>
      <c r="I1262" s="49" t="s">
        <v>115</v>
      </c>
      <c r="J1262" s="49" t="s">
        <v>33</v>
      </c>
      <c r="K1262" s="49" t="s">
        <v>122</v>
      </c>
      <c r="L1262" s="4">
        <v>4901.666666666667</v>
      </c>
      <c r="M1262" s="4">
        <v>147050</v>
      </c>
      <c r="N1262" s="5">
        <v>5247.2341666666671</v>
      </c>
      <c r="O1262" s="5">
        <v>157417.02499999999</v>
      </c>
      <c r="P1262" s="6">
        <v>5911.2250000000004</v>
      </c>
      <c r="Q1262" s="7">
        <v>177336.75</v>
      </c>
      <c r="R1262" s="5">
        <f t="shared" si="153"/>
        <v>5579.2295833333337</v>
      </c>
      <c r="S1262" s="8">
        <f t="shared" si="153"/>
        <v>167376.88750000001</v>
      </c>
      <c r="T1262" s="38"/>
    </row>
    <row r="1263" spans="1:20" s="12" customFormat="1" ht="45" x14ac:dyDescent="0.2">
      <c r="A1263" s="49" t="s">
        <v>16</v>
      </c>
      <c r="B1263" s="50" t="s">
        <v>4345</v>
      </c>
      <c r="C1263" s="51" t="s">
        <v>180</v>
      </c>
      <c r="D1263" s="51">
        <v>1</v>
      </c>
      <c r="E1263" s="52" t="s">
        <v>4346</v>
      </c>
      <c r="F1263" s="53" t="s">
        <v>4347</v>
      </c>
      <c r="G1263" s="53" t="s">
        <v>77</v>
      </c>
      <c r="H1263" s="54" t="s">
        <v>4348</v>
      </c>
      <c r="I1263" s="49" t="s">
        <v>101</v>
      </c>
      <c r="J1263" s="49" t="s">
        <v>26</v>
      </c>
      <c r="K1263" s="49" t="s">
        <v>234</v>
      </c>
      <c r="L1263" s="4">
        <v>22888</v>
      </c>
      <c r="M1263" s="4">
        <v>22888</v>
      </c>
      <c r="N1263" s="5">
        <v>24501.603999999999</v>
      </c>
      <c r="O1263" s="5">
        <v>24501.603999999999</v>
      </c>
      <c r="P1263" s="6">
        <v>23961.75</v>
      </c>
      <c r="Q1263" s="7">
        <v>23961.75</v>
      </c>
      <c r="R1263" s="5">
        <f t="shared" si="153"/>
        <v>24231.677</v>
      </c>
      <c r="S1263" s="8">
        <f t="shared" si="153"/>
        <v>24231.677</v>
      </c>
      <c r="T1263" s="38"/>
    </row>
    <row r="1264" spans="1:20" s="12" customFormat="1" ht="45" x14ac:dyDescent="0.2">
      <c r="A1264" s="49" t="s">
        <v>16</v>
      </c>
      <c r="B1264" s="50" t="s">
        <v>4349</v>
      </c>
      <c r="C1264" s="51" t="s">
        <v>70</v>
      </c>
      <c r="D1264" s="51">
        <v>1</v>
      </c>
      <c r="E1264" s="52" t="s">
        <v>4350</v>
      </c>
      <c r="F1264" s="53" t="s">
        <v>4351</v>
      </c>
      <c r="G1264" s="53" t="s">
        <v>77</v>
      </c>
      <c r="H1264" s="54" t="s">
        <v>4352</v>
      </c>
      <c r="I1264" s="49" t="s">
        <v>101</v>
      </c>
      <c r="J1264" s="49" t="s">
        <v>26</v>
      </c>
      <c r="K1264" s="49" t="s">
        <v>462</v>
      </c>
      <c r="L1264" s="4">
        <v>48791</v>
      </c>
      <c r="M1264" s="4">
        <v>48791</v>
      </c>
      <c r="N1264" s="5">
        <v>52230.765500000001</v>
      </c>
      <c r="O1264" s="5">
        <v>52230.765500000001</v>
      </c>
      <c r="P1264" s="6">
        <v>52761.75</v>
      </c>
      <c r="Q1264" s="7">
        <v>52761.75</v>
      </c>
      <c r="R1264" s="5">
        <f t="shared" si="153"/>
        <v>52496.257750000004</v>
      </c>
      <c r="S1264" s="8">
        <f t="shared" si="153"/>
        <v>52496.257750000004</v>
      </c>
      <c r="T1264" s="38"/>
    </row>
    <row r="1265" spans="1:20" s="12" customFormat="1" ht="45" x14ac:dyDescent="0.2">
      <c r="A1265" s="49" t="s">
        <v>16</v>
      </c>
      <c r="B1265" s="50" t="s">
        <v>4353</v>
      </c>
      <c r="C1265" s="51" t="s">
        <v>70</v>
      </c>
      <c r="D1265" s="51">
        <v>1</v>
      </c>
      <c r="E1265" s="52" t="s">
        <v>4354</v>
      </c>
      <c r="F1265" s="53" t="s">
        <v>4351</v>
      </c>
      <c r="G1265" s="53" t="s">
        <v>77</v>
      </c>
      <c r="H1265" s="54" t="s">
        <v>4352</v>
      </c>
      <c r="I1265" s="49" t="s">
        <v>101</v>
      </c>
      <c r="J1265" s="49" t="s">
        <v>26</v>
      </c>
      <c r="K1265" s="49" t="s">
        <v>462</v>
      </c>
      <c r="L1265" s="4">
        <v>74867</v>
      </c>
      <c r="M1265" s="4">
        <v>74867</v>
      </c>
      <c r="N1265" s="5">
        <v>80145.123500000002</v>
      </c>
      <c r="O1265" s="5">
        <v>80145.123500000002</v>
      </c>
      <c r="P1265" s="6">
        <v>82098.75</v>
      </c>
      <c r="Q1265" s="7">
        <v>82098.75</v>
      </c>
      <c r="R1265" s="5">
        <f t="shared" si="153"/>
        <v>81121.936749999993</v>
      </c>
      <c r="S1265" s="8">
        <f t="shared" si="153"/>
        <v>81121.936749999993</v>
      </c>
      <c r="T1265" s="38"/>
    </row>
    <row r="1266" spans="1:20" s="12" customFormat="1" ht="22.5" x14ac:dyDescent="0.2">
      <c r="A1266" s="49" t="s">
        <v>16</v>
      </c>
      <c r="B1266" s="50" t="s">
        <v>4355</v>
      </c>
      <c r="C1266" s="51" t="s">
        <v>180</v>
      </c>
      <c r="D1266" s="51">
        <v>50</v>
      </c>
      <c r="E1266" s="52" t="s">
        <v>4356</v>
      </c>
      <c r="F1266" s="53" t="s">
        <v>4357</v>
      </c>
      <c r="G1266" s="53" t="s">
        <v>77</v>
      </c>
      <c r="H1266" s="54" t="s">
        <v>4358</v>
      </c>
      <c r="I1266" s="49" t="s">
        <v>115</v>
      </c>
      <c r="J1266" s="49" t="s">
        <v>33</v>
      </c>
      <c r="K1266" s="49" t="s">
        <v>122</v>
      </c>
      <c r="L1266" s="4">
        <v>1750</v>
      </c>
      <c r="M1266" s="4">
        <v>87500</v>
      </c>
      <c r="N1266" s="5">
        <v>1873.375</v>
      </c>
      <c r="O1266" s="5">
        <v>93668.75</v>
      </c>
      <c r="P1266" s="6">
        <v>1907.55</v>
      </c>
      <c r="Q1266" s="7">
        <v>95377.5</v>
      </c>
      <c r="R1266" s="5">
        <f t="shared" si="153"/>
        <v>1890.4625000000001</v>
      </c>
      <c r="S1266" s="8">
        <f t="shared" si="153"/>
        <v>94523.125</v>
      </c>
      <c r="T1266" s="38"/>
    </row>
    <row r="1267" spans="1:20" s="12" customFormat="1" ht="45" x14ac:dyDescent="0.2">
      <c r="A1267" s="49" t="s">
        <v>16</v>
      </c>
      <c r="B1267" s="50" t="s">
        <v>4359</v>
      </c>
      <c r="C1267" s="51" t="s">
        <v>70</v>
      </c>
      <c r="D1267" s="51">
        <v>1</v>
      </c>
      <c r="E1267" s="52" t="s">
        <v>4360</v>
      </c>
      <c r="F1267" s="53" t="s">
        <v>4361</v>
      </c>
      <c r="G1267" s="53" t="s">
        <v>77</v>
      </c>
      <c r="H1267" s="54" t="s">
        <v>4362</v>
      </c>
      <c r="I1267" s="49" t="s">
        <v>101</v>
      </c>
      <c r="J1267" s="49" t="s">
        <v>26</v>
      </c>
      <c r="K1267" s="49" t="s">
        <v>1064</v>
      </c>
      <c r="L1267" s="4">
        <v>18120</v>
      </c>
      <c r="M1267" s="4">
        <v>18120</v>
      </c>
      <c r="N1267" s="5">
        <v>19397.46</v>
      </c>
      <c r="O1267" s="5">
        <v>19397.46</v>
      </c>
      <c r="P1267" s="6">
        <v>24831</v>
      </c>
      <c r="Q1267" s="7">
        <v>24831</v>
      </c>
      <c r="R1267" s="5">
        <f t="shared" si="153"/>
        <v>22114.23</v>
      </c>
      <c r="S1267" s="8">
        <f t="shared" si="153"/>
        <v>22114.23</v>
      </c>
      <c r="T1267" s="38"/>
    </row>
    <row r="1268" spans="1:20" s="12" customFormat="1" ht="45" x14ac:dyDescent="0.2">
      <c r="A1268" s="49" t="s">
        <v>16</v>
      </c>
      <c r="B1268" s="50" t="s">
        <v>4363</v>
      </c>
      <c r="C1268" s="51" t="s">
        <v>70</v>
      </c>
      <c r="D1268" s="51">
        <v>1</v>
      </c>
      <c r="E1268" s="52" t="s">
        <v>4364</v>
      </c>
      <c r="F1268" s="53" t="s">
        <v>4361</v>
      </c>
      <c r="G1268" s="53" t="s">
        <v>77</v>
      </c>
      <c r="H1268" s="54" t="s">
        <v>4362</v>
      </c>
      <c r="I1268" s="49" t="s">
        <v>101</v>
      </c>
      <c r="J1268" s="49" t="s">
        <v>26</v>
      </c>
      <c r="K1268" s="49" t="s">
        <v>1064</v>
      </c>
      <c r="L1268" s="4">
        <v>27186</v>
      </c>
      <c r="M1268" s="4">
        <v>27186</v>
      </c>
      <c r="N1268" s="5">
        <v>29102.613000000001</v>
      </c>
      <c r="O1268" s="5">
        <v>29102.613000000001</v>
      </c>
      <c r="P1268" s="6">
        <v>37253.25</v>
      </c>
      <c r="Q1268" s="7">
        <v>37253.25</v>
      </c>
      <c r="R1268" s="5">
        <f t="shared" si="153"/>
        <v>33177.931499999999</v>
      </c>
      <c r="S1268" s="8">
        <f t="shared" si="153"/>
        <v>33177.931499999999</v>
      </c>
      <c r="T1268" s="38"/>
    </row>
    <row r="1269" spans="1:20" s="12" customFormat="1" ht="33.75" x14ac:dyDescent="0.2">
      <c r="A1269" s="49" t="s">
        <v>178</v>
      </c>
      <c r="B1269" s="55" t="s">
        <v>4365</v>
      </c>
      <c r="C1269" s="51" t="s">
        <v>180</v>
      </c>
      <c r="D1269" s="51">
        <v>30</v>
      </c>
      <c r="E1269" s="52" t="s">
        <v>4366</v>
      </c>
      <c r="F1269" s="53" t="s">
        <v>4367</v>
      </c>
      <c r="G1269" s="53" t="s">
        <v>77</v>
      </c>
      <c r="H1269" s="54" t="s">
        <v>3443</v>
      </c>
      <c r="I1269" s="49" t="s">
        <v>41</v>
      </c>
      <c r="J1269" s="49" t="s">
        <v>33</v>
      </c>
      <c r="K1269" s="49" t="s">
        <v>540</v>
      </c>
      <c r="L1269" s="4">
        <v>572.9666666666667</v>
      </c>
      <c r="M1269" s="4">
        <v>17189</v>
      </c>
      <c r="N1269" s="5">
        <v>594</v>
      </c>
      <c r="O1269" s="5">
        <v>17833</v>
      </c>
      <c r="P1269" s="27">
        <v>573.4</v>
      </c>
      <c r="Q1269" s="28">
        <v>17202</v>
      </c>
      <c r="R1269" s="5">
        <v>594</v>
      </c>
      <c r="S1269" s="5">
        <v>17833</v>
      </c>
      <c r="T1269" s="38"/>
    </row>
    <row r="1270" spans="1:20" s="12" customFormat="1" ht="56.25" x14ac:dyDescent="0.2">
      <c r="A1270" s="49" t="s">
        <v>16</v>
      </c>
      <c r="B1270" s="50" t="s">
        <v>4368</v>
      </c>
      <c r="C1270" s="51" t="s">
        <v>180</v>
      </c>
      <c r="D1270" s="51">
        <v>30</v>
      </c>
      <c r="E1270" s="52" t="s">
        <v>4369</v>
      </c>
      <c r="F1270" s="53" t="s">
        <v>4370</v>
      </c>
      <c r="G1270" s="53" t="s">
        <v>77</v>
      </c>
      <c r="H1270" s="54" t="s">
        <v>4371</v>
      </c>
      <c r="I1270" s="49" t="s">
        <v>115</v>
      </c>
      <c r="J1270" s="49" t="s">
        <v>33</v>
      </c>
      <c r="K1270" s="49" t="s">
        <v>1272</v>
      </c>
      <c r="L1270" s="4">
        <v>4751.7333333333299</v>
      </c>
      <c r="M1270" s="4">
        <v>142551.99999999988</v>
      </c>
      <c r="N1270" s="5">
        <v>5086.7305333333297</v>
      </c>
      <c r="O1270" s="5">
        <v>152601.91599999988</v>
      </c>
      <c r="P1270" s="6">
        <v>6070.0249999999996</v>
      </c>
      <c r="Q1270" s="7">
        <v>182100.75</v>
      </c>
      <c r="R1270" s="5">
        <f t="shared" ref="R1270:R1278" si="154">(N1270+P1270)/2</f>
        <v>5578.3777666666647</v>
      </c>
      <c r="S1270" s="8">
        <f t="shared" ref="S1270:S1278" si="155">(O1270+Q1270)/2</f>
        <v>167351.33299999993</v>
      </c>
      <c r="T1270" s="38"/>
    </row>
    <row r="1271" spans="1:20" s="12" customFormat="1" ht="22.5" x14ac:dyDescent="0.2">
      <c r="A1271" s="49" t="s">
        <v>16</v>
      </c>
      <c r="B1271" s="50" t="s">
        <v>4372</v>
      </c>
      <c r="C1271" s="51" t="s">
        <v>180</v>
      </c>
      <c r="D1271" s="51">
        <v>30</v>
      </c>
      <c r="E1271" s="52" t="s">
        <v>4373</v>
      </c>
      <c r="F1271" s="53" t="s">
        <v>4374</v>
      </c>
      <c r="G1271" s="53" t="s">
        <v>77</v>
      </c>
      <c r="H1271" s="54" t="s">
        <v>798</v>
      </c>
      <c r="I1271" s="49" t="s">
        <v>41</v>
      </c>
      <c r="J1271" s="49" t="s">
        <v>33</v>
      </c>
      <c r="K1271" s="49" t="s">
        <v>59</v>
      </c>
      <c r="L1271" s="4">
        <v>333.33333333333331</v>
      </c>
      <c r="M1271" s="4">
        <v>10000</v>
      </c>
      <c r="N1271" s="5">
        <v>356.83333333333331</v>
      </c>
      <c r="O1271" s="5">
        <v>10705</v>
      </c>
      <c r="P1271" s="6">
        <v>651.9</v>
      </c>
      <c r="Q1271" s="7">
        <v>19557</v>
      </c>
      <c r="R1271" s="5">
        <f t="shared" si="154"/>
        <v>504.36666666666667</v>
      </c>
      <c r="S1271" s="8">
        <f t="shared" si="155"/>
        <v>15131</v>
      </c>
      <c r="T1271" s="38"/>
    </row>
    <row r="1272" spans="1:20" s="12" customFormat="1" ht="22.5" x14ac:dyDescent="0.2">
      <c r="A1272" s="49" t="s">
        <v>16</v>
      </c>
      <c r="B1272" s="50" t="s">
        <v>4375</v>
      </c>
      <c r="C1272" s="51" t="s">
        <v>180</v>
      </c>
      <c r="D1272" s="51">
        <v>30</v>
      </c>
      <c r="E1272" s="52" t="s">
        <v>4376</v>
      </c>
      <c r="F1272" s="53" t="s">
        <v>4377</v>
      </c>
      <c r="G1272" s="53" t="s">
        <v>77</v>
      </c>
      <c r="H1272" s="54" t="s">
        <v>798</v>
      </c>
      <c r="I1272" s="49" t="s">
        <v>41</v>
      </c>
      <c r="J1272" s="49" t="s">
        <v>33</v>
      </c>
      <c r="K1272" s="49" t="s">
        <v>47</v>
      </c>
      <c r="L1272" s="4">
        <v>350</v>
      </c>
      <c r="M1272" s="4">
        <v>10500</v>
      </c>
      <c r="N1272" s="5">
        <v>374.67500000000001</v>
      </c>
      <c r="O1272" s="5">
        <v>11240.25</v>
      </c>
      <c r="P1272" s="6">
        <v>549.23333333333335</v>
      </c>
      <c r="Q1272" s="7">
        <v>16477</v>
      </c>
      <c r="R1272" s="5">
        <f t="shared" si="154"/>
        <v>461.95416666666665</v>
      </c>
      <c r="S1272" s="8">
        <f t="shared" si="155"/>
        <v>13858.625</v>
      </c>
      <c r="T1272" s="38"/>
    </row>
    <row r="1273" spans="1:20" s="12" customFormat="1" ht="22.5" x14ac:dyDescent="0.2">
      <c r="A1273" s="49" t="s">
        <v>16</v>
      </c>
      <c r="B1273" s="55" t="s">
        <v>4378</v>
      </c>
      <c r="C1273" s="51" t="s">
        <v>180</v>
      </c>
      <c r="D1273" s="51">
        <v>10</v>
      </c>
      <c r="E1273" s="52" t="s">
        <v>4379</v>
      </c>
      <c r="F1273" s="53" t="s">
        <v>4380</v>
      </c>
      <c r="G1273" s="53" t="s">
        <v>77</v>
      </c>
      <c r="H1273" s="54" t="s">
        <v>798</v>
      </c>
      <c r="I1273" s="49" t="s">
        <v>41</v>
      </c>
      <c r="J1273" s="49" t="s">
        <v>33</v>
      </c>
      <c r="K1273" s="49" t="s">
        <v>59</v>
      </c>
      <c r="L1273" s="4">
        <v>1570</v>
      </c>
      <c r="M1273" s="4">
        <v>15700</v>
      </c>
      <c r="N1273" s="5">
        <v>1680.6849999999999</v>
      </c>
      <c r="O1273" s="5">
        <v>16806.849999999999</v>
      </c>
      <c r="P1273" s="6">
        <v>3322.2</v>
      </c>
      <c r="Q1273" s="7">
        <v>33222</v>
      </c>
      <c r="R1273" s="5">
        <f t="shared" si="154"/>
        <v>2501.4425000000001</v>
      </c>
      <c r="S1273" s="8">
        <f t="shared" si="155"/>
        <v>25014.424999999999</v>
      </c>
      <c r="T1273" s="38"/>
    </row>
    <row r="1274" spans="1:20" s="12" customFormat="1" ht="22.5" x14ac:dyDescent="0.2">
      <c r="A1274" s="49" t="s">
        <v>16</v>
      </c>
      <c r="B1274" s="50" t="s">
        <v>4381</v>
      </c>
      <c r="C1274" s="51" t="s">
        <v>180</v>
      </c>
      <c r="D1274" s="51">
        <v>30</v>
      </c>
      <c r="E1274" s="52" t="s">
        <v>4382</v>
      </c>
      <c r="F1274" s="53" t="s">
        <v>4383</v>
      </c>
      <c r="G1274" s="53" t="s">
        <v>77</v>
      </c>
      <c r="H1274" s="54" t="s">
        <v>3085</v>
      </c>
      <c r="I1274" s="49" t="s">
        <v>41</v>
      </c>
      <c r="J1274" s="49" t="s">
        <v>33</v>
      </c>
      <c r="K1274" s="49" t="s">
        <v>59</v>
      </c>
      <c r="L1274" s="4">
        <v>1705.8333333333301</v>
      </c>
      <c r="M1274" s="4">
        <v>51174.999999999905</v>
      </c>
      <c r="N1274" s="5">
        <v>1826.0945833333299</v>
      </c>
      <c r="O1274" s="5">
        <v>54782.8374999999</v>
      </c>
      <c r="P1274" s="6">
        <v>2095.4666666666667</v>
      </c>
      <c r="Q1274" s="7">
        <v>62864</v>
      </c>
      <c r="R1274" s="5">
        <f t="shared" si="154"/>
        <v>1960.7806249999983</v>
      </c>
      <c r="S1274" s="8">
        <f t="shared" si="155"/>
        <v>58823.418749999953</v>
      </c>
      <c r="T1274" s="38"/>
    </row>
    <row r="1275" spans="1:20" s="12" customFormat="1" ht="22.5" x14ac:dyDescent="0.2">
      <c r="A1275" s="49" t="s">
        <v>16</v>
      </c>
      <c r="B1275" s="50" t="s">
        <v>4384</v>
      </c>
      <c r="C1275" s="51" t="s">
        <v>180</v>
      </c>
      <c r="D1275" s="51">
        <v>30</v>
      </c>
      <c r="E1275" s="52" t="s">
        <v>4385</v>
      </c>
      <c r="F1275" s="53" t="s">
        <v>4386</v>
      </c>
      <c r="G1275" s="53" t="s">
        <v>77</v>
      </c>
      <c r="H1275" s="54" t="s">
        <v>3085</v>
      </c>
      <c r="I1275" s="49" t="s">
        <v>41</v>
      </c>
      <c r="J1275" s="49" t="s">
        <v>33</v>
      </c>
      <c r="K1275" s="49" t="s">
        <v>830</v>
      </c>
      <c r="L1275" s="4">
        <v>924</v>
      </c>
      <c r="M1275" s="4">
        <v>27720</v>
      </c>
      <c r="N1275" s="5">
        <v>989.14200000000005</v>
      </c>
      <c r="O1275" s="5">
        <v>29674.26</v>
      </c>
      <c r="P1275" s="6">
        <v>1137.5</v>
      </c>
      <c r="Q1275" s="7">
        <v>34125</v>
      </c>
      <c r="R1275" s="5">
        <f t="shared" si="154"/>
        <v>1063.3209999999999</v>
      </c>
      <c r="S1275" s="8">
        <f t="shared" si="155"/>
        <v>31899.629999999997</v>
      </c>
      <c r="T1275" s="38"/>
    </row>
    <row r="1276" spans="1:20" s="12" customFormat="1" ht="22.5" x14ac:dyDescent="0.2">
      <c r="A1276" s="49" t="s">
        <v>16</v>
      </c>
      <c r="B1276" s="50" t="s">
        <v>4387</v>
      </c>
      <c r="C1276" s="51" t="s">
        <v>180</v>
      </c>
      <c r="D1276" s="51">
        <v>100</v>
      </c>
      <c r="E1276" s="52" t="s">
        <v>4388</v>
      </c>
      <c r="F1276" s="53" t="s">
        <v>4389</v>
      </c>
      <c r="G1276" s="53" t="s">
        <v>77</v>
      </c>
      <c r="H1276" s="54" t="s">
        <v>556</v>
      </c>
      <c r="I1276" s="49" t="s">
        <v>41</v>
      </c>
      <c r="J1276" s="49" t="s">
        <v>33</v>
      </c>
      <c r="K1276" s="49" t="s">
        <v>47</v>
      </c>
      <c r="L1276" s="4">
        <v>289.94</v>
      </c>
      <c r="M1276" s="4">
        <v>28994</v>
      </c>
      <c r="N1276" s="5">
        <v>310.38076999999998</v>
      </c>
      <c r="O1276" s="5">
        <v>31038.077000000001</v>
      </c>
      <c r="P1276" s="6">
        <v>350</v>
      </c>
      <c r="Q1276" s="7">
        <v>35000</v>
      </c>
      <c r="R1276" s="5">
        <f t="shared" si="154"/>
        <v>330.19038499999999</v>
      </c>
      <c r="S1276" s="8">
        <f t="shared" si="155"/>
        <v>33019.038500000002</v>
      </c>
      <c r="T1276" s="38"/>
    </row>
    <row r="1277" spans="1:20" s="12" customFormat="1" ht="22.5" x14ac:dyDescent="0.2">
      <c r="A1277" s="49" t="s">
        <v>16</v>
      </c>
      <c r="B1277" s="55" t="s">
        <v>4390</v>
      </c>
      <c r="C1277" s="51" t="s">
        <v>180</v>
      </c>
      <c r="D1277" s="51">
        <v>20</v>
      </c>
      <c r="E1277" s="52" t="s">
        <v>4391</v>
      </c>
      <c r="F1277" s="53" t="s">
        <v>4392</v>
      </c>
      <c r="G1277" s="53" t="s">
        <v>77</v>
      </c>
      <c r="H1277" s="54" t="s">
        <v>4323</v>
      </c>
      <c r="I1277" s="49" t="s">
        <v>41</v>
      </c>
      <c r="J1277" s="49" t="s">
        <v>33</v>
      </c>
      <c r="K1277" s="49" t="s">
        <v>42</v>
      </c>
      <c r="L1277" s="4">
        <v>3000</v>
      </c>
      <c r="M1277" s="4">
        <v>60000</v>
      </c>
      <c r="N1277" s="5">
        <v>3211.5</v>
      </c>
      <c r="O1277" s="5">
        <v>64230</v>
      </c>
      <c r="P1277" s="6">
        <v>9375.1124999999993</v>
      </c>
      <c r="Q1277" s="7">
        <v>187502.25</v>
      </c>
      <c r="R1277" s="5">
        <f t="shared" si="154"/>
        <v>6293.3062499999996</v>
      </c>
      <c r="S1277" s="8">
        <f t="shared" si="155"/>
        <v>125866.125</v>
      </c>
      <c r="T1277" s="38"/>
    </row>
    <row r="1278" spans="1:20" s="12" customFormat="1" ht="22.5" x14ac:dyDescent="0.2">
      <c r="A1278" s="49" t="s">
        <v>16</v>
      </c>
      <c r="B1278" s="50" t="s">
        <v>4393</v>
      </c>
      <c r="C1278" s="51" t="s">
        <v>180</v>
      </c>
      <c r="D1278" s="51">
        <v>50</v>
      </c>
      <c r="E1278" s="52" t="s">
        <v>4394</v>
      </c>
      <c r="F1278" s="53" t="s">
        <v>4395</v>
      </c>
      <c r="G1278" s="53" t="s">
        <v>77</v>
      </c>
      <c r="H1278" s="54" t="s">
        <v>4323</v>
      </c>
      <c r="I1278" s="49" t="s">
        <v>115</v>
      </c>
      <c r="J1278" s="49" t="s">
        <v>33</v>
      </c>
      <c r="K1278" s="49" t="s">
        <v>4396</v>
      </c>
      <c r="L1278" s="4">
        <v>346.66</v>
      </c>
      <c r="M1278" s="4">
        <v>17333</v>
      </c>
      <c r="N1278" s="5">
        <v>371.09953000000002</v>
      </c>
      <c r="O1278" s="5">
        <v>18554.976500000001</v>
      </c>
      <c r="P1278" s="6">
        <v>3115.41</v>
      </c>
      <c r="Q1278" s="7">
        <v>155770.5</v>
      </c>
      <c r="R1278" s="5">
        <f t="shared" si="154"/>
        <v>1743.2547649999999</v>
      </c>
      <c r="S1278" s="8">
        <f t="shared" si="155"/>
        <v>87162.738249999995</v>
      </c>
      <c r="T1278" s="38"/>
    </row>
    <row r="1279" spans="1:20" s="12" customFormat="1" ht="33.75" x14ac:dyDescent="0.2">
      <c r="A1279" s="49" t="s">
        <v>178</v>
      </c>
      <c r="B1279" s="50" t="s">
        <v>4397</v>
      </c>
      <c r="C1279" s="51" t="s">
        <v>180</v>
      </c>
      <c r="D1279" s="51">
        <v>4</v>
      </c>
      <c r="E1279" s="52" t="s">
        <v>4398</v>
      </c>
      <c r="F1279" s="53" t="s">
        <v>4399</v>
      </c>
      <c r="G1279" s="53" t="s">
        <v>77</v>
      </c>
      <c r="H1279" s="54" t="s">
        <v>4400</v>
      </c>
      <c r="I1279" s="49" t="s">
        <v>4401</v>
      </c>
      <c r="J1279" s="49" t="s">
        <v>407</v>
      </c>
      <c r="K1279" s="49" t="s">
        <v>1230</v>
      </c>
      <c r="L1279" s="4">
        <v>96500</v>
      </c>
      <c r="M1279" s="4">
        <v>386000</v>
      </c>
      <c r="N1279" s="5">
        <v>114024</v>
      </c>
      <c r="O1279" s="5">
        <v>456092</v>
      </c>
      <c r="P1279" s="27">
        <v>57010.75</v>
      </c>
      <c r="Q1279" s="28">
        <v>228043</v>
      </c>
      <c r="R1279" s="5">
        <v>114024</v>
      </c>
      <c r="S1279" s="5">
        <v>456092</v>
      </c>
      <c r="T1279" s="38"/>
    </row>
    <row r="1280" spans="1:20" s="12" customFormat="1" ht="33.75" x14ac:dyDescent="0.2">
      <c r="A1280" s="49" t="s">
        <v>16</v>
      </c>
      <c r="B1280" s="50" t="s">
        <v>4402</v>
      </c>
      <c r="C1280" s="51" t="s">
        <v>267</v>
      </c>
      <c r="D1280" s="51">
        <v>1</v>
      </c>
      <c r="E1280" s="52" t="s">
        <v>4403</v>
      </c>
      <c r="F1280" s="53" t="s">
        <v>4404</v>
      </c>
      <c r="G1280" s="53" t="s">
        <v>77</v>
      </c>
      <c r="H1280" s="54" t="s">
        <v>1524</v>
      </c>
      <c r="I1280" s="49" t="s">
        <v>189</v>
      </c>
      <c r="J1280" s="49" t="s">
        <v>128</v>
      </c>
      <c r="K1280" s="49" t="s">
        <v>1169</v>
      </c>
      <c r="L1280" s="4">
        <v>24820</v>
      </c>
      <c r="M1280" s="4">
        <v>24820</v>
      </c>
      <c r="N1280" s="5">
        <v>26569.81</v>
      </c>
      <c r="O1280" s="5">
        <v>26569.81</v>
      </c>
      <c r="P1280" s="6">
        <v>90246</v>
      </c>
      <c r="Q1280" s="7">
        <v>90246</v>
      </c>
      <c r="R1280" s="5">
        <f t="shared" ref="R1280:R1290" si="156">(N1280+P1280)/2</f>
        <v>58407.904999999999</v>
      </c>
      <c r="S1280" s="8">
        <f t="shared" ref="S1280:S1290" si="157">(O1280+Q1280)/2</f>
        <v>58407.904999999999</v>
      </c>
      <c r="T1280" s="38"/>
    </row>
    <row r="1281" spans="1:20" s="12" customFormat="1" ht="45" x14ac:dyDescent="0.2">
      <c r="A1281" s="49" t="s">
        <v>16</v>
      </c>
      <c r="B1281" s="50" t="s">
        <v>4405</v>
      </c>
      <c r="C1281" s="51" t="s">
        <v>180</v>
      </c>
      <c r="D1281" s="51">
        <v>10</v>
      </c>
      <c r="E1281" s="52" t="s">
        <v>4406</v>
      </c>
      <c r="F1281" s="53" t="s">
        <v>4407</v>
      </c>
      <c r="G1281" s="53" t="s">
        <v>77</v>
      </c>
      <c r="H1281" s="54" t="s">
        <v>4408</v>
      </c>
      <c r="I1281" s="49" t="s">
        <v>41</v>
      </c>
      <c r="J1281" s="49" t="s">
        <v>33</v>
      </c>
      <c r="K1281" s="49" t="s">
        <v>1151</v>
      </c>
      <c r="L1281" s="4">
        <v>19467.8</v>
      </c>
      <c r="M1281" s="4">
        <v>194678</v>
      </c>
      <c r="N1281" s="5">
        <v>20840.279899999998</v>
      </c>
      <c r="O1281" s="5">
        <v>208402.799</v>
      </c>
      <c r="P1281" s="6">
        <v>19344.974999999999</v>
      </c>
      <c r="Q1281" s="7">
        <v>193449.75</v>
      </c>
      <c r="R1281" s="5">
        <f t="shared" si="156"/>
        <v>20092.62745</v>
      </c>
      <c r="S1281" s="8">
        <f t="shared" si="157"/>
        <v>200926.2745</v>
      </c>
      <c r="T1281" s="38"/>
    </row>
    <row r="1282" spans="1:20" s="12" customFormat="1" ht="45" x14ac:dyDescent="0.2">
      <c r="A1282" s="49" t="s">
        <v>16</v>
      </c>
      <c r="B1282" s="50" t="s">
        <v>4409</v>
      </c>
      <c r="C1282" s="51" t="s">
        <v>18</v>
      </c>
      <c r="D1282" s="51">
        <v>1</v>
      </c>
      <c r="E1282" s="52" t="s">
        <v>4410</v>
      </c>
      <c r="F1282" s="53" t="s">
        <v>4411</v>
      </c>
      <c r="G1282" s="53" t="s">
        <v>77</v>
      </c>
      <c r="H1282" s="54" t="s">
        <v>4412</v>
      </c>
      <c r="I1282" s="49" t="s">
        <v>32</v>
      </c>
      <c r="J1282" s="49" t="s">
        <v>33</v>
      </c>
      <c r="K1282" s="49" t="s">
        <v>2582</v>
      </c>
      <c r="L1282" s="4">
        <v>31377</v>
      </c>
      <c r="M1282" s="4">
        <v>31377</v>
      </c>
      <c r="N1282" s="5">
        <v>33589.078500000003</v>
      </c>
      <c r="O1282" s="5">
        <v>33589.078500000003</v>
      </c>
      <c r="P1282" s="6">
        <v>31481.25</v>
      </c>
      <c r="Q1282" s="7">
        <v>31481.25</v>
      </c>
      <c r="R1282" s="5">
        <f t="shared" si="156"/>
        <v>32535.164250000002</v>
      </c>
      <c r="S1282" s="8">
        <f t="shared" si="157"/>
        <v>32535.164250000002</v>
      </c>
      <c r="T1282" s="38"/>
    </row>
    <row r="1283" spans="1:20" s="12" customFormat="1" ht="45" x14ac:dyDescent="0.2">
      <c r="A1283" s="49" t="s">
        <v>16</v>
      </c>
      <c r="B1283" s="50" t="s">
        <v>4413</v>
      </c>
      <c r="C1283" s="51" t="s">
        <v>180</v>
      </c>
      <c r="D1283" s="51">
        <v>30</v>
      </c>
      <c r="E1283" s="52" t="s">
        <v>4414</v>
      </c>
      <c r="F1283" s="53" t="s">
        <v>4415</v>
      </c>
      <c r="G1283" s="53" t="s">
        <v>77</v>
      </c>
      <c r="H1283" s="54" t="s">
        <v>4416</v>
      </c>
      <c r="I1283" s="49" t="s">
        <v>4417</v>
      </c>
      <c r="J1283" s="49" t="s">
        <v>636</v>
      </c>
      <c r="K1283" s="49" t="s">
        <v>540</v>
      </c>
      <c r="L1283" s="4">
        <v>3632.9</v>
      </c>
      <c r="M1283" s="4">
        <v>108987</v>
      </c>
      <c r="N1283" s="5">
        <v>3889.0194500000002</v>
      </c>
      <c r="O1283" s="5">
        <v>116670.58349999999</v>
      </c>
      <c r="P1283" s="6">
        <v>4267.1000000000004</v>
      </c>
      <c r="Q1283" s="7">
        <v>128013</v>
      </c>
      <c r="R1283" s="5">
        <f t="shared" si="156"/>
        <v>4078.0597250000001</v>
      </c>
      <c r="S1283" s="8">
        <f t="shared" si="157"/>
        <v>122341.79175</v>
      </c>
      <c r="T1283" s="38"/>
    </row>
    <row r="1284" spans="1:20" s="12" customFormat="1" ht="22.5" x14ac:dyDescent="0.2">
      <c r="A1284" s="49" t="s">
        <v>16</v>
      </c>
      <c r="B1284" s="50" t="s">
        <v>4418</v>
      </c>
      <c r="C1284" s="51" t="s">
        <v>180</v>
      </c>
      <c r="D1284" s="51">
        <v>20</v>
      </c>
      <c r="E1284" s="52" t="s">
        <v>4419</v>
      </c>
      <c r="F1284" s="53" t="s">
        <v>4420</v>
      </c>
      <c r="G1284" s="53" t="s">
        <v>77</v>
      </c>
      <c r="H1284" s="54" t="s">
        <v>4093</v>
      </c>
      <c r="I1284" s="49" t="s">
        <v>41</v>
      </c>
      <c r="J1284" s="49" t="s">
        <v>33</v>
      </c>
      <c r="K1284" s="49" t="s">
        <v>205</v>
      </c>
      <c r="L1284" s="4">
        <v>8830.0499999999993</v>
      </c>
      <c r="M1284" s="4">
        <v>176601</v>
      </c>
      <c r="N1284" s="5">
        <v>9452.5685249999988</v>
      </c>
      <c r="O1284" s="5">
        <v>189051.37049999999</v>
      </c>
      <c r="P1284" s="6">
        <v>10053.450000000001</v>
      </c>
      <c r="Q1284" s="7">
        <v>201069</v>
      </c>
      <c r="R1284" s="5">
        <f t="shared" si="156"/>
        <v>9753.0092624999997</v>
      </c>
      <c r="S1284" s="8">
        <f t="shared" si="157"/>
        <v>195060.18524999998</v>
      </c>
      <c r="T1284" s="38"/>
    </row>
    <row r="1285" spans="1:20" s="12" customFormat="1" ht="45" x14ac:dyDescent="0.2">
      <c r="A1285" s="49" t="s">
        <v>16</v>
      </c>
      <c r="B1285" s="50" t="s">
        <v>4421</v>
      </c>
      <c r="C1285" s="51" t="s">
        <v>18</v>
      </c>
      <c r="D1285" s="51">
        <v>1</v>
      </c>
      <c r="E1285" s="52" t="s">
        <v>4422</v>
      </c>
      <c r="F1285" s="53" t="s">
        <v>4423</v>
      </c>
      <c r="G1285" s="53" t="s">
        <v>77</v>
      </c>
      <c r="H1285" s="54" t="s">
        <v>4424</v>
      </c>
      <c r="I1285" s="49" t="s">
        <v>165</v>
      </c>
      <c r="J1285" s="49" t="s">
        <v>26</v>
      </c>
      <c r="K1285" s="49" t="s">
        <v>129</v>
      </c>
      <c r="L1285" s="4">
        <v>44816</v>
      </c>
      <c r="M1285" s="4">
        <v>44816</v>
      </c>
      <c r="N1285" s="5">
        <v>47975.527999999998</v>
      </c>
      <c r="O1285" s="5">
        <v>47975.527999999998</v>
      </c>
      <c r="P1285" s="6">
        <v>54185.25</v>
      </c>
      <c r="Q1285" s="7">
        <v>54185.25</v>
      </c>
      <c r="R1285" s="5">
        <f t="shared" si="156"/>
        <v>51080.388999999996</v>
      </c>
      <c r="S1285" s="8">
        <f t="shared" si="157"/>
        <v>51080.388999999996</v>
      </c>
      <c r="T1285" s="38"/>
    </row>
    <row r="1286" spans="1:20" s="12" customFormat="1" ht="33.75" x14ac:dyDescent="0.2">
      <c r="A1286" s="49" t="s">
        <v>16</v>
      </c>
      <c r="B1286" s="50" t="s">
        <v>4425</v>
      </c>
      <c r="C1286" s="51" t="s">
        <v>180</v>
      </c>
      <c r="D1286" s="51">
        <v>20</v>
      </c>
      <c r="E1286" s="52" t="s">
        <v>4426</v>
      </c>
      <c r="F1286" s="53" t="s">
        <v>4427</v>
      </c>
      <c r="G1286" s="53" t="s">
        <v>77</v>
      </c>
      <c r="H1286" s="54" t="s">
        <v>4428</v>
      </c>
      <c r="I1286" s="49" t="s">
        <v>41</v>
      </c>
      <c r="J1286" s="49" t="s">
        <v>33</v>
      </c>
      <c r="K1286" s="49" t="s">
        <v>2062</v>
      </c>
      <c r="L1286" s="4">
        <v>2931.3</v>
      </c>
      <c r="M1286" s="4">
        <v>58626</v>
      </c>
      <c r="N1286" s="5">
        <v>3137.9566500000001</v>
      </c>
      <c r="O1286" s="5">
        <v>62759.133000000002</v>
      </c>
      <c r="P1286" s="6">
        <v>2982.3375000000001</v>
      </c>
      <c r="Q1286" s="7">
        <v>59646.75</v>
      </c>
      <c r="R1286" s="5">
        <f t="shared" si="156"/>
        <v>3060.1470749999999</v>
      </c>
      <c r="S1286" s="8">
        <f t="shared" si="157"/>
        <v>61202.941500000001</v>
      </c>
      <c r="T1286" s="38"/>
    </row>
    <row r="1287" spans="1:20" s="12" customFormat="1" ht="22.5" x14ac:dyDescent="0.2">
      <c r="A1287" s="49" t="s">
        <v>16</v>
      </c>
      <c r="B1287" s="50" t="s">
        <v>4429</v>
      </c>
      <c r="C1287" s="51" t="s">
        <v>180</v>
      </c>
      <c r="D1287" s="51">
        <v>1</v>
      </c>
      <c r="E1287" s="52" t="s">
        <v>4430</v>
      </c>
      <c r="F1287" s="53" t="s">
        <v>4431</v>
      </c>
      <c r="G1287" s="53" t="s">
        <v>77</v>
      </c>
      <c r="H1287" s="54" t="s">
        <v>4432</v>
      </c>
      <c r="I1287" s="49" t="s">
        <v>1104</v>
      </c>
      <c r="J1287" s="49" t="s">
        <v>1105</v>
      </c>
      <c r="K1287" s="49" t="s">
        <v>122</v>
      </c>
      <c r="L1287" s="4">
        <v>71008</v>
      </c>
      <c r="M1287" s="4">
        <v>71008</v>
      </c>
      <c r="N1287" s="5">
        <v>76014.063999999998</v>
      </c>
      <c r="O1287" s="5">
        <v>76014.063999999998</v>
      </c>
      <c r="P1287" s="6">
        <v>25172.5</v>
      </c>
      <c r="Q1287" s="7">
        <v>75517.5</v>
      </c>
      <c r="R1287" s="5">
        <f t="shared" si="156"/>
        <v>50593.281999999999</v>
      </c>
      <c r="S1287" s="8">
        <f t="shared" si="157"/>
        <v>75765.782000000007</v>
      </c>
      <c r="T1287" s="38"/>
    </row>
    <row r="1288" spans="1:20" s="12" customFormat="1" ht="22.5" x14ac:dyDescent="0.2">
      <c r="A1288" s="49" t="s">
        <v>16</v>
      </c>
      <c r="B1288" s="50" t="s">
        <v>4433</v>
      </c>
      <c r="C1288" s="51" t="s">
        <v>180</v>
      </c>
      <c r="D1288" s="51">
        <v>21</v>
      </c>
      <c r="E1288" s="52" t="s">
        <v>4434</v>
      </c>
      <c r="F1288" s="53" t="s">
        <v>4435</v>
      </c>
      <c r="G1288" s="53" t="s">
        <v>77</v>
      </c>
      <c r="H1288" s="54" t="s">
        <v>4436</v>
      </c>
      <c r="I1288" s="49" t="s">
        <v>41</v>
      </c>
      <c r="J1288" s="49" t="s">
        <v>33</v>
      </c>
      <c r="K1288" s="49" t="s">
        <v>580</v>
      </c>
      <c r="L1288" s="4">
        <v>5386.9047619047597</v>
      </c>
      <c r="M1288" s="4">
        <v>113124.99999999996</v>
      </c>
      <c r="N1288" s="5">
        <v>5766.681547619045</v>
      </c>
      <c r="O1288" s="5">
        <v>121100.31249999996</v>
      </c>
      <c r="P1288" s="6">
        <v>5158.2857142857147</v>
      </c>
      <c r="Q1288" s="7">
        <v>108324</v>
      </c>
      <c r="R1288" s="5">
        <f t="shared" si="156"/>
        <v>5462.4836309523798</v>
      </c>
      <c r="S1288" s="8">
        <f t="shared" si="157"/>
        <v>114712.15624999997</v>
      </c>
      <c r="T1288" s="38"/>
    </row>
    <row r="1289" spans="1:20" s="12" customFormat="1" ht="22.5" x14ac:dyDescent="0.2">
      <c r="A1289" s="49" t="s">
        <v>16</v>
      </c>
      <c r="B1289" s="50" t="s">
        <v>4437</v>
      </c>
      <c r="C1289" s="51" t="s">
        <v>180</v>
      </c>
      <c r="D1289" s="51">
        <v>30</v>
      </c>
      <c r="E1289" s="52" t="s">
        <v>4438</v>
      </c>
      <c r="F1289" s="53" t="s">
        <v>4439</v>
      </c>
      <c r="G1289" s="53" t="s">
        <v>77</v>
      </c>
      <c r="H1289" s="54" t="s">
        <v>4440</v>
      </c>
      <c r="I1289" s="49" t="s">
        <v>41</v>
      </c>
      <c r="J1289" s="49" t="s">
        <v>33</v>
      </c>
      <c r="K1289" s="49" t="s">
        <v>122</v>
      </c>
      <c r="L1289" s="4">
        <v>1012.4666666666667</v>
      </c>
      <c r="M1289" s="4">
        <v>30374</v>
      </c>
      <c r="N1289" s="5">
        <v>1083.8455666666666</v>
      </c>
      <c r="O1289" s="5">
        <v>32515.366999999998</v>
      </c>
      <c r="P1289" s="6">
        <v>1945.0250000000001</v>
      </c>
      <c r="Q1289" s="7">
        <v>58350.75</v>
      </c>
      <c r="R1289" s="5">
        <f t="shared" si="156"/>
        <v>1514.4352833333332</v>
      </c>
      <c r="S1289" s="8">
        <f t="shared" si="157"/>
        <v>45433.058499999999</v>
      </c>
      <c r="T1289" s="38"/>
    </row>
    <row r="1290" spans="1:20" s="12" customFormat="1" ht="22.5" x14ac:dyDescent="0.2">
      <c r="A1290" s="49" t="s">
        <v>16</v>
      </c>
      <c r="B1290" s="50" t="s">
        <v>4441</v>
      </c>
      <c r="C1290" s="51" t="s">
        <v>180</v>
      </c>
      <c r="D1290" s="51">
        <v>30</v>
      </c>
      <c r="E1290" s="52" t="s">
        <v>4442</v>
      </c>
      <c r="F1290" s="53" t="s">
        <v>4443</v>
      </c>
      <c r="G1290" s="53" t="s">
        <v>77</v>
      </c>
      <c r="H1290" s="54" t="s">
        <v>4440</v>
      </c>
      <c r="I1290" s="49" t="s">
        <v>41</v>
      </c>
      <c r="J1290" s="49" t="s">
        <v>33</v>
      </c>
      <c r="K1290" s="49" t="s">
        <v>122</v>
      </c>
      <c r="L1290" s="4">
        <v>2024.9666666666667</v>
      </c>
      <c r="M1290" s="4">
        <v>60749</v>
      </c>
      <c r="N1290" s="5">
        <v>2167.7268166666668</v>
      </c>
      <c r="O1290" s="5">
        <v>65031.804499999998</v>
      </c>
      <c r="P1290" s="6">
        <v>3830.6</v>
      </c>
      <c r="Q1290" s="7">
        <v>114918</v>
      </c>
      <c r="R1290" s="5">
        <f t="shared" si="156"/>
        <v>2999.1634083333333</v>
      </c>
      <c r="S1290" s="8">
        <f t="shared" si="157"/>
        <v>89974.902249999999</v>
      </c>
      <c r="T1290" s="38"/>
    </row>
    <row r="1291" spans="1:20" s="12" customFormat="1" ht="22.5" x14ac:dyDescent="0.2">
      <c r="A1291" s="49" t="s">
        <v>178</v>
      </c>
      <c r="B1291" s="50" t="s">
        <v>4444</v>
      </c>
      <c r="C1291" s="51" t="s">
        <v>180</v>
      </c>
      <c r="D1291" s="51">
        <v>30</v>
      </c>
      <c r="E1291" s="52" t="s">
        <v>4445</v>
      </c>
      <c r="F1291" s="53" t="s">
        <v>4446</v>
      </c>
      <c r="G1291" s="53" t="s">
        <v>77</v>
      </c>
      <c r="H1291" s="54" t="s">
        <v>4440</v>
      </c>
      <c r="I1291" s="49" t="s">
        <v>41</v>
      </c>
      <c r="J1291" s="49" t="s">
        <v>33</v>
      </c>
      <c r="K1291" s="49" t="s">
        <v>122</v>
      </c>
      <c r="L1291" s="4">
        <v>1012.4666666666667</v>
      </c>
      <c r="M1291" s="4">
        <v>30374</v>
      </c>
      <c r="N1291" s="5">
        <v>1050</v>
      </c>
      <c r="O1291" s="5">
        <v>31500</v>
      </c>
      <c r="P1291" s="27">
        <v>1945.0333333333333</v>
      </c>
      <c r="Q1291" s="28">
        <v>58351</v>
      </c>
      <c r="R1291" s="5">
        <v>1050</v>
      </c>
      <c r="S1291" s="5">
        <v>31500</v>
      </c>
      <c r="T1291" s="38"/>
    </row>
    <row r="1292" spans="1:20" s="12" customFormat="1" ht="22.5" x14ac:dyDescent="0.2">
      <c r="A1292" s="49" t="s">
        <v>178</v>
      </c>
      <c r="B1292" s="50" t="s">
        <v>4447</v>
      </c>
      <c r="C1292" s="51" t="s">
        <v>180</v>
      </c>
      <c r="D1292" s="51">
        <v>30</v>
      </c>
      <c r="E1292" s="52" t="s">
        <v>4448</v>
      </c>
      <c r="F1292" s="53" t="s">
        <v>4449</v>
      </c>
      <c r="G1292" s="53" t="s">
        <v>77</v>
      </c>
      <c r="H1292" s="54" t="s">
        <v>4440</v>
      </c>
      <c r="I1292" s="49" t="s">
        <v>41</v>
      </c>
      <c r="J1292" s="49" t="s">
        <v>33</v>
      </c>
      <c r="K1292" s="49" t="s">
        <v>122</v>
      </c>
      <c r="L1292" s="4">
        <v>2024.9666666666667</v>
      </c>
      <c r="M1292" s="4">
        <v>60749</v>
      </c>
      <c r="N1292" s="5">
        <v>2100</v>
      </c>
      <c r="O1292" s="5">
        <v>63000</v>
      </c>
      <c r="P1292" s="27">
        <v>3830.6</v>
      </c>
      <c r="Q1292" s="28">
        <v>114918</v>
      </c>
      <c r="R1292" s="5">
        <v>2100</v>
      </c>
      <c r="S1292" s="5">
        <v>63000</v>
      </c>
      <c r="T1292" s="38"/>
    </row>
    <row r="1293" spans="1:20" s="12" customFormat="1" ht="22.5" x14ac:dyDescent="0.2">
      <c r="A1293" s="49" t="s">
        <v>16</v>
      </c>
      <c r="B1293" s="50" t="s">
        <v>4450</v>
      </c>
      <c r="C1293" s="51" t="s">
        <v>180</v>
      </c>
      <c r="D1293" s="51">
        <v>15</v>
      </c>
      <c r="E1293" s="52" t="s">
        <v>4451</v>
      </c>
      <c r="F1293" s="53" t="s">
        <v>4452</v>
      </c>
      <c r="G1293" s="53" t="s">
        <v>77</v>
      </c>
      <c r="H1293" s="54" t="s">
        <v>2442</v>
      </c>
      <c r="I1293" s="49" t="s">
        <v>41</v>
      </c>
      <c r="J1293" s="49" t="s">
        <v>33</v>
      </c>
      <c r="K1293" s="49" t="s">
        <v>122</v>
      </c>
      <c r="L1293" s="4">
        <v>5845.0666666666666</v>
      </c>
      <c r="M1293" s="4">
        <v>87676</v>
      </c>
      <c r="N1293" s="5">
        <v>6257.1438666666663</v>
      </c>
      <c r="O1293" s="5">
        <v>93857.157999999996</v>
      </c>
      <c r="P1293" s="6">
        <v>6216.2</v>
      </c>
      <c r="Q1293" s="7">
        <v>93243</v>
      </c>
      <c r="R1293" s="5">
        <f t="shared" ref="R1293:R1304" si="158">(N1293+P1293)/2</f>
        <v>6236.6719333333331</v>
      </c>
      <c r="S1293" s="8">
        <f t="shared" ref="S1293:S1304" si="159">(O1293+Q1293)/2</f>
        <v>93550.078999999998</v>
      </c>
      <c r="T1293" s="38"/>
    </row>
    <row r="1294" spans="1:20" s="12" customFormat="1" ht="22.5" x14ac:dyDescent="0.2">
      <c r="A1294" s="49" t="s">
        <v>16</v>
      </c>
      <c r="B1294" s="50" t="s">
        <v>4453</v>
      </c>
      <c r="C1294" s="51" t="s">
        <v>180</v>
      </c>
      <c r="D1294" s="51">
        <v>14</v>
      </c>
      <c r="E1294" s="52" t="s">
        <v>4454</v>
      </c>
      <c r="F1294" s="53" t="s">
        <v>4455</v>
      </c>
      <c r="G1294" s="53" t="s">
        <v>77</v>
      </c>
      <c r="H1294" s="54" t="s">
        <v>1434</v>
      </c>
      <c r="I1294" s="49" t="s">
        <v>115</v>
      </c>
      <c r="J1294" s="49" t="s">
        <v>33</v>
      </c>
      <c r="K1294" s="49" t="s">
        <v>59</v>
      </c>
      <c r="L1294" s="4">
        <v>663.07142857142856</v>
      </c>
      <c r="M1294" s="4">
        <v>9283</v>
      </c>
      <c r="N1294" s="5">
        <v>709.81796428571431</v>
      </c>
      <c r="O1294" s="5">
        <v>9937.4514999999992</v>
      </c>
      <c r="P1294" s="6">
        <v>593.21428571428567</v>
      </c>
      <c r="Q1294" s="7">
        <v>8305</v>
      </c>
      <c r="R1294" s="5">
        <f t="shared" si="158"/>
        <v>651.51612499999999</v>
      </c>
      <c r="S1294" s="8">
        <f t="shared" si="159"/>
        <v>9121.2257499999996</v>
      </c>
      <c r="T1294" s="38"/>
    </row>
    <row r="1295" spans="1:20" s="12" customFormat="1" ht="22.5" x14ac:dyDescent="0.2">
      <c r="A1295" s="49" t="s">
        <v>16</v>
      </c>
      <c r="B1295" s="50" t="s">
        <v>4456</v>
      </c>
      <c r="C1295" s="51" t="s">
        <v>180</v>
      </c>
      <c r="D1295" s="51">
        <v>20</v>
      </c>
      <c r="E1295" s="52" t="s">
        <v>4457</v>
      </c>
      <c r="F1295" s="53" t="s">
        <v>4458</v>
      </c>
      <c r="G1295" s="53" t="s">
        <v>77</v>
      </c>
      <c r="H1295" s="54" t="s">
        <v>1438</v>
      </c>
      <c r="I1295" s="49" t="s">
        <v>41</v>
      </c>
      <c r="J1295" s="49" t="s">
        <v>33</v>
      </c>
      <c r="K1295" s="49" t="s">
        <v>59</v>
      </c>
      <c r="L1295" s="4">
        <v>2050.75</v>
      </c>
      <c r="M1295" s="4">
        <v>41015</v>
      </c>
      <c r="N1295" s="5">
        <v>2195.3278749999999</v>
      </c>
      <c r="O1295" s="5">
        <v>43906.557500000003</v>
      </c>
      <c r="P1295" s="6">
        <v>1780.4</v>
      </c>
      <c r="Q1295" s="7">
        <v>35608</v>
      </c>
      <c r="R1295" s="5">
        <f t="shared" si="158"/>
        <v>1987.8639375</v>
      </c>
      <c r="S1295" s="8">
        <f t="shared" si="159"/>
        <v>39757.278749999998</v>
      </c>
      <c r="T1295" s="38"/>
    </row>
    <row r="1296" spans="1:20" s="12" customFormat="1" ht="22.5" x14ac:dyDescent="0.2">
      <c r="A1296" s="49" t="s">
        <v>16</v>
      </c>
      <c r="B1296" s="50" t="s">
        <v>4459</v>
      </c>
      <c r="C1296" s="51" t="s">
        <v>3384</v>
      </c>
      <c r="D1296" s="51">
        <v>30</v>
      </c>
      <c r="E1296" s="52" t="s">
        <v>4460</v>
      </c>
      <c r="F1296" s="53" t="s">
        <v>4461</v>
      </c>
      <c r="G1296" s="53" t="s">
        <v>77</v>
      </c>
      <c r="H1296" s="54" t="s">
        <v>1864</v>
      </c>
      <c r="I1296" s="49" t="s">
        <v>41</v>
      </c>
      <c r="J1296" s="49" t="s">
        <v>33</v>
      </c>
      <c r="K1296" s="49" t="s">
        <v>59</v>
      </c>
      <c r="L1296" s="4">
        <v>3487.86666666667</v>
      </c>
      <c r="M1296" s="4">
        <v>104636.0000000001</v>
      </c>
      <c r="N1296" s="5">
        <v>3733.7612666666701</v>
      </c>
      <c r="O1296" s="5">
        <v>112012.83800000011</v>
      </c>
      <c r="P1296" s="6">
        <v>3244.4</v>
      </c>
      <c r="Q1296" s="7">
        <v>97332</v>
      </c>
      <c r="R1296" s="5">
        <f t="shared" si="158"/>
        <v>3489.0806333333348</v>
      </c>
      <c r="S1296" s="8">
        <f t="shared" si="159"/>
        <v>104672.41900000005</v>
      </c>
      <c r="T1296" s="38"/>
    </row>
    <row r="1297" spans="1:20" s="12" customFormat="1" ht="22.5" x14ac:dyDescent="0.2">
      <c r="A1297" s="49" t="s">
        <v>16</v>
      </c>
      <c r="B1297" s="50" t="s">
        <v>4462</v>
      </c>
      <c r="C1297" s="51" t="s">
        <v>180</v>
      </c>
      <c r="D1297" s="51">
        <v>30</v>
      </c>
      <c r="E1297" s="52" t="s">
        <v>4463</v>
      </c>
      <c r="F1297" s="53" t="s">
        <v>4464</v>
      </c>
      <c r="G1297" s="53" t="s">
        <v>77</v>
      </c>
      <c r="H1297" s="54" t="s">
        <v>1864</v>
      </c>
      <c r="I1297" s="49" t="s">
        <v>41</v>
      </c>
      <c r="J1297" s="49" t="s">
        <v>33</v>
      </c>
      <c r="K1297" s="49" t="s">
        <v>59</v>
      </c>
      <c r="L1297" s="4">
        <v>3257.1666666666665</v>
      </c>
      <c r="M1297" s="4">
        <v>97715</v>
      </c>
      <c r="N1297" s="5">
        <v>3486.7969166666667</v>
      </c>
      <c r="O1297" s="5">
        <v>104603.9075</v>
      </c>
      <c r="P1297" s="6">
        <v>3282.5666666666666</v>
      </c>
      <c r="Q1297" s="7">
        <v>98477</v>
      </c>
      <c r="R1297" s="5">
        <f t="shared" si="158"/>
        <v>3384.6817916666669</v>
      </c>
      <c r="S1297" s="8">
        <f t="shared" si="159"/>
        <v>101540.45375</v>
      </c>
      <c r="T1297" s="38"/>
    </row>
    <row r="1298" spans="1:20" s="12" customFormat="1" ht="22.5" x14ac:dyDescent="0.2">
      <c r="A1298" s="49" t="s">
        <v>16</v>
      </c>
      <c r="B1298" s="50" t="s">
        <v>4465</v>
      </c>
      <c r="C1298" s="51" t="s">
        <v>180</v>
      </c>
      <c r="D1298" s="51">
        <v>28</v>
      </c>
      <c r="E1298" s="52" t="s">
        <v>4466</v>
      </c>
      <c r="F1298" s="53" t="s">
        <v>4467</v>
      </c>
      <c r="G1298" s="53" t="s">
        <v>77</v>
      </c>
      <c r="H1298" s="54" t="s">
        <v>1434</v>
      </c>
      <c r="I1298" s="49" t="s">
        <v>115</v>
      </c>
      <c r="J1298" s="49" t="s">
        <v>33</v>
      </c>
      <c r="K1298" s="49" t="s">
        <v>122</v>
      </c>
      <c r="L1298" s="4">
        <v>663.14285714285711</v>
      </c>
      <c r="M1298" s="4">
        <v>18568</v>
      </c>
      <c r="N1298" s="5">
        <v>709.89442857142853</v>
      </c>
      <c r="O1298" s="5">
        <v>19877.044000000002</v>
      </c>
      <c r="P1298" s="6">
        <v>1823.0357142857142</v>
      </c>
      <c r="Q1298" s="7">
        <v>51045</v>
      </c>
      <c r="R1298" s="5">
        <f t="shared" si="158"/>
        <v>1266.4650714285713</v>
      </c>
      <c r="S1298" s="8">
        <f t="shared" si="159"/>
        <v>35461.021999999997</v>
      </c>
      <c r="T1298" s="38"/>
    </row>
    <row r="1299" spans="1:20" s="12" customFormat="1" ht="22.5" x14ac:dyDescent="0.2">
      <c r="A1299" s="49" t="s">
        <v>16</v>
      </c>
      <c r="B1299" s="50" t="s">
        <v>4468</v>
      </c>
      <c r="C1299" s="51" t="s">
        <v>180</v>
      </c>
      <c r="D1299" s="51">
        <v>14</v>
      </c>
      <c r="E1299" s="52" t="s">
        <v>4469</v>
      </c>
      <c r="F1299" s="53" t="s">
        <v>4470</v>
      </c>
      <c r="G1299" s="53" t="s">
        <v>77</v>
      </c>
      <c r="H1299" s="54" t="s">
        <v>1438</v>
      </c>
      <c r="I1299" s="49" t="s">
        <v>115</v>
      </c>
      <c r="J1299" s="49" t="s">
        <v>33</v>
      </c>
      <c r="K1299" s="49" t="s">
        <v>122</v>
      </c>
      <c r="L1299" s="4">
        <v>3627.7142857142858</v>
      </c>
      <c r="M1299" s="4">
        <v>50788</v>
      </c>
      <c r="N1299" s="5">
        <v>3883.468142857143</v>
      </c>
      <c r="O1299" s="5">
        <v>54368.553999999996</v>
      </c>
      <c r="P1299" s="6">
        <v>4028.25</v>
      </c>
      <c r="Q1299" s="7">
        <v>56395.5</v>
      </c>
      <c r="R1299" s="5">
        <f t="shared" si="158"/>
        <v>3955.8590714285715</v>
      </c>
      <c r="S1299" s="8">
        <f t="shared" si="159"/>
        <v>55382.027000000002</v>
      </c>
      <c r="T1299" s="38"/>
    </row>
    <row r="1300" spans="1:20" s="12" customFormat="1" ht="22.5" x14ac:dyDescent="0.2">
      <c r="A1300" s="49" t="s">
        <v>16</v>
      </c>
      <c r="B1300" s="50" t="s">
        <v>4471</v>
      </c>
      <c r="C1300" s="51" t="s">
        <v>180</v>
      </c>
      <c r="D1300" s="51">
        <v>14</v>
      </c>
      <c r="E1300" s="52" t="s">
        <v>4472</v>
      </c>
      <c r="F1300" s="53" t="s">
        <v>4473</v>
      </c>
      <c r="G1300" s="53" t="s">
        <v>77</v>
      </c>
      <c r="H1300" s="54" t="s">
        <v>1438</v>
      </c>
      <c r="I1300" s="49" t="s">
        <v>115</v>
      </c>
      <c r="J1300" s="49" t="s">
        <v>33</v>
      </c>
      <c r="K1300" s="49" t="s">
        <v>122</v>
      </c>
      <c r="L1300" s="4">
        <v>1847.7142857142858</v>
      </c>
      <c r="M1300" s="4">
        <v>25868</v>
      </c>
      <c r="N1300" s="5">
        <v>1977.978142857143</v>
      </c>
      <c r="O1300" s="5">
        <v>27691.694</v>
      </c>
      <c r="P1300" s="6">
        <v>2051.7857142857142</v>
      </c>
      <c r="Q1300" s="7">
        <v>28725</v>
      </c>
      <c r="R1300" s="5">
        <f t="shared" si="158"/>
        <v>2014.8819285714285</v>
      </c>
      <c r="S1300" s="8">
        <f t="shared" si="159"/>
        <v>28208.347000000002</v>
      </c>
      <c r="T1300" s="38"/>
    </row>
    <row r="1301" spans="1:20" s="12" customFormat="1" ht="33.75" x14ac:dyDescent="0.2">
      <c r="A1301" s="49" t="s">
        <v>16</v>
      </c>
      <c r="B1301" s="50" t="s">
        <v>4474</v>
      </c>
      <c r="C1301" s="51" t="s">
        <v>180</v>
      </c>
      <c r="D1301" s="51">
        <v>30</v>
      </c>
      <c r="E1301" s="52" t="e">
        <v>#N/A</v>
      </c>
      <c r="F1301" s="53" t="s">
        <v>4475</v>
      </c>
      <c r="G1301" s="53" t="s">
        <v>77</v>
      </c>
      <c r="H1301" s="54" t="s">
        <v>502</v>
      </c>
      <c r="I1301" s="49" t="s">
        <v>41</v>
      </c>
      <c r="J1301" s="49" t="s">
        <v>33</v>
      </c>
      <c r="K1301" s="49" t="s">
        <v>172</v>
      </c>
      <c r="L1301" s="4">
        <v>1557.5</v>
      </c>
      <c r="M1301" s="4">
        <v>46725</v>
      </c>
      <c r="N1301" s="5">
        <v>1667.30375</v>
      </c>
      <c r="O1301" s="5">
        <v>50019.112500000003</v>
      </c>
      <c r="P1301" s="6">
        <v>1869.325</v>
      </c>
      <c r="Q1301" s="7">
        <v>56079.75</v>
      </c>
      <c r="R1301" s="5">
        <f t="shared" si="158"/>
        <v>1768.3143749999999</v>
      </c>
      <c r="S1301" s="8">
        <f t="shared" si="159"/>
        <v>53049.431250000001</v>
      </c>
      <c r="T1301" s="38"/>
    </row>
    <row r="1302" spans="1:20" s="12" customFormat="1" ht="45" x14ac:dyDescent="0.2">
      <c r="A1302" s="49" t="s">
        <v>16</v>
      </c>
      <c r="B1302" s="50" t="s">
        <v>4476</v>
      </c>
      <c r="C1302" s="51" t="s">
        <v>180</v>
      </c>
      <c r="D1302" s="51">
        <v>30</v>
      </c>
      <c r="E1302" s="52" t="s">
        <v>4477</v>
      </c>
      <c r="F1302" s="53" t="s">
        <v>4478</v>
      </c>
      <c r="G1302" s="53" t="s">
        <v>77</v>
      </c>
      <c r="H1302" s="54" t="s">
        <v>1238</v>
      </c>
      <c r="I1302" s="49" t="s">
        <v>56</v>
      </c>
      <c r="J1302" s="49" t="s">
        <v>33</v>
      </c>
      <c r="K1302" s="49" t="s">
        <v>1151</v>
      </c>
      <c r="L1302" s="4">
        <v>3610.9666666666667</v>
      </c>
      <c r="M1302" s="4">
        <v>108329</v>
      </c>
      <c r="N1302" s="5">
        <v>3865.5398166666669</v>
      </c>
      <c r="O1302" s="5">
        <v>115966.1945</v>
      </c>
      <c r="P1302" s="6">
        <v>3965.8249999999998</v>
      </c>
      <c r="Q1302" s="7">
        <v>118974.75</v>
      </c>
      <c r="R1302" s="5">
        <f t="shared" si="158"/>
        <v>3915.6824083333331</v>
      </c>
      <c r="S1302" s="8">
        <f t="shared" si="159"/>
        <v>117470.47224999999</v>
      </c>
      <c r="T1302" s="38"/>
    </row>
    <row r="1303" spans="1:20" s="12" customFormat="1" ht="22.5" x14ac:dyDescent="0.2">
      <c r="A1303" s="49" t="s">
        <v>16</v>
      </c>
      <c r="B1303" s="50" t="s">
        <v>4479</v>
      </c>
      <c r="C1303" s="51" t="s">
        <v>180</v>
      </c>
      <c r="D1303" s="51">
        <v>30</v>
      </c>
      <c r="E1303" s="52" t="s">
        <v>4480</v>
      </c>
      <c r="F1303" s="53" t="s">
        <v>4481</v>
      </c>
      <c r="G1303" s="53" t="s">
        <v>77</v>
      </c>
      <c r="H1303" s="54" t="s">
        <v>1238</v>
      </c>
      <c r="I1303" s="49" t="s">
        <v>41</v>
      </c>
      <c r="J1303" s="49" t="s">
        <v>33</v>
      </c>
      <c r="K1303" s="49" t="s">
        <v>122</v>
      </c>
      <c r="L1303" s="4">
        <v>1500</v>
      </c>
      <c r="M1303" s="4">
        <v>45000</v>
      </c>
      <c r="N1303" s="5">
        <v>1605.75</v>
      </c>
      <c r="O1303" s="5">
        <v>48172.5</v>
      </c>
      <c r="P1303" s="6">
        <v>4167.5</v>
      </c>
      <c r="Q1303" s="7">
        <v>125025</v>
      </c>
      <c r="R1303" s="5">
        <f t="shared" si="158"/>
        <v>2886.625</v>
      </c>
      <c r="S1303" s="8">
        <f t="shared" si="159"/>
        <v>86598.75</v>
      </c>
      <c r="T1303" s="38"/>
    </row>
    <row r="1304" spans="1:20" s="12" customFormat="1" ht="45" x14ac:dyDescent="0.2">
      <c r="A1304" s="49" t="s">
        <v>16</v>
      </c>
      <c r="B1304" s="50" t="s">
        <v>4482</v>
      </c>
      <c r="C1304" s="51" t="s">
        <v>180</v>
      </c>
      <c r="D1304" s="51">
        <v>1</v>
      </c>
      <c r="E1304" s="52" t="e">
        <v>#N/A</v>
      </c>
      <c r="F1304" s="53" t="s">
        <v>4483</v>
      </c>
      <c r="G1304" s="53" t="s">
        <v>77</v>
      </c>
      <c r="H1304" s="54" t="s">
        <v>4484</v>
      </c>
      <c r="I1304" s="49" t="s">
        <v>121</v>
      </c>
      <c r="J1304" s="49" t="s">
        <v>26</v>
      </c>
      <c r="K1304" s="49" t="s">
        <v>3841</v>
      </c>
      <c r="L1304" s="4">
        <v>33104</v>
      </c>
      <c r="M1304" s="4">
        <v>33104</v>
      </c>
      <c r="N1304" s="5">
        <v>35437.832000000002</v>
      </c>
      <c r="O1304" s="5">
        <v>35437.832000000002</v>
      </c>
      <c r="P1304" s="6">
        <v>42683.23</v>
      </c>
      <c r="Q1304" s="7">
        <v>42683.23</v>
      </c>
      <c r="R1304" s="5">
        <f t="shared" si="158"/>
        <v>39060.531000000003</v>
      </c>
      <c r="S1304" s="8">
        <f t="shared" si="159"/>
        <v>39060.531000000003</v>
      </c>
      <c r="T1304" s="38"/>
    </row>
    <row r="1305" spans="1:20" s="12" customFormat="1" ht="22.5" x14ac:dyDescent="0.2">
      <c r="A1305" s="49" t="s">
        <v>178</v>
      </c>
      <c r="B1305" s="50" t="s">
        <v>4485</v>
      </c>
      <c r="C1305" s="51" t="s">
        <v>180</v>
      </c>
      <c r="D1305" s="51">
        <v>7</v>
      </c>
      <c r="E1305" s="52" t="s">
        <v>4486</v>
      </c>
      <c r="F1305" s="53" t="s">
        <v>4487</v>
      </c>
      <c r="G1305" s="53" t="s">
        <v>77</v>
      </c>
      <c r="H1305" s="54" t="s">
        <v>1597</v>
      </c>
      <c r="I1305" s="49" t="s">
        <v>115</v>
      </c>
      <c r="J1305" s="49" t="s">
        <v>33</v>
      </c>
      <c r="K1305" s="49" t="s">
        <v>580</v>
      </c>
      <c r="L1305" s="4">
        <v>8728.1428571428605</v>
      </c>
      <c r="M1305" s="4">
        <v>61097.000000000022</v>
      </c>
      <c r="N1305" s="5">
        <v>3844</v>
      </c>
      <c r="O1305" s="5">
        <v>26911</v>
      </c>
      <c r="P1305" s="27">
        <v>1362.1428571428571</v>
      </c>
      <c r="Q1305" s="28">
        <v>9535</v>
      </c>
      <c r="R1305" s="5">
        <v>3844</v>
      </c>
      <c r="S1305" s="5">
        <v>26911</v>
      </c>
      <c r="T1305" s="38"/>
    </row>
    <row r="1306" spans="1:20" s="12" customFormat="1" ht="22.5" x14ac:dyDescent="0.2">
      <c r="A1306" s="49" t="s">
        <v>178</v>
      </c>
      <c r="B1306" s="50" t="s">
        <v>4488</v>
      </c>
      <c r="C1306" s="51" t="s">
        <v>180</v>
      </c>
      <c r="D1306" s="51">
        <v>7</v>
      </c>
      <c r="E1306" s="52" t="s">
        <v>4489</v>
      </c>
      <c r="F1306" s="53" t="s">
        <v>4490</v>
      </c>
      <c r="G1306" s="53" t="s">
        <v>77</v>
      </c>
      <c r="H1306" s="54" t="s">
        <v>1597</v>
      </c>
      <c r="I1306" s="49" t="s">
        <v>41</v>
      </c>
      <c r="J1306" s="49" t="s">
        <v>33</v>
      </c>
      <c r="K1306" s="49" t="s">
        <v>59</v>
      </c>
      <c r="L1306" s="4">
        <v>7087.1428571428596</v>
      </c>
      <c r="M1306" s="4">
        <v>49610.000000000015</v>
      </c>
      <c r="N1306" s="5">
        <v>961</v>
      </c>
      <c r="O1306" s="5">
        <v>6728</v>
      </c>
      <c r="P1306" s="27">
        <v>425.71428571428572</v>
      </c>
      <c r="Q1306" s="28">
        <v>2980</v>
      </c>
      <c r="R1306" s="5">
        <v>961</v>
      </c>
      <c r="S1306" s="5">
        <v>6728</v>
      </c>
      <c r="T1306" s="38"/>
    </row>
    <row r="1307" spans="1:20" s="12" customFormat="1" ht="22.5" x14ac:dyDescent="0.2">
      <c r="A1307" s="49" t="s">
        <v>178</v>
      </c>
      <c r="B1307" s="50" t="s">
        <v>4491</v>
      </c>
      <c r="C1307" s="51" t="s">
        <v>180</v>
      </c>
      <c r="D1307" s="51">
        <v>7</v>
      </c>
      <c r="E1307" s="52" t="e">
        <v>#N/A</v>
      </c>
      <c r="F1307" s="53" t="s">
        <v>4492</v>
      </c>
      <c r="G1307" s="53" t="s">
        <v>77</v>
      </c>
      <c r="H1307" s="54" t="s">
        <v>1597</v>
      </c>
      <c r="I1307" s="49" t="s">
        <v>41</v>
      </c>
      <c r="J1307" s="49" t="s">
        <v>33</v>
      </c>
      <c r="K1307" s="49" t="s">
        <v>59</v>
      </c>
      <c r="L1307" s="4">
        <v>6298.7142857142899</v>
      </c>
      <c r="M1307" s="4">
        <v>44091.000000000029</v>
      </c>
      <c r="N1307" s="5">
        <v>1922</v>
      </c>
      <c r="O1307" s="5">
        <v>13456</v>
      </c>
      <c r="P1307" s="27">
        <v>681.14285714285711</v>
      </c>
      <c r="Q1307" s="28">
        <v>4768</v>
      </c>
      <c r="R1307" s="5">
        <v>1922</v>
      </c>
      <c r="S1307" s="5">
        <v>13456</v>
      </c>
      <c r="T1307" s="38"/>
    </row>
    <row r="1308" spans="1:20" s="12" customFormat="1" ht="22.5" x14ac:dyDescent="0.2">
      <c r="A1308" s="49" t="s">
        <v>178</v>
      </c>
      <c r="B1308" s="50" t="s">
        <v>4493</v>
      </c>
      <c r="C1308" s="51" t="s">
        <v>180</v>
      </c>
      <c r="D1308" s="51">
        <v>14</v>
      </c>
      <c r="E1308" s="52" t="s">
        <v>4494</v>
      </c>
      <c r="F1308" s="53" t="s">
        <v>4495</v>
      </c>
      <c r="G1308" s="53" t="s">
        <v>77</v>
      </c>
      <c r="H1308" s="54" t="s">
        <v>1597</v>
      </c>
      <c r="I1308" s="49" t="s">
        <v>115</v>
      </c>
      <c r="J1308" s="49" t="s">
        <v>33</v>
      </c>
      <c r="K1308" s="49" t="s">
        <v>4263</v>
      </c>
      <c r="L1308" s="4">
        <v>3206</v>
      </c>
      <c r="M1308" s="4">
        <v>44884</v>
      </c>
      <c r="N1308" s="5">
        <v>3844</v>
      </c>
      <c r="O1308" s="5">
        <v>53823</v>
      </c>
      <c r="P1308" s="27"/>
      <c r="Q1308" s="28" t="s">
        <v>37</v>
      </c>
      <c r="R1308" s="5">
        <v>3844</v>
      </c>
      <c r="S1308" s="5">
        <v>53823</v>
      </c>
      <c r="T1308" s="38"/>
    </row>
    <row r="1309" spans="1:20" s="12" customFormat="1" ht="22.5" x14ac:dyDescent="0.2">
      <c r="A1309" s="49" t="s">
        <v>178</v>
      </c>
      <c r="B1309" s="50" t="s">
        <v>4496</v>
      </c>
      <c r="C1309" s="51" t="s">
        <v>180</v>
      </c>
      <c r="D1309" s="51">
        <v>14</v>
      </c>
      <c r="E1309" s="52" t="s">
        <v>4497</v>
      </c>
      <c r="F1309" s="53" t="s">
        <v>4498</v>
      </c>
      <c r="G1309" s="53" t="s">
        <v>77</v>
      </c>
      <c r="H1309" s="54" t="s">
        <v>1597</v>
      </c>
      <c r="I1309" s="49" t="s">
        <v>115</v>
      </c>
      <c r="J1309" s="49" t="s">
        <v>33</v>
      </c>
      <c r="K1309" s="49" t="s">
        <v>4263</v>
      </c>
      <c r="L1309" s="4">
        <v>1554.8571428571429</v>
      </c>
      <c r="M1309" s="4">
        <v>21768</v>
      </c>
      <c r="N1309" s="5">
        <v>1922</v>
      </c>
      <c r="O1309" s="5">
        <v>26911</v>
      </c>
      <c r="P1309" s="27"/>
      <c r="Q1309" s="28" t="s">
        <v>37</v>
      </c>
      <c r="R1309" s="5">
        <v>1922</v>
      </c>
      <c r="S1309" s="5">
        <v>26911</v>
      </c>
      <c r="T1309" s="38"/>
    </row>
    <row r="1310" spans="1:20" s="12" customFormat="1" ht="45" x14ac:dyDescent="0.2">
      <c r="A1310" s="49" t="s">
        <v>16</v>
      </c>
      <c r="B1310" s="50" t="s">
        <v>4499</v>
      </c>
      <c r="C1310" s="51" t="s">
        <v>639</v>
      </c>
      <c r="D1310" s="51">
        <v>1</v>
      </c>
      <c r="E1310" s="52" t="s">
        <v>4500</v>
      </c>
      <c r="F1310" s="53" t="s">
        <v>4501</v>
      </c>
      <c r="G1310" s="53" t="s">
        <v>77</v>
      </c>
      <c r="H1310" s="54" t="s">
        <v>3837</v>
      </c>
      <c r="I1310" s="49" t="s">
        <v>165</v>
      </c>
      <c r="J1310" s="49" t="s">
        <v>636</v>
      </c>
      <c r="K1310" s="49" t="s">
        <v>389</v>
      </c>
      <c r="L1310" s="4">
        <v>15000</v>
      </c>
      <c r="M1310" s="4">
        <v>15000</v>
      </c>
      <c r="N1310" s="5">
        <v>16057.5</v>
      </c>
      <c r="O1310" s="5">
        <v>16057.5</v>
      </c>
      <c r="P1310" s="6">
        <v>20705</v>
      </c>
      <c r="Q1310" s="7">
        <v>20705</v>
      </c>
      <c r="R1310" s="5">
        <f t="shared" ref="R1310:S1312" si="160">(N1310+P1310)/2</f>
        <v>18381.25</v>
      </c>
      <c r="S1310" s="8">
        <f t="shared" si="160"/>
        <v>18381.25</v>
      </c>
      <c r="T1310" s="38"/>
    </row>
    <row r="1311" spans="1:20" s="12" customFormat="1" ht="22.5" x14ac:dyDescent="0.2">
      <c r="A1311" s="49" t="s">
        <v>16</v>
      </c>
      <c r="B1311" s="50" t="s">
        <v>4502</v>
      </c>
      <c r="C1311" s="51" t="s">
        <v>180</v>
      </c>
      <c r="D1311" s="51">
        <v>50</v>
      </c>
      <c r="E1311" s="52" t="s">
        <v>4503</v>
      </c>
      <c r="F1311" s="53" t="s">
        <v>4504</v>
      </c>
      <c r="G1311" s="53" t="s">
        <v>77</v>
      </c>
      <c r="H1311" s="54" t="s">
        <v>2446</v>
      </c>
      <c r="I1311" s="49" t="s">
        <v>41</v>
      </c>
      <c r="J1311" s="49" t="s">
        <v>33</v>
      </c>
      <c r="K1311" s="49" t="s">
        <v>59</v>
      </c>
      <c r="L1311" s="4">
        <v>209.84</v>
      </c>
      <c r="M1311" s="4">
        <v>10492</v>
      </c>
      <c r="N1311" s="5">
        <v>224.63372000000001</v>
      </c>
      <c r="O1311" s="5">
        <v>11231.686</v>
      </c>
      <c r="P1311" s="6">
        <v>223.46666666666667</v>
      </c>
      <c r="Q1311" s="7">
        <v>6704</v>
      </c>
      <c r="R1311" s="5">
        <f t="shared" si="160"/>
        <v>224.05019333333334</v>
      </c>
      <c r="S1311" s="8">
        <f t="shared" si="160"/>
        <v>8967.8430000000008</v>
      </c>
      <c r="T1311" s="38"/>
    </row>
    <row r="1312" spans="1:20" s="12" customFormat="1" ht="22.5" x14ac:dyDescent="0.2">
      <c r="A1312" s="49" t="s">
        <v>16</v>
      </c>
      <c r="B1312" s="50" t="s">
        <v>4505</v>
      </c>
      <c r="C1312" s="51" t="s">
        <v>180</v>
      </c>
      <c r="D1312" s="51">
        <v>30</v>
      </c>
      <c r="E1312" s="52" t="s">
        <v>4506</v>
      </c>
      <c r="F1312" s="53" t="s">
        <v>4507</v>
      </c>
      <c r="G1312" s="53" t="s">
        <v>77</v>
      </c>
      <c r="H1312" s="54" t="s">
        <v>2446</v>
      </c>
      <c r="I1312" s="49" t="s">
        <v>750</v>
      </c>
      <c r="J1312" s="49" t="s">
        <v>33</v>
      </c>
      <c r="K1312" s="49" t="s">
        <v>59</v>
      </c>
      <c r="L1312" s="4">
        <v>220.13333333333333</v>
      </c>
      <c r="M1312" s="4">
        <v>6604</v>
      </c>
      <c r="N1312" s="5">
        <v>235.65273333333332</v>
      </c>
      <c r="O1312" s="5">
        <v>7069.5820000000003</v>
      </c>
      <c r="P1312" s="6">
        <v>239.36666666666667</v>
      </c>
      <c r="Q1312" s="7">
        <v>7181</v>
      </c>
      <c r="R1312" s="5">
        <f t="shared" si="160"/>
        <v>237.50970000000001</v>
      </c>
      <c r="S1312" s="8">
        <f t="shared" si="160"/>
        <v>7125.2910000000002</v>
      </c>
      <c r="T1312" s="38"/>
    </row>
    <row r="1313" spans="1:20" s="12" customFormat="1" ht="45" x14ac:dyDescent="0.2">
      <c r="A1313" s="49" t="s">
        <v>178</v>
      </c>
      <c r="B1313" s="50" t="s">
        <v>4508</v>
      </c>
      <c r="C1313" s="51" t="s">
        <v>180</v>
      </c>
      <c r="D1313" s="51">
        <v>5</v>
      </c>
      <c r="E1313" s="52" t="s">
        <v>4509</v>
      </c>
      <c r="F1313" s="53" t="s">
        <v>4510</v>
      </c>
      <c r="G1313" s="53" t="s">
        <v>77</v>
      </c>
      <c r="H1313" s="54" t="s">
        <v>2712</v>
      </c>
      <c r="I1313" s="49" t="s">
        <v>1854</v>
      </c>
      <c r="J1313" s="49" t="s">
        <v>26</v>
      </c>
      <c r="K1313" s="49" t="s">
        <v>595</v>
      </c>
      <c r="L1313" s="4">
        <v>9701</v>
      </c>
      <c r="M1313" s="4">
        <v>48505</v>
      </c>
      <c r="N1313" s="5">
        <v>7147</v>
      </c>
      <c r="O1313" s="5">
        <v>35735</v>
      </c>
      <c r="P1313" s="27">
        <v>7146.2</v>
      </c>
      <c r="Q1313" s="28">
        <v>35731</v>
      </c>
      <c r="R1313" s="5">
        <v>7147</v>
      </c>
      <c r="S1313" s="5">
        <v>35735</v>
      </c>
      <c r="T1313" s="38"/>
    </row>
    <row r="1314" spans="1:20" s="12" customFormat="1" ht="22.5" x14ac:dyDescent="0.2">
      <c r="A1314" s="49" t="s">
        <v>16</v>
      </c>
      <c r="B1314" s="50" t="s">
        <v>4511</v>
      </c>
      <c r="C1314" s="51" t="s">
        <v>180</v>
      </c>
      <c r="D1314" s="51">
        <v>20</v>
      </c>
      <c r="E1314" s="52" t="s">
        <v>4512</v>
      </c>
      <c r="F1314" s="53" t="s">
        <v>4513</v>
      </c>
      <c r="G1314" s="53" t="s">
        <v>77</v>
      </c>
      <c r="H1314" s="54" t="s">
        <v>654</v>
      </c>
      <c r="I1314" s="49" t="s">
        <v>41</v>
      </c>
      <c r="J1314" s="49" t="s">
        <v>33</v>
      </c>
      <c r="K1314" s="49" t="s">
        <v>122</v>
      </c>
      <c r="L1314" s="4">
        <v>3823.3</v>
      </c>
      <c r="M1314" s="4">
        <v>76466</v>
      </c>
      <c r="N1314" s="5">
        <v>4092.84265</v>
      </c>
      <c r="O1314" s="5">
        <v>81856.853000000003</v>
      </c>
      <c r="P1314" s="6">
        <v>4396.6499999999996</v>
      </c>
      <c r="Q1314" s="7">
        <v>87933</v>
      </c>
      <c r="R1314" s="5">
        <f t="shared" ref="R1314:S1319" si="161">(N1314+P1314)/2</f>
        <v>4244.7463250000001</v>
      </c>
      <c r="S1314" s="8">
        <f t="shared" si="161"/>
        <v>84894.926500000001</v>
      </c>
      <c r="T1314" s="38"/>
    </row>
    <row r="1315" spans="1:20" s="12" customFormat="1" ht="22.5" x14ac:dyDescent="0.2">
      <c r="A1315" s="49" t="s">
        <v>16</v>
      </c>
      <c r="B1315" s="50" t="s">
        <v>4514</v>
      </c>
      <c r="C1315" s="51" t="s">
        <v>180</v>
      </c>
      <c r="D1315" s="51">
        <v>30</v>
      </c>
      <c r="E1315" s="52" t="s">
        <v>4515</v>
      </c>
      <c r="F1315" s="53" t="s">
        <v>4516</v>
      </c>
      <c r="G1315" s="53" t="s">
        <v>77</v>
      </c>
      <c r="H1315" s="54" t="s">
        <v>654</v>
      </c>
      <c r="I1315" s="49" t="s">
        <v>41</v>
      </c>
      <c r="J1315" s="49" t="s">
        <v>33</v>
      </c>
      <c r="K1315" s="49" t="s">
        <v>122</v>
      </c>
      <c r="L1315" s="4">
        <v>3841.6666666666665</v>
      </c>
      <c r="M1315" s="4">
        <v>115250</v>
      </c>
      <c r="N1315" s="5">
        <v>4112.5041666666666</v>
      </c>
      <c r="O1315" s="5">
        <v>123375.125</v>
      </c>
      <c r="P1315" s="6">
        <v>4101.5749999999998</v>
      </c>
      <c r="Q1315" s="7">
        <v>123047.25</v>
      </c>
      <c r="R1315" s="5">
        <f t="shared" si="161"/>
        <v>4107.0395833333332</v>
      </c>
      <c r="S1315" s="8">
        <f t="shared" si="161"/>
        <v>123211.1875</v>
      </c>
      <c r="T1315" s="38"/>
    </row>
    <row r="1316" spans="1:20" s="12" customFormat="1" ht="33.75" x14ac:dyDescent="0.2">
      <c r="A1316" s="49" t="s">
        <v>16</v>
      </c>
      <c r="B1316" s="50" t="s">
        <v>4517</v>
      </c>
      <c r="C1316" s="51" t="s">
        <v>180</v>
      </c>
      <c r="D1316" s="51">
        <v>20</v>
      </c>
      <c r="E1316" s="52" t="s">
        <v>4518</v>
      </c>
      <c r="F1316" s="53" t="s">
        <v>4519</v>
      </c>
      <c r="G1316" s="53" t="s">
        <v>77</v>
      </c>
      <c r="H1316" s="54" t="s">
        <v>654</v>
      </c>
      <c r="I1316" s="49" t="s">
        <v>41</v>
      </c>
      <c r="J1316" s="49" t="s">
        <v>33</v>
      </c>
      <c r="K1316" s="49" t="s">
        <v>595</v>
      </c>
      <c r="L1316" s="4">
        <v>2500</v>
      </c>
      <c r="M1316" s="4">
        <v>50000</v>
      </c>
      <c r="N1316" s="5">
        <v>2676.25</v>
      </c>
      <c r="O1316" s="5">
        <v>53525</v>
      </c>
      <c r="P1316" s="6">
        <v>5410.125</v>
      </c>
      <c r="Q1316" s="7">
        <v>108202.5</v>
      </c>
      <c r="R1316" s="5">
        <f t="shared" si="161"/>
        <v>4043.1875</v>
      </c>
      <c r="S1316" s="8">
        <f t="shared" si="161"/>
        <v>80863.75</v>
      </c>
      <c r="T1316" s="38"/>
    </row>
    <row r="1317" spans="1:20" s="12" customFormat="1" ht="33.75" x14ac:dyDescent="0.2">
      <c r="A1317" s="49" t="s">
        <v>16</v>
      </c>
      <c r="B1317" s="50" t="s">
        <v>4520</v>
      </c>
      <c r="C1317" s="51" t="s">
        <v>180</v>
      </c>
      <c r="D1317" s="51">
        <v>20</v>
      </c>
      <c r="E1317" s="52" t="s">
        <v>4521</v>
      </c>
      <c r="F1317" s="53" t="s">
        <v>4522</v>
      </c>
      <c r="G1317" s="53" t="s">
        <v>77</v>
      </c>
      <c r="H1317" s="54" t="s">
        <v>654</v>
      </c>
      <c r="I1317" s="49" t="s">
        <v>41</v>
      </c>
      <c r="J1317" s="49" t="s">
        <v>33</v>
      </c>
      <c r="K1317" s="49" t="s">
        <v>595</v>
      </c>
      <c r="L1317" s="4">
        <v>6353.95</v>
      </c>
      <c r="M1317" s="4">
        <v>127079</v>
      </c>
      <c r="N1317" s="5">
        <v>6801.9034750000001</v>
      </c>
      <c r="O1317" s="5">
        <v>136038.06950000001</v>
      </c>
      <c r="P1317" s="6">
        <v>6982.2</v>
      </c>
      <c r="Q1317" s="7">
        <v>139644</v>
      </c>
      <c r="R1317" s="5">
        <f t="shared" si="161"/>
        <v>6892.0517374999999</v>
      </c>
      <c r="S1317" s="8">
        <f t="shared" si="161"/>
        <v>137841.03474999999</v>
      </c>
      <c r="T1317" s="38"/>
    </row>
    <row r="1318" spans="1:20" s="12" customFormat="1" ht="33.75" x14ac:dyDescent="0.2">
      <c r="A1318" s="49" t="s">
        <v>16</v>
      </c>
      <c r="B1318" s="55" t="s">
        <v>4523</v>
      </c>
      <c r="C1318" s="51" t="s">
        <v>180</v>
      </c>
      <c r="D1318" s="51">
        <v>30</v>
      </c>
      <c r="E1318" s="52" t="s">
        <v>4524</v>
      </c>
      <c r="F1318" s="53" t="s">
        <v>4525</v>
      </c>
      <c r="G1318" s="53" t="s">
        <v>77</v>
      </c>
      <c r="H1318" s="54" t="s">
        <v>654</v>
      </c>
      <c r="I1318" s="49" t="s">
        <v>41</v>
      </c>
      <c r="J1318" s="49" t="s">
        <v>33</v>
      </c>
      <c r="K1318" s="49" t="s">
        <v>595</v>
      </c>
      <c r="L1318" s="4">
        <v>1916.6666666666667</v>
      </c>
      <c r="M1318" s="4">
        <v>57500</v>
      </c>
      <c r="N1318" s="5">
        <v>2051.791666666667</v>
      </c>
      <c r="O1318" s="5">
        <v>61553.75</v>
      </c>
      <c r="P1318" s="6">
        <v>3442.3</v>
      </c>
      <c r="Q1318" s="7">
        <v>103269</v>
      </c>
      <c r="R1318" s="5">
        <f t="shared" si="161"/>
        <v>2747.0458333333336</v>
      </c>
      <c r="S1318" s="8">
        <f t="shared" si="161"/>
        <v>82411.375</v>
      </c>
      <c r="T1318" s="38"/>
    </row>
    <row r="1319" spans="1:20" s="12" customFormat="1" ht="33.75" x14ac:dyDescent="0.2">
      <c r="A1319" s="49" t="s">
        <v>16</v>
      </c>
      <c r="B1319" s="50" t="s">
        <v>4526</v>
      </c>
      <c r="C1319" s="51" t="s">
        <v>180</v>
      </c>
      <c r="D1319" s="51">
        <v>50</v>
      </c>
      <c r="E1319" s="52" t="s">
        <v>4527</v>
      </c>
      <c r="F1319" s="53" t="s">
        <v>4525</v>
      </c>
      <c r="G1319" s="53" t="s">
        <v>77</v>
      </c>
      <c r="H1319" s="54" t="s">
        <v>654</v>
      </c>
      <c r="I1319" s="49" t="s">
        <v>41</v>
      </c>
      <c r="J1319" s="49" t="s">
        <v>33</v>
      </c>
      <c r="K1319" s="49" t="s">
        <v>595</v>
      </c>
      <c r="L1319" s="4">
        <v>1916.66</v>
      </c>
      <c r="M1319" s="4">
        <v>95833</v>
      </c>
      <c r="N1319" s="5">
        <v>2051.7845299999999</v>
      </c>
      <c r="O1319" s="5">
        <v>102589.2265</v>
      </c>
      <c r="P1319" s="6">
        <v>2934.06</v>
      </c>
      <c r="Q1319" s="7">
        <v>146703</v>
      </c>
      <c r="R1319" s="5">
        <f t="shared" si="161"/>
        <v>2492.9222650000002</v>
      </c>
      <c r="S1319" s="8">
        <f t="shared" si="161"/>
        <v>124646.11324999999</v>
      </c>
      <c r="T1319" s="38"/>
    </row>
    <row r="1320" spans="1:20" s="12" customFormat="1" ht="33.75" x14ac:dyDescent="0.2">
      <c r="A1320" s="49" t="s">
        <v>178</v>
      </c>
      <c r="B1320" s="50" t="s">
        <v>4528</v>
      </c>
      <c r="C1320" s="51" t="s">
        <v>180</v>
      </c>
      <c r="D1320" s="51">
        <v>20</v>
      </c>
      <c r="E1320" s="52" t="s">
        <v>4529</v>
      </c>
      <c r="F1320" s="53" t="s">
        <v>4530</v>
      </c>
      <c r="G1320" s="53" t="s">
        <v>77</v>
      </c>
      <c r="H1320" s="54" t="s">
        <v>4531</v>
      </c>
      <c r="I1320" s="49" t="s">
        <v>1429</v>
      </c>
      <c r="J1320" s="49" t="s">
        <v>33</v>
      </c>
      <c r="K1320" s="49" t="s">
        <v>3100</v>
      </c>
      <c r="L1320" s="4">
        <v>5843.75</v>
      </c>
      <c r="M1320" s="4">
        <v>116875</v>
      </c>
      <c r="N1320" s="5">
        <v>2332</v>
      </c>
      <c r="O1320" s="5">
        <v>46642</v>
      </c>
      <c r="P1320" s="27"/>
      <c r="Q1320" s="28" t="s">
        <v>37</v>
      </c>
      <c r="R1320" s="5">
        <v>2332</v>
      </c>
      <c r="S1320" s="5">
        <v>46642</v>
      </c>
      <c r="T1320" s="38"/>
    </row>
    <row r="1321" spans="1:20" s="12" customFormat="1" ht="45" x14ac:dyDescent="0.2">
      <c r="A1321" s="49" t="s">
        <v>178</v>
      </c>
      <c r="B1321" s="50" t="s">
        <v>4532</v>
      </c>
      <c r="C1321" s="51" t="s">
        <v>4275</v>
      </c>
      <c r="D1321" s="51">
        <v>1</v>
      </c>
      <c r="E1321" s="52" t="s">
        <v>4533</v>
      </c>
      <c r="F1321" s="53" t="s">
        <v>4534</v>
      </c>
      <c r="G1321" s="53" t="s">
        <v>77</v>
      </c>
      <c r="H1321" s="54" t="s">
        <v>3875</v>
      </c>
      <c r="I1321" s="49" t="s">
        <v>4278</v>
      </c>
      <c r="J1321" s="49" t="s">
        <v>407</v>
      </c>
      <c r="K1321" s="49" t="s">
        <v>3877</v>
      </c>
      <c r="L1321" s="4">
        <v>179049</v>
      </c>
      <c r="M1321" s="4">
        <v>179049</v>
      </c>
      <c r="N1321" s="5">
        <v>152097</v>
      </c>
      <c r="O1321" s="5">
        <v>152097</v>
      </c>
      <c r="P1321" s="27">
        <v>152097</v>
      </c>
      <c r="Q1321" s="28">
        <v>152097</v>
      </c>
      <c r="R1321" s="5">
        <v>152097</v>
      </c>
      <c r="S1321" s="5">
        <v>152097</v>
      </c>
      <c r="T1321" s="38"/>
    </row>
    <row r="1322" spans="1:20" s="12" customFormat="1" ht="45" x14ac:dyDescent="0.2">
      <c r="A1322" s="49" t="s">
        <v>178</v>
      </c>
      <c r="B1322" s="50" t="s">
        <v>4535</v>
      </c>
      <c r="C1322" s="51" t="s">
        <v>4275</v>
      </c>
      <c r="D1322" s="51">
        <v>2</v>
      </c>
      <c r="E1322" s="52" t="s">
        <v>4536</v>
      </c>
      <c r="F1322" s="53" t="s">
        <v>4534</v>
      </c>
      <c r="G1322" s="53" t="s">
        <v>77</v>
      </c>
      <c r="H1322" s="54" t="s">
        <v>3875</v>
      </c>
      <c r="I1322" s="49" t="s">
        <v>4278</v>
      </c>
      <c r="J1322" s="49" t="s">
        <v>407</v>
      </c>
      <c r="K1322" s="49" t="s">
        <v>3877</v>
      </c>
      <c r="L1322" s="4">
        <v>184000</v>
      </c>
      <c r="M1322" s="4">
        <v>368000</v>
      </c>
      <c r="N1322" s="5">
        <v>152097</v>
      </c>
      <c r="O1322" s="5">
        <v>304195</v>
      </c>
      <c r="P1322" s="27">
        <v>304194</v>
      </c>
      <c r="Q1322" s="28">
        <v>304194</v>
      </c>
      <c r="R1322" s="5">
        <v>152097</v>
      </c>
      <c r="S1322" s="5">
        <v>304195</v>
      </c>
      <c r="T1322" s="38"/>
    </row>
    <row r="1323" spans="1:20" s="12" customFormat="1" ht="22.5" x14ac:dyDescent="0.2">
      <c r="A1323" s="49" t="s">
        <v>16</v>
      </c>
      <c r="B1323" s="55" t="s">
        <v>4537</v>
      </c>
      <c r="C1323" s="51" t="s">
        <v>267</v>
      </c>
      <c r="D1323" s="51">
        <v>1</v>
      </c>
      <c r="E1323" s="52" t="s">
        <v>4538</v>
      </c>
      <c r="F1323" s="53" t="s">
        <v>4539</v>
      </c>
      <c r="G1323" s="53" t="s">
        <v>77</v>
      </c>
      <c r="H1323" s="54" t="s">
        <v>4540</v>
      </c>
      <c r="I1323" s="49" t="s">
        <v>189</v>
      </c>
      <c r="J1323" s="49" t="s">
        <v>128</v>
      </c>
      <c r="K1323" s="49" t="s">
        <v>1931</v>
      </c>
      <c r="L1323" s="4">
        <v>24929</v>
      </c>
      <c r="M1323" s="4">
        <v>24929</v>
      </c>
      <c r="N1323" s="5">
        <v>26686.494500000001</v>
      </c>
      <c r="O1323" s="5">
        <v>26686.494500000001</v>
      </c>
      <c r="P1323" s="6">
        <v>24170.25</v>
      </c>
      <c r="Q1323" s="7">
        <v>24170.25</v>
      </c>
      <c r="R1323" s="5">
        <f>(N1323+P1323)/2</f>
        <v>25428.37225</v>
      </c>
      <c r="S1323" s="8">
        <f>(O1323+Q1323)/2</f>
        <v>25428.37225</v>
      </c>
      <c r="T1323" s="38"/>
    </row>
    <row r="1324" spans="1:20" s="12" customFormat="1" ht="22.5" x14ac:dyDescent="0.2">
      <c r="A1324" s="49" t="s">
        <v>178</v>
      </c>
      <c r="B1324" s="50" t="s">
        <v>4541</v>
      </c>
      <c r="C1324" s="51" t="s">
        <v>180</v>
      </c>
      <c r="D1324" s="51">
        <v>28</v>
      </c>
      <c r="E1324" s="52" t="s">
        <v>4542</v>
      </c>
      <c r="F1324" s="53" t="s">
        <v>4543</v>
      </c>
      <c r="G1324" s="53" t="s">
        <v>77</v>
      </c>
      <c r="H1324" s="54" t="s">
        <v>4544</v>
      </c>
      <c r="I1324" s="49" t="s">
        <v>56</v>
      </c>
      <c r="J1324" s="49" t="s">
        <v>33</v>
      </c>
      <c r="K1324" s="49" t="s">
        <v>141</v>
      </c>
      <c r="L1324" s="4">
        <v>4559.9642857142853</v>
      </c>
      <c r="M1324" s="4">
        <v>127679</v>
      </c>
      <c r="N1324" s="5">
        <v>4730</v>
      </c>
      <c r="O1324" s="5">
        <v>132455</v>
      </c>
      <c r="P1324" s="27">
        <v>4730.0357142857147</v>
      </c>
      <c r="Q1324" s="28">
        <v>132441</v>
      </c>
      <c r="R1324" s="5">
        <v>4730</v>
      </c>
      <c r="S1324" s="5">
        <v>132455</v>
      </c>
      <c r="T1324" s="38"/>
    </row>
    <row r="1325" spans="1:20" s="12" customFormat="1" ht="33.75" x14ac:dyDescent="0.2">
      <c r="A1325" s="49" t="s">
        <v>16</v>
      </c>
      <c r="B1325" s="50" t="s">
        <v>4545</v>
      </c>
      <c r="C1325" s="51" t="s">
        <v>180</v>
      </c>
      <c r="D1325" s="51">
        <v>35</v>
      </c>
      <c r="E1325" s="52" t="s">
        <v>4546</v>
      </c>
      <c r="F1325" s="53" t="s">
        <v>4547</v>
      </c>
      <c r="G1325" s="53" t="s">
        <v>77</v>
      </c>
      <c r="H1325" s="54" t="s">
        <v>68</v>
      </c>
      <c r="I1325" s="49" t="s">
        <v>41</v>
      </c>
      <c r="J1325" s="49" t="s">
        <v>33</v>
      </c>
      <c r="K1325" s="49" t="s">
        <v>595</v>
      </c>
      <c r="L1325" s="4">
        <v>1916.5142857142901</v>
      </c>
      <c r="M1325" s="4">
        <v>67078.000000000146</v>
      </c>
      <c r="N1325" s="5">
        <v>2051.6285428571473</v>
      </c>
      <c r="O1325" s="5">
        <v>71806.999000000156</v>
      </c>
      <c r="P1325" s="6">
        <v>1982.85</v>
      </c>
      <c r="Q1325" s="7">
        <v>69399.75</v>
      </c>
      <c r="R1325" s="5">
        <f t="shared" ref="R1325:S1328" si="162">(N1325+P1325)/2</f>
        <v>2017.2392714285736</v>
      </c>
      <c r="S1325" s="8">
        <f t="shared" si="162"/>
        <v>70603.374500000078</v>
      </c>
      <c r="T1325" s="38"/>
    </row>
    <row r="1326" spans="1:20" s="12" customFormat="1" ht="45" x14ac:dyDescent="0.2">
      <c r="A1326" s="49" t="s">
        <v>16</v>
      </c>
      <c r="B1326" s="55" t="s">
        <v>4548</v>
      </c>
      <c r="C1326" s="51" t="s">
        <v>70</v>
      </c>
      <c r="D1326" s="51">
        <v>1</v>
      </c>
      <c r="E1326" s="52" t="s">
        <v>4549</v>
      </c>
      <c r="F1326" s="53" t="s">
        <v>4550</v>
      </c>
      <c r="G1326" s="53" t="s">
        <v>77</v>
      </c>
      <c r="H1326" s="54" t="s">
        <v>68</v>
      </c>
      <c r="I1326" s="49" t="s">
        <v>73</v>
      </c>
      <c r="J1326" s="49" t="s">
        <v>26</v>
      </c>
      <c r="K1326" s="49" t="s">
        <v>595</v>
      </c>
      <c r="L1326" s="4">
        <v>52723</v>
      </c>
      <c r="M1326" s="4">
        <v>52723</v>
      </c>
      <c r="N1326" s="5">
        <v>56439.9715</v>
      </c>
      <c r="O1326" s="5">
        <v>56439.9715</v>
      </c>
      <c r="P1326" s="6">
        <v>54282.75</v>
      </c>
      <c r="Q1326" s="7">
        <v>54282.75</v>
      </c>
      <c r="R1326" s="5">
        <f t="shared" si="162"/>
        <v>55361.36075</v>
      </c>
      <c r="S1326" s="8">
        <f t="shared" si="162"/>
        <v>55361.36075</v>
      </c>
      <c r="T1326" s="38"/>
    </row>
    <row r="1327" spans="1:20" s="12" customFormat="1" ht="33.75" x14ac:dyDescent="0.2">
      <c r="A1327" s="49" t="s">
        <v>16</v>
      </c>
      <c r="B1327" s="50" t="s">
        <v>4551</v>
      </c>
      <c r="C1327" s="51" t="s">
        <v>180</v>
      </c>
      <c r="D1327" s="51">
        <v>35</v>
      </c>
      <c r="E1327" s="52" t="s">
        <v>4552</v>
      </c>
      <c r="F1327" s="53" t="s">
        <v>4553</v>
      </c>
      <c r="G1327" s="53" t="s">
        <v>77</v>
      </c>
      <c r="H1327" s="54" t="s">
        <v>68</v>
      </c>
      <c r="I1327" s="49" t="s">
        <v>41</v>
      </c>
      <c r="J1327" s="49" t="s">
        <v>33</v>
      </c>
      <c r="K1327" s="49" t="s">
        <v>595</v>
      </c>
      <c r="L1327" s="4">
        <v>6304</v>
      </c>
      <c r="M1327" s="4">
        <v>220640</v>
      </c>
      <c r="N1327" s="5">
        <v>6748.4319999999998</v>
      </c>
      <c r="O1327" s="5">
        <v>236195.12</v>
      </c>
      <c r="P1327" s="6">
        <v>7224.6642857142861</v>
      </c>
      <c r="Q1327" s="7">
        <v>252863.25</v>
      </c>
      <c r="R1327" s="5">
        <f t="shared" si="162"/>
        <v>6986.5481428571429</v>
      </c>
      <c r="S1327" s="8">
        <f t="shared" si="162"/>
        <v>244529.185</v>
      </c>
      <c r="T1327" s="38"/>
    </row>
    <row r="1328" spans="1:20" s="12" customFormat="1" ht="22.5" x14ac:dyDescent="0.2">
      <c r="A1328" s="49" t="s">
        <v>16</v>
      </c>
      <c r="B1328" s="50" t="s">
        <v>4554</v>
      </c>
      <c r="C1328" s="51" t="s">
        <v>180</v>
      </c>
      <c r="D1328" s="51">
        <v>28</v>
      </c>
      <c r="E1328" s="52" t="s">
        <v>4555</v>
      </c>
      <c r="F1328" s="53" t="s">
        <v>4556</v>
      </c>
      <c r="G1328" s="53" t="s">
        <v>77</v>
      </c>
      <c r="H1328" s="54" t="s">
        <v>4557</v>
      </c>
      <c r="I1328" s="49" t="s">
        <v>56</v>
      </c>
      <c r="J1328" s="49" t="s">
        <v>33</v>
      </c>
      <c r="K1328" s="49" t="s">
        <v>383</v>
      </c>
      <c r="L1328" s="4">
        <v>3004.7142857142858</v>
      </c>
      <c r="M1328" s="4">
        <v>84132</v>
      </c>
      <c r="N1328" s="5">
        <v>3216.5466428571431</v>
      </c>
      <c r="O1328" s="5">
        <v>90063.305999999997</v>
      </c>
      <c r="P1328" s="6">
        <v>3506.0892857142858</v>
      </c>
      <c r="Q1328" s="7">
        <v>98170.5</v>
      </c>
      <c r="R1328" s="5">
        <f t="shared" si="162"/>
        <v>3361.3179642857144</v>
      </c>
      <c r="S1328" s="8">
        <f t="shared" si="162"/>
        <v>94116.902999999991</v>
      </c>
      <c r="T1328" s="38"/>
    </row>
    <row r="1329" spans="1:20" s="12" customFormat="1" ht="33.75" x14ac:dyDescent="0.2">
      <c r="A1329" s="49" t="s">
        <v>16</v>
      </c>
      <c r="B1329" s="50" t="s">
        <v>4558</v>
      </c>
      <c r="C1329" s="51" t="s">
        <v>180</v>
      </c>
      <c r="D1329" s="51">
        <v>1</v>
      </c>
      <c r="E1329" s="52" t="e">
        <v>#N/A</v>
      </c>
      <c r="F1329" s="53" t="s">
        <v>4559</v>
      </c>
      <c r="G1329" s="53" t="s">
        <v>77</v>
      </c>
      <c r="H1329" s="54" t="s">
        <v>4560</v>
      </c>
      <c r="I1329" s="49" t="s">
        <v>672</v>
      </c>
      <c r="J1329" s="49" t="s">
        <v>589</v>
      </c>
      <c r="K1329" s="49" t="s">
        <v>89</v>
      </c>
      <c r="L1329" s="4">
        <v>1956</v>
      </c>
      <c r="M1329" s="4">
        <v>1956</v>
      </c>
      <c r="N1329" s="5">
        <v>2093.8980000000001</v>
      </c>
      <c r="O1329" s="5">
        <v>2093.8980000000001</v>
      </c>
      <c r="P1329" s="6"/>
      <c r="Q1329" s="7" t="s">
        <v>37</v>
      </c>
      <c r="R1329" s="5">
        <v>2093.8980000000001</v>
      </c>
      <c r="S1329" s="5">
        <v>2093.8980000000001</v>
      </c>
      <c r="T1329" s="38"/>
    </row>
    <row r="1330" spans="1:20" s="12" customFormat="1" ht="33.75" x14ac:dyDescent="0.2">
      <c r="A1330" s="49" t="s">
        <v>16</v>
      </c>
      <c r="B1330" s="50" t="s">
        <v>4561</v>
      </c>
      <c r="C1330" s="51" t="s">
        <v>18</v>
      </c>
      <c r="D1330" s="51">
        <v>12</v>
      </c>
      <c r="E1330" s="52" t="e">
        <v>#N/A</v>
      </c>
      <c r="F1330" s="53" t="s">
        <v>4562</v>
      </c>
      <c r="G1330" s="53" t="s">
        <v>77</v>
      </c>
      <c r="H1330" s="54" t="s">
        <v>4560</v>
      </c>
      <c r="I1330" s="49" t="s">
        <v>4563</v>
      </c>
      <c r="J1330" s="49" t="s">
        <v>589</v>
      </c>
      <c r="K1330" s="49" t="s">
        <v>89</v>
      </c>
      <c r="L1330" s="4">
        <v>1333</v>
      </c>
      <c r="M1330" s="4">
        <v>1333</v>
      </c>
      <c r="N1330" s="5">
        <v>1426.9765</v>
      </c>
      <c r="O1330" s="5">
        <v>1426.9765</v>
      </c>
      <c r="P1330" s="6">
        <v>7000</v>
      </c>
      <c r="Q1330" s="7">
        <v>7000</v>
      </c>
      <c r="R1330" s="5">
        <f t="shared" ref="R1330:S1333" si="163">(N1330+P1330)/2</f>
        <v>4213.4882500000003</v>
      </c>
      <c r="S1330" s="8">
        <f t="shared" si="163"/>
        <v>4213.4882500000003</v>
      </c>
      <c r="T1330" s="38"/>
    </row>
    <row r="1331" spans="1:20" s="12" customFormat="1" ht="22.5" x14ac:dyDescent="0.2">
      <c r="A1331" s="49" t="s">
        <v>16</v>
      </c>
      <c r="B1331" s="50" t="s">
        <v>4564</v>
      </c>
      <c r="C1331" s="51" t="s">
        <v>180</v>
      </c>
      <c r="D1331" s="51">
        <v>100</v>
      </c>
      <c r="E1331" s="52" t="e">
        <v>#N/A</v>
      </c>
      <c r="F1331" s="53" t="s">
        <v>4565</v>
      </c>
      <c r="G1331" s="53" t="s">
        <v>77</v>
      </c>
      <c r="H1331" s="54" t="s">
        <v>4566</v>
      </c>
      <c r="I1331" s="49" t="s">
        <v>738</v>
      </c>
      <c r="J1331" s="49" t="s">
        <v>33</v>
      </c>
      <c r="K1331" s="49" t="s">
        <v>913</v>
      </c>
      <c r="L1331" s="4">
        <v>315.39</v>
      </c>
      <c r="M1331" s="4">
        <v>31539</v>
      </c>
      <c r="N1331" s="5">
        <v>337.62499500000001</v>
      </c>
      <c r="O1331" s="5">
        <v>33762.499499999998</v>
      </c>
      <c r="P1331" s="6">
        <v>478.99160000000006</v>
      </c>
      <c r="Q1331" s="7">
        <v>47899.16</v>
      </c>
      <c r="R1331" s="5">
        <f t="shared" si="163"/>
        <v>408.30829750000004</v>
      </c>
      <c r="S1331" s="8">
        <f t="shared" si="163"/>
        <v>40830.829750000004</v>
      </c>
      <c r="T1331" s="38"/>
    </row>
    <row r="1332" spans="1:20" s="12" customFormat="1" ht="22.5" x14ac:dyDescent="0.2">
      <c r="A1332" s="49" t="s">
        <v>16</v>
      </c>
      <c r="B1332" s="50" t="s">
        <v>4567</v>
      </c>
      <c r="C1332" s="51" t="s">
        <v>180</v>
      </c>
      <c r="D1332" s="51">
        <v>100</v>
      </c>
      <c r="E1332" s="52" t="e">
        <v>#N/A</v>
      </c>
      <c r="F1332" s="53" t="s">
        <v>4565</v>
      </c>
      <c r="G1332" s="53" t="s">
        <v>77</v>
      </c>
      <c r="H1332" s="54" t="s">
        <v>4566</v>
      </c>
      <c r="I1332" s="49" t="s">
        <v>738</v>
      </c>
      <c r="J1332" s="49" t="s">
        <v>33</v>
      </c>
      <c r="K1332" s="49" t="s">
        <v>913</v>
      </c>
      <c r="L1332" s="4">
        <v>265.02999999999997</v>
      </c>
      <c r="M1332" s="4">
        <v>26502.999999999996</v>
      </c>
      <c r="N1332" s="5">
        <v>283.71461499999998</v>
      </c>
      <c r="O1332" s="5">
        <v>28371.461499999998</v>
      </c>
      <c r="P1332" s="6">
        <v>478.99160000000006</v>
      </c>
      <c r="Q1332" s="7">
        <v>47899.16</v>
      </c>
      <c r="R1332" s="5">
        <f t="shared" si="163"/>
        <v>381.35310750000002</v>
      </c>
      <c r="S1332" s="8">
        <f t="shared" si="163"/>
        <v>38135.310750000004</v>
      </c>
      <c r="T1332" s="38"/>
    </row>
    <row r="1333" spans="1:20" s="12" customFormat="1" ht="22.5" x14ac:dyDescent="0.2">
      <c r="A1333" s="49" t="s">
        <v>16</v>
      </c>
      <c r="B1333" s="50" t="s">
        <v>4568</v>
      </c>
      <c r="C1333" s="51" t="s">
        <v>180</v>
      </c>
      <c r="D1333" s="51">
        <v>100</v>
      </c>
      <c r="E1333" s="52" t="e">
        <v>#N/A</v>
      </c>
      <c r="F1333" s="53" t="s">
        <v>4565</v>
      </c>
      <c r="G1333" s="53" t="s">
        <v>77</v>
      </c>
      <c r="H1333" s="54" t="s">
        <v>4566</v>
      </c>
      <c r="I1333" s="49" t="s">
        <v>738</v>
      </c>
      <c r="J1333" s="49" t="s">
        <v>33</v>
      </c>
      <c r="K1333" s="49" t="s">
        <v>913</v>
      </c>
      <c r="L1333" s="4">
        <v>315.39</v>
      </c>
      <c r="M1333" s="4">
        <v>31539</v>
      </c>
      <c r="N1333" s="5">
        <v>337.62499500000001</v>
      </c>
      <c r="O1333" s="5">
        <v>33762.499499999998</v>
      </c>
      <c r="P1333" s="6">
        <v>478.99160000000006</v>
      </c>
      <c r="Q1333" s="7">
        <v>47899.16</v>
      </c>
      <c r="R1333" s="5">
        <f t="shared" si="163"/>
        <v>408.30829750000004</v>
      </c>
      <c r="S1333" s="8">
        <f t="shared" si="163"/>
        <v>40830.829750000004</v>
      </c>
      <c r="T1333" s="38"/>
    </row>
    <row r="1334" spans="1:20" s="12" customFormat="1" ht="22.5" x14ac:dyDescent="0.2">
      <c r="A1334" s="49" t="s">
        <v>16</v>
      </c>
      <c r="B1334" s="50" t="s">
        <v>4569</v>
      </c>
      <c r="C1334" s="51" t="s">
        <v>180</v>
      </c>
      <c r="D1334" s="51">
        <v>250</v>
      </c>
      <c r="E1334" s="52" t="s">
        <v>4570</v>
      </c>
      <c r="F1334" s="53" t="s">
        <v>4571</v>
      </c>
      <c r="G1334" s="53" t="s">
        <v>77</v>
      </c>
      <c r="H1334" s="54" t="s">
        <v>3713</v>
      </c>
      <c r="I1334" s="49" t="s">
        <v>41</v>
      </c>
      <c r="J1334" s="49" t="s">
        <v>33</v>
      </c>
      <c r="K1334" s="49" t="s">
        <v>89</v>
      </c>
      <c r="L1334" s="4">
        <v>221.864</v>
      </c>
      <c r="M1334" s="4">
        <v>55466</v>
      </c>
      <c r="N1334" s="5">
        <v>237.50541200000001</v>
      </c>
      <c r="O1334" s="5">
        <v>59376.353000000003</v>
      </c>
      <c r="P1334" s="6"/>
      <c r="Q1334" s="7" t="s">
        <v>37</v>
      </c>
      <c r="R1334" s="5">
        <v>237.50541200000001</v>
      </c>
      <c r="S1334" s="5">
        <v>59376.353000000003</v>
      </c>
      <c r="T1334" s="38"/>
    </row>
    <row r="1335" spans="1:20" s="12" customFormat="1" ht="22.5" x14ac:dyDescent="0.2">
      <c r="A1335" s="49" t="s">
        <v>16</v>
      </c>
      <c r="B1335" s="50" t="s">
        <v>4572</v>
      </c>
      <c r="C1335" s="51" t="s">
        <v>18</v>
      </c>
      <c r="D1335" s="51">
        <v>30</v>
      </c>
      <c r="E1335" s="52" t="s">
        <v>4573</v>
      </c>
      <c r="F1335" s="53" t="s">
        <v>4574</v>
      </c>
      <c r="G1335" s="53" t="s">
        <v>77</v>
      </c>
      <c r="H1335" s="54" t="s">
        <v>435</v>
      </c>
      <c r="I1335" s="49" t="s">
        <v>115</v>
      </c>
      <c r="J1335" s="49" t="s">
        <v>33</v>
      </c>
      <c r="K1335" s="49" t="s">
        <v>1509</v>
      </c>
      <c r="L1335" s="4">
        <v>1400.3</v>
      </c>
      <c r="M1335" s="4">
        <v>42009</v>
      </c>
      <c r="N1335" s="5">
        <v>1499.02115</v>
      </c>
      <c r="O1335" s="5">
        <v>44970.6345</v>
      </c>
      <c r="P1335" s="6">
        <v>1290.425</v>
      </c>
      <c r="Q1335" s="7">
        <v>38712.75</v>
      </c>
      <c r="R1335" s="5">
        <f>(N1335+P1335)/2</f>
        <v>1394.7230749999999</v>
      </c>
      <c r="S1335" s="8">
        <f>(O1335+Q1335)/2</f>
        <v>41841.69225</v>
      </c>
      <c r="T1335" s="38"/>
    </row>
    <row r="1336" spans="1:20" s="12" customFormat="1" ht="22.5" x14ac:dyDescent="0.2">
      <c r="A1336" s="49" t="s">
        <v>16</v>
      </c>
      <c r="B1336" s="50" t="s">
        <v>4575</v>
      </c>
      <c r="C1336" s="51" t="s">
        <v>18</v>
      </c>
      <c r="D1336" s="51">
        <v>30</v>
      </c>
      <c r="E1336" s="52" t="s">
        <v>4576</v>
      </c>
      <c r="F1336" s="53" t="s">
        <v>4577</v>
      </c>
      <c r="G1336" s="53" t="s">
        <v>77</v>
      </c>
      <c r="H1336" s="54" t="s">
        <v>435</v>
      </c>
      <c r="I1336" s="49" t="s">
        <v>115</v>
      </c>
      <c r="J1336" s="49" t="s">
        <v>33</v>
      </c>
      <c r="K1336" s="49" t="s">
        <v>1509</v>
      </c>
      <c r="L1336" s="4">
        <v>641.83333333333337</v>
      </c>
      <c r="M1336" s="4">
        <v>19255</v>
      </c>
      <c r="N1336" s="5">
        <v>687.08258333333333</v>
      </c>
      <c r="O1336" s="5">
        <v>20612.477500000001</v>
      </c>
      <c r="P1336" s="6">
        <v>662.35</v>
      </c>
      <c r="Q1336" s="7">
        <v>19870.5</v>
      </c>
      <c r="R1336" s="5">
        <f>(N1336+P1336)/2</f>
        <v>674.71629166666662</v>
      </c>
      <c r="S1336" s="8">
        <f>(O1336+Q1336)/2</f>
        <v>20241.48875</v>
      </c>
      <c r="T1336" s="38"/>
    </row>
    <row r="1337" spans="1:20" s="12" customFormat="1" ht="22.5" x14ac:dyDescent="0.2">
      <c r="A1337" s="49" t="s">
        <v>16</v>
      </c>
      <c r="B1337" s="50" t="s">
        <v>4578</v>
      </c>
      <c r="C1337" s="51" t="s">
        <v>18</v>
      </c>
      <c r="D1337" s="51">
        <v>30</v>
      </c>
      <c r="E1337" s="52" t="e">
        <v>#N/A</v>
      </c>
      <c r="F1337" s="52" t="e">
        <v>#N/A</v>
      </c>
      <c r="G1337" s="53" t="s">
        <v>77</v>
      </c>
      <c r="H1337" s="54" t="s">
        <v>435</v>
      </c>
      <c r="I1337" s="49" t="s">
        <v>115</v>
      </c>
      <c r="J1337" s="49" t="s">
        <v>33</v>
      </c>
      <c r="K1337" s="49" t="s">
        <v>42</v>
      </c>
      <c r="L1337" s="4">
        <v>616.20000000000005</v>
      </c>
      <c r="M1337" s="4">
        <v>30810</v>
      </c>
      <c r="N1337" s="5">
        <v>659.64210000000003</v>
      </c>
      <c r="O1337" s="5">
        <v>32982.105000000003</v>
      </c>
      <c r="P1337" s="6"/>
      <c r="Q1337" s="7" t="s">
        <v>37</v>
      </c>
      <c r="R1337" s="5">
        <v>659.64210000000003</v>
      </c>
      <c r="S1337" s="5">
        <v>32982.105000000003</v>
      </c>
      <c r="T1337" s="38"/>
    </row>
    <row r="1338" spans="1:20" s="12" customFormat="1" ht="22.5" x14ac:dyDescent="0.2">
      <c r="A1338" s="49" t="s">
        <v>16</v>
      </c>
      <c r="B1338" s="50" t="s">
        <v>4579</v>
      </c>
      <c r="C1338" s="51" t="s">
        <v>180</v>
      </c>
      <c r="D1338" s="51">
        <v>8</v>
      </c>
      <c r="E1338" s="52" t="e">
        <v>#N/A</v>
      </c>
      <c r="F1338" s="53" t="s">
        <v>4580</v>
      </c>
      <c r="G1338" s="53" t="s">
        <v>77</v>
      </c>
      <c r="H1338" s="54" t="s">
        <v>4581</v>
      </c>
      <c r="I1338" s="49" t="s">
        <v>155</v>
      </c>
      <c r="J1338" s="49" t="s">
        <v>33</v>
      </c>
      <c r="K1338" s="49" t="s">
        <v>362</v>
      </c>
      <c r="L1338" s="4">
        <v>5094</v>
      </c>
      <c r="M1338" s="4">
        <v>40752</v>
      </c>
      <c r="N1338" s="5">
        <v>5453.1270000000004</v>
      </c>
      <c r="O1338" s="5">
        <v>43625.016000000003</v>
      </c>
      <c r="P1338" s="6">
        <v>5571.6187499999996</v>
      </c>
      <c r="Q1338" s="7">
        <v>44572.95</v>
      </c>
      <c r="R1338" s="5">
        <f t="shared" ref="R1338:S1340" si="164">(N1338+P1338)/2</f>
        <v>5512.372875</v>
      </c>
      <c r="S1338" s="8">
        <f t="shared" si="164"/>
        <v>44098.983</v>
      </c>
      <c r="T1338" s="38"/>
    </row>
    <row r="1339" spans="1:20" s="12" customFormat="1" ht="33.75" x14ac:dyDescent="0.2">
      <c r="A1339" s="49" t="s">
        <v>16</v>
      </c>
      <c r="B1339" s="50" t="s">
        <v>4582</v>
      </c>
      <c r="C1339" s="51" t="s">
        <v>180</v>
      </c>
      <c r="D1339" s="51">
        <v>5</v>
      </c>
      <c r="E1339" s="52" t="s">
        <v>4583</v>
      </c>
      <c r="F1339" s="53" t="s">
        <v>4584</v>
      </c>
      <c r="G1339" s="53" t="s">
        <v>77</v>
      </c>
      <c r="H1339" s="54" t="s">
        <v>1374</v>
      </c>
      <c r="I1339" s="49" t="s">
        <v>672</v>
      </c>
      <c r="J1339" s="49" t="s">
        <v>589</v>
      </c>
      <c r="K1339" s="49" t="s">
        <v>540</v>
      </c>
      <c r="L1339" s="4">
        <v>12333.2</v>
      </c>
      <c r="M1339" s="4">
        <v>61666</v>
      </c>
      <c r="N1339" s="5">
        <v>13202.6906</v>
      </c>
      <c r="O1339" s="5">
        <v>66013.452999999994</v>
      </c>
      <c r="P1339" s="6">
        <v>14779.5</v>
      </c>
      <c r="Q1339" s="7">
        <v>73897.5</v>
      </c>
      <c r="R1339" s="5">
        <f t="shared" si="164"/>
        <v>13991.095300000001</v>
      </c>
      <c r="S1339" s="8">
        <f t="shared" si="164"/>
        <v>69955.47649999999</v>
      </c>
      <c r="T1339" s="38"/>
    </row>
    <row r="1340" spans="1:20" s="12" customFormat="1" ht="45" x14ac:dyDescent="0.2">
      <c r="A1340" s="49" t="s">
        <v>16</v>
      </c>
      <c r="B1340" s="50" t="s">
        <v>4585</v>
      </c>
      <c r="C1340" s="51" t="s">
        <v>70</v>
      </c>
      <c r="D1340" s="51">
        <v>1</v>
      </c>
      <c r="E1340" s="52" t="s">
        <v>4586</v>
      </c>
      <c r="F1340" s="53" t="s">
        <v>4587</v>
      </c>
      <c r="G1340" s="53" t="s">
        <v>77</v>
      </c>
      <c r="H1340" s="54" t="s">
        <v>4588</v>
      </c>
      <c r="I1340" s="49" t="s">
        <v>121</v>
      </c>
      <c r="J1340" s="49" t="s">
        <v>26</v>
      </c>
      <c r="K1340" s="49" t="s">
        <v>1480</v>
      </c>
      <c r="L1340" s="4">
        <v>22963</v>
      </c>
      <c r="M1340" s="4">
        <v>22963</v>
      </c>
      <c r="N1340" s="5">
        <v>24581.891500000002</v>
      </c>
      <c r="O1340" s="5">
        <v>24581.891500000002</v>
      </c>
      <c r="P1340" s="6">
        <v>23970.400000000001</v>
      </c>
      <c r="Q1340" s="7">
        <v>23970.400000000001</v>
      </c>
      <c r="R1340" s="5">
        <f t="shared" si="164"/>
        <v>24276.145750000003</v>
      </c>
      <c r="S1340" s="8">
        <f t="shared" si="164"/>
        <v>24276.145750000003</v>
      </c>
      <c r="T1340" s="38"/>
    </row>
    <row r="1341" spans="1:20" s="12" customFormat="1" ht="45" x14ac:dyDescent="0.2">
      <c r="A1341" s="49" t="s">
        <v>178</v>
      </c>
      <c r="B1341" s="50" t="s">
        <v>4589</v>
      </c>
      <c r="C1341" s="51" t="s">
        <v>180</v>
      </c>
      <c r="D1341" s="51">
        <v>28</v>
      </c>
      <c r="E1341" s="52" t="s">
        <v>4590</v>
      </c>
      <c r="F1341" s="53" t="s">
        <v>4591</v>
      </c>
      <c r="G1341" s="53" t="s">
        <v>77</v>
      </c>
      <c r="H1341" s="54" t="s">
        <v>4592</v>
      </c>
      <c r="I1341" s="49" t="s">
        <v>56</v>
      </c>
      <c r="J1341" s="49" t="s">
        <v>33</v>
      </c>
      <c r="K1341" s="49" t="s">
        <v>462</v>
      </c>
      <c r="L1341" s="4">
        <v>3666.6428571428573</v>
      </c>
      <c r="M1341" s="4">
        <v>102666</v>
      </c>
      <c r="N1341" s="5">
        <v>2675</v>
      </c>
      <c r="O1341" s="5">
        <v>74906</v>
      </c>
      <c r="P1341" s="27">
        <v>2675.0714285714284</v>
      </c>
      <c r="Q1341" s="28">
        <v>74902</v>
      </c>
      <c r="R1341" s="5">
        <v>2675</v>
      </c>
      <c r="S1341" s="5">
        <v>74906</v>
      </c>
      <c r="T1341" s="38"/>
    </row>
    <row r="1342" spans="1:20" s="12" customFormat="1" ht="22.5" x14ac:dyDescent="0.2">
      <c r="A1342" s="49" t="s">
        <v>16</v>
      </c>
      <c r="B1342" s="50" t="s">
        <v>4593</v>
      </c>
      <c r="C1342" s="51" t="s">
        <v>267</v>
      </c>
      <c r="D1342" s="51">
        <v>1</v>
      </c>
      <c r="E1342" s="52" t="e">
        <v>#N/A</v>
      </c>
      <c r="F1342" s="53" t="s">
        <v>4594</v>
      </c>
      <c r="G1342" s="53" t="s">
        <v>77</v>
      </c>
      <c r="H1342" s="54" t="s">
        <v>2522</v>
      </c>
      <c r="I1342" s="49" t="s">
        <v>189</v>
      </c>
      <c r="J1342" s="49" t="s">
        <v>128</v>
      </c>
      <c r="K1342" s="49" t="s">
        <v>42</v>
      </c>
      <c r="L1342" s="4">
        <v>40821</v>
      </c>
      <c r="M1342" s="4">
        <v>40821</v>
      </c>
      <c r="N1342" s="5">
        <v>43698.880499999999</v>
      </c>
      <c r="O1342" s="5">
        <v>43698.880499999999</v>
      </c>
      <c r="P1342" s="6">
        <v>43225.5</v>
      </c>
      <c r="Q1342" s="7">
        <v>43225.5</v>
      </c>
      <c r="R1342" s="5">
        <f>(N1342+P1342)/2</f>
        <v>43462.19025</v>
      </c>
      <c r="S1342" s="8">
        <f>(O1342+Q1342)/2</f>
        <v>43462.19025</v>
      </c>
      <c r="T1342" s="38"/>
    </row>
    <row r="1343" spans="1:20" s="12" customFormat="1" ht="22.5" x14ac:dyDescent="0.2">
      <c r="A1343" s="49" t="s">
        <v>16</v>
      </c>
      <c r="B1343" s="50" t="s">
        <v>4595</v>
      </c>
      <c r="C1343" s="51" t="s">
        <v>267</v>
      </c>
      <c r="D1343" s="51">
        <v>1</v>
      </c>
      <c r="E1343" s="52" t="s">
        <v>4596</v>
      </c>
      <c r="F1343" s="53" t="s">
        <v>4597</v>
      </c>
      <c r="G1343" s="53" t="s">
        <v>77</v>
      </c>
      <c r="H1343" s="54" t="s">
        <v>4598</v>
      </c>
      <c r="I1343" s="49" t="s">
        <v>189</v>
      </c>
      <c r="J1343" s="49" t="s">
        <v>128</v>
      </c>
      <c r="K1343" s="49" t="s">
        <v>42</v>
      </c>
      <c r="L1343" s="4">
        <v>8619</v>
      </c>
      <c r="M1343" s="4">
        <v>8619</v>
      </c>
      <c r="N1343" s="5">
        <v>9226.6394999999993</v>
      </c>
      <c r="O1343" s="5">
        <v>9226.6394999999993</v>
      </c>
      <c r="P1343" s="6">
        <v>9627.75</v>
      </c>
      <c r="Q1343" s="7">
        <v>9627.75</v>
      </c>
      <c r="R1343" s="5">
        <f>(N1343+P1343)/2</f>
        <v>9427.1947499999987</v>
      </c>
      <c r="S1343" s="8">
        <f>(O1343+Q1343)/2</f>
        <v>9427.1947499999987</v>
      </c>
      <c r="T1343" s="38"/>
    </row>
    <row r="1344" spans="1:20" s="12" customFormat="1" ht="22.5" x14ac:dyDescent="0.2">
      <c r="A1344" s="49" t="s">
        <v>178</v>
      </c>
      <c r="B1344" s="50" t="s">
        <v>4599</v>
      </c>
      <c r="C1344" s="51" t="s">
        <v>180</v>
      </c>
      <c r="D1344" s="51">
        <v>30</v>
      </c>
      <c r="E1344" s="52" t="s">
        <v>4600</v>
      </c>
      <c r="F1344" s="53" t="s">
        <v>4601</v>
      </c>
      <c r="G1344" s="53" t="s">
        <v>77</v>
      </c>
      <c r="H1344" s="54" t="s">
        <v>4602</v>
      </c>
      <c r="I1344" s="49" t="s">
        <v>41</v>
      </c>
      <c r="J1344" s="49" t="s">
        <v>33</v>
      </c>
      <c r="K1344" s="49" t="s">
        <v>389</v>
      </c>
      <c r="L1344" s="4">
        <v>3293.9</v>
      </c>
      <c r="M1344" s="4">
        <v>98817</v>
      </c>
      <c r="N1344" s="5">
        <v>1708</v>
      </c>
      <c r="O1344" s="5">
        <v>51255</v>
      </c>
      <c r="P1344" s="27">
        <v>1629.1333333333334</v>
      </c>
      <c r="Q1344" s="28">
        <v>48874</v>
      </c>
      <c r="R1344" s="5">
        <v>1708</v>
      </c>
      <c r="S1344" s="5">
        <v>51255</v>
      </c>
      <c r="T1344" s="38"/>
    </row>
    <row r="1345" spans="1:20" s="12" customFormat="1" ht="22.5" x14ac:dyDescent="0.2">
      <c r="A1345" s="49" t="s">
        <v>16</v>
      </c>
      <c r="B1345" s="50" t="s">
        <v>4603</v>
      </c>
      <c r="C1345" s="51" t="s">
        <v>180</v>
      </c>
      <c r="D1345" s="51">
        <v>30</v>
      </c>
      <c r="E1345" s="52" t="s">
        <v>4604</v>
      </c>
      <c r="F1345" s="53" t="s">
        <v>4605</v>
      </c>
      <c r="G1345" s="53" t="s">
        <v>77</v>
      </c>
      <c r="H1345" s="54" t="s">
        <v>55</v>
      </c>
      <c r="I1345" s="49" t="s">
        <v>41</v>
      </c>
      <c r="J1345" s="49" t="s">
        <v>33</v>
      </c>
      <c r="K1345" s="49" t="s">
        <v>299</v>
      </c>
      <c r="L1345" s="4">
        <v>2916.6666666666665</v>
      </c>
      <c r="M1345" s="4">
        <v>87500</v>
      </c>
      <c r="N1345" s="5">
        <v>3122.2916666666665</v>
      </c>
      <c r="O1345" s="5">
        <v>93668.75</v>
      </c>
      <c r="P1345" s="6">
        <v>3650.55</v>
      </c>
      <c r="Q1345" s="7">
        <v>109516.5</v>
      </c>
      <c r="R1345" s="5">
        <f t="shared" ref="R1345:S1348" si="165">(N1345+P1345)/2</f>
        <v>3386.4208333333336</v>
      </c>
      <c r="S1345" s="8">
        <f t="shared" si="165"/>
        <v>101592.625</v>
      </c>
      <c r="T1345" s="38"/>
    </row>
    <row r="1346" spans="1:20" s="12" customFormat="1" ht="22.5" x14ac:dyDescent="0.2">
      <c r="A1346" s="49" t="s">
        <v>16</v>
      </c>
      <c r="B1346" s="50" t="s">
        <v>4606</v>
      </c>
      <c r="C1346" s="51" t="s">
        <v>180</v>
      </c>
      <c r="D1346" s="51">
        <v>100</v>
      </c>
      <c r="E1346" s="52" t="s">
        <v>4607</v>
      </c>
      <c r="F1346" s="53" t="s">
        <v>4608</v>
      </c>
      <c r="G1346" s="53" t="s">
        <v>77</v>
      </c>
      <c r="H1346" s="54" t="s">
        <v>55</v>
      </c>
      <c r="I1346" s="49" t="s">
        <v>41</v>
      </c>
      <c r="J1346" s="49" t="s">
        <v>33</v>
      </c>
      <c r="K1346" s="49" t="s">
        <v>299</v>
      </c>
      <c r="L1346" s="4">
        <v>1140</v>
      </c>
      <c r="M1346" s="4">
        <v>114000</v>
      </c>
      <c r="N1346" s="5">
        <v>1220.3699999999999</v>
      </c>
      <c r="O1346" s="5">
        <v>122037</v>
      </c>
      <c r="P1346" s="6">
        <v>2039.31</v>
      </c>
      <c r="Q1346" s="7">
        <v>203931</v>
      </c>
      <c r="R1346" s="5">
        <f t="shared" si="165"/>
        <v>1629.84</v>
      </c>
      <c r="S1346" s="8">
        <f t="shared" si="165"/>
        <v>162984</v>
      </c>
      <c r="T1346" s="38"/>
    </row>
    <row r="1347" spans="1:20" s="12" customFormat="1" ht="45" x14ac:dyDescent="0.2">
      <c r="A1347" s="49" t="s">
        <v>16</v>
      </c>
      <c r="B1347" s="50" t="s">
        <v>4609</v>
      </c>
      <c r="C1347" s="51" t="s">
        <v>180</v>
      </c>
      <c r="D1347" s="51">
        <v>100</v>
      </c>
      <c r="E1347" s="52" t="s">
        <v>4610</v>
      </c>
      <c r="F1347" s="53" t="s">
        <v>4611</v>
      </c>
      <c r="G1347" s="53" t="s">
        <v>77</v>
      </c>
      <c r="H1347" s="54" t="s">
        <v>31</v>
      </c>
      <c r="I1347" s="49" t="s">
        <v>41</v>
      </c>
      <c r="J1347" s="49" t="s">
        <v>33</v>
      </c>
      <c r="K1347" s="49" t="s">
        <v>4612</v>
      </c>
      <c r="L1347" s="4">
        <v>364.94</v>
      </c>
      <c r="M1347" s="4">
        <v>36494</v>
      </c>
      <c r="N1347" s="5">
        <v>390.66827000000001</v>
      </c>
      <c r="O1347" s="5">
        <v>39066.826999999997</v>
      </c>
      <c r="P1347" s="6">
        <v>394.82910000000004</v>
      </c>
      <c r="Q1347" s="7">
        <v>39482.910000000003</v>
      </c>
      <c r="R1347" s="5">
        <f t="shared" si="165"/>
        <v>392.74868500000002</v>
      </c>
      <c r="S1347" s="8">
        <f t="shared" si="165"/>
        <v>39274.868499999997</v>
      </c>
      <c r="T1347" s="38"/>
    </row>
    <row r="1348" spans="1:20" s="12" customFormat="1" ht="22.5" x14ac:dyDescent="0.2">
      <c r="A1348" s="49" t="s">
        <v>16</v>
      </c>
      <c r="B1348" s="50" t="s">
        <v>4613</v>
      </c>
      <c r="C1348" s="51" t="s">
        <v>267</v>
      </c>
      <c r="D1348" s="51">
        <v>1</v>
      </c>
      <c r="E1348" s="52" t="s">
        <v>4614</v>
      </c>
      <c r="F1348" s="53" t="s">
        <v>4615</v>
      </c>
      <c r="G1348" s="53" t="s">
        <v>77</v>
      </c>
      <c r="H1348" s="54" t="s">
        <v>4616</v>
      </c>
      <c r="I1348" s="49" t="s">
        <v>189</v>
      </c>
      <c r="J1348" s="49" t="s">
        <v>128</v>
      </c>
      <c r="K1348" s="49" t="s">
        <v>205</v>
      </c>
      <c r="L1348" s="4">
        <v>27595</v>
      </c>
      <c r="M1348" s="4">
        <v>27595</v>
      </c>
      <c r="N1348" s="5">
        <v>29540.447499999998</v>
      </c>
      <c r="O1348" s="5">
        <v>29540.447499999998</v>
      </c>
      <c r="P1348" s="6">
        <v>32054.21</v>
      </c>
      <c r="Q1348" s="7">
        <v>32054.21</v>
      </c>
      <c r="R1348" s="5">
        <f t="shared" si="165"/>
        <v>30797.328750000001</v>
      </c>
      <c r="S1348" s="8">
        <f t="shared" si="165"/>
        <v>30797.328750000001</v>
      </c>
      <c r="T1348" s="38"/>
    </row>
    <row r="1349" spans="1:20" s="12" customFormat="1" ht="22.5" x14ac:dyDescent="0.2">
      <c r="A1349" s="49" t="s">
        <v>178</v>
      </c>
      <c r="B1349" s="50" t="s">
        <v>4617</v>
      </c>
      <c r="C1349" s="51" t="s">
        <v>267</v>
      </c>
      <c r="D1349" s="51">
        <v>1</v>
      </c>
      <c r="E1349" s="52" t="s">
        <v>4618</v>
      </c>
      <c r="F1349" s="53" t="s">
        <v>4619</v>
      </c>
      <c r="G1349" s="53" t="s">
        <v>77</v>
      </c>
      <c r="H1349" s="54" t="s">
        <v>2181</v>
      </c>
      <c r="I1349" s="49" t="s">
        <v>189</v>
      </c>
      <c r="J1349" s="49" t="s">
        <v>128</v>
      </c>
      <c r="K1349" s="49" t="s">
        <v>205</v>
      </c>
      <c r="L1349" s="4">
        <v>14932</v>
      </c>
      <c r="M1349" s="4">
        <v>14932</v>
      </c>
      <c r="N1349" s="5">
        <v>17822</v>
      </c>
      <c r="O1349" s="5">
        <v>17822</v>
      </c>
      <c r="P1349" s="27">
        <v>16400</v>
      </c>
      <c r="Q1349" s="28">
        <v>16400</v>
      </c>
      <c r="R1349" s="5">
        <v>17822</v>
      </c>
      <c r="S1349" s="5">
        <v>17822</v>
      </c>
      <c r="T1349" s="38"/>
    </row>
    <row r="1350" spans="1:20" s="12" customFormat="1" ht="22.5" x14ac:dyDescent="0.2">
      <c r="A1350" s="49" t="s">
        <v>16</v>
      </c>
      <c r="B1350" s="50" t="s">
        <v>4620</v>
      </c>
      <c r="C1350" s="51" t="s">
        <v>267</v>
      </c>
      <c r="D1350" s="51">
        <v>1</v>
      </c>
      <c r="E1350" s="52" t="s">
        <v>4621</v>
      </c>
      <c r="F1350" s="53" t="s">
        <v>4622</v>
      </c>
      <c r="G1350" s="53" t="s">
        <v>77</v>
      </c>
      <c r="H1350" s="54" t="s">
        <v>4623</v>
      </c>
      <c r="I1350" s="49" t="s">
        <v>25</v>
      </c>
      <c r="J1350" s="49" t="s">
        <v>33</v>
      </c>
      <c r="K1350" s="49" t="s">
        <v>205</v>
      </c>
      <c r="L1350" s="4">
        <v>50260</v>
      </c>
      <c r="M1350" s="4">
        <v>50260</v>
      </c>
      <c r="N1350" s="5">
        <v>53803.33</v>
      </c>
      <c r="O1350" s="5">
        <v>53803.33</v>
      </c>
      <c r="P1350" s="6">
        <v>51533.25</v>
      </c>
      <c r="Q1350" s="7">
        <v>51533.25</v>
      </c>
      <c r="R1350" s="5">
        <f>(N1350+P1350)/2</f>
        <v>52668.29</v>
      </c>
      <c r="S1350" s="8">
        <f>(O1350+Q1350)/2</f>
        <v>52668.29</v>
      </c>
      <c r="T1350" s="38"/>
    </row>
    <row r="1351" spans="1:20" s="12" customFormat="1" ht="22.5" x14ac:dyDescent="0.2">
      <c r="A1351" s="49" t="s">
        <v>178</v>
      </c>
      <c r="B1351" s="50" t="s">
        <v>4624</v>
      </c>
      <c r="C1351" s="51" t="s">
        <v>180</v>
      </c>
      <c r="D1351" s="51">
        <v>28</v>
      </c>
      <c r="E1351" s="52" t="s">
        <v>4625</v>
      </c>
      <c r="F1351" s="53" t="s">
        <v>4626</v>
      </c>
      <c r="G1351" s="53" t="s">
        <v>77</v>
      </c>
      <c r="H1351" s="54" t="s">
        <v>4627</v>
      </c>
      <c r="I1351" s="49" t="s">
        <v>56</v>
      </c>
      <c r="J1351" s="49" t="s">
        <v>33</v>
      </c>
      <c r="K1351" s="49" t="s">
        <v>383</v>
      </c>
      <c r="L1351" s="4">
        <v>6240.1428571428569</v>
      </c>
      <c r="M1351" s="4">
        <v>174724</v>
      </c>
      <c r="N1351" s="5">
        <v>6585</v>
      </c>
      <c r="O1351" s="5">
        <v>184386</v>
      </c>
      <c r="P1351" s="27">
        <v>6585</v>
      </c>
      <c r="Q1351" s="28">
        <v>184380</v>
      </c>
      <c r="R1351" s="5">
        <v>6585</v>
      </c>
      <c r="S1351" s="5">
        <v>184386</v>
      </c>
      <c r="T1351" s="38"/>
    </row>
    <row r="1352" spans="1:20" s="12" customFormat="1" ht="22.5" x14ac:dyDescent="0.2">
      <c r="A1352" s="49" t="s">
        <v>178</v>
      </c>
      <c r="B1352" s="50" t="s">
        <v>4628</v>
      </c>
      <c r="C1352" s="51" t="s">
        <v>180</v>
      </c>
      <c r="D1352" s="51">
        <v>14</v>
      </c>
      <c r="E1352" s="52" t="s">
        <v>4629</v>
      </c>
      <c r="F1352" s="53" t="s">
        <v>4630</v>
      </c>
      <c r="G1352" s="53" t="s">
        <v>77</v>
      </c>
      <c r="H1352" s="54" t="s">
        <v>4627</v>
      </c>
      <c r="I1352" s="49" t="s">
        <v>56</v>
      </c>
      <c r="J1352" s="49" t="s">
        <v>33</v>
      </c>
      <c r="K1352" s="49" t="s">
        <v>383</v>
      </c>
      <c r="L1352" s="4">
        <v>6357.1428571428596</v>
      </c>
      <c r="M1352" s="4">
        <v>89000.000000000029</v>
      </c>
      <c r="N1352" s="5">
        <v>6407</v>
      </c>
      <c r="O1352" s="5">
        <v>89703</v>
      </c>
      <c r="P1352" s="27">
        <v>6407.1428571428569</v>
      </c>
      <c r="Q1352" s="28">
        <v>89700</v>
      </c>
      <c r="R1352" s="5">
        <v>6407</v>
      </c>
      <c r="S1352" s="5">
        <v>89703</v>
      </c>
      <c r="T1352" s="38"/>
    </row>
    <row r="1353" spans="1:20" s="12" customFormat="1" ht="22.5" x14ac:dyDescent="0.2">
      <c r="A1353" s="49" t="s">
        <v>178</v>
      </c>
      <c r="B1353" s="50" t="s">
        <v>4631</v>
      </c>
      <c r="C1353" s="51" t="s">
        <v>180</v>
      </c>
      <c r="D1353" s="51">
        <v>28</v>
      </c>
      <c r="E1353" s="52" t="s">
        <v>4632</v>
      </c>
      <c r="F1353" s="53" t="s">
        <v>4630</v>
      </c>
      <c r="G1353" s="53" t="s">
        <v>77</v>
      </c>
      <c r="H1353" s="54" t="s">
        <v>4627</v>
      </c>
      <c r="I1353" s="49" t="s">
        <v>56</v>
      </c>
      <c r="J1353" s="49" t="s">
        <v>33</v>
      </c>
      <c r="K1353" s="49" t="s">
        <v>383</v>
      </c>
      <c r="L1353" s="4">
        <v>6071.6071428571431</v>
      </c>
      <c r="M1353" s="4">
        <v>170005</v>
      </c>
      <c r="N1353" s="5">
        <v>6407</v>
      </c>
      <c r="O1353" s="5">
        <v>179406</v>
      </c>
      <c r="P1353" s="27">
        <v>6407.1428571428569</v>
      </c>
      <c r="Q1353" s="28">
        <v>179400</v>
      </c>
      <c r="R1353" s="5">
        <v>6407</v>
      </c>
      <c r="S1353" s="5">
        <v>179406</v>
      </c>
      <c r="T1353" s="38"/>
    </row>
    <row r="1354" spans="1:20" s="12" customFormat="1" ht="56.25" x14ac:dyDescent="0.2">
      <c r="A1354" s="49" t="s">
        <v>178</v>
      </c>
      <c r="B1354" s="50" t="s">
        <v>4633</v>
      </c>
      <c r="C1354" s="51" t="s">
        <v>180</v>
      </c>
      <c r="D1354" s="51">
        <v>120</v>
      </c>
      <c r="E1354" s="52" t="s">
        <v>4634</v>
      </c>
      <c r="F1354" s="53" t="s">
        <v>4635</v>
      </c>
      <c r="G1354" s="53" t="s">
        <v>77</v>
      </c>
      <c r="H1354" s="54" t="s">
        <v>4636</v>
      </c>
      <c r="I1354" s="49" t="s">
        <v>41</v>
      </c>
      <c r="J1354" s="49" t="s">
        <v>33</v>
      </c>
      <c r="K1354" s="49" t="s">
        <v>4637</v>
      </c>
      <c r="L1354" s="4">
        <v>5493.5666666666702</v>
      </c>
      <c r="M1354" s="4">
        <v>659228.00000000047</v>
      </c>
      <c r="N1354" s="5">
        <v>5799</v>
      </c>
      <c r="O1354" s="5">
        <v>695865</v>
      </c>
      <c r="P1354" s="27">
        <v>5798.6333333333332</v>
      </c>
      <c r="Q1354" s="28">
        <v>695836</v>
      </c>
      <c r="R1354" s="5">
        <v>5799</v>
      </c>
      <c r="S1354" s="5">
        <v>695865</v>
      </c>
      <c r="T1354" s="38"/>
    </row>
    <row r="1355" spans="1:20" s="12" customFormat="1" ht="56.25" x14ac:dyDescent="0.2">
      <c r="A1355" s="49" t="s">
        <v>178</v>
      </c>
      <c r="B1355" s="50" t="s">
        <v>4638</v>
      </c>
      <c r="C1355" s="51" t="s">
        <v>180</v>
      </c>
      <c r="D1355" s="51">
        <v>120</v>
      </c>
      <c r="E1355" s="52" t="s">
        <v>4634</v>
      </c>
      <c r="F1355" s="53" t="s">
        <v>4635</v>
      </c>
      <c r="G1355" s="53" t="s">
        <v>77</v>
      </c>
      <c r="H1355" s="54" t="s">
        <v>4636</v>
      </c>
      <c r="I1355" s="49" t="s">
        <v>41</v>
      </c>
      <c r="J1355" s="49" t="s">
        <v>33</v>
      </c>
      <c r="K1355" s="49" t="s">
        <v>4637</v>
      </c>
      <c r="L1355" s="4">
        <v>5493.5749999999998</v>
      </c>
      <c r="M1355" s="4">
        <v>659229</v>
      </c>
      <c r="N1355" s="5">
        <v>5799</v>
      </c>
      <c r="O1355" s="5">
        <v>695865</v>
      </c>
      <c r="P1355" s="27"/>
      <c r="Q1355" s="28" t="s">
        <v>37</v>
      </c>
      <c r="R1355" s="5">
        <v>5799</v>
      </c>
      <c r="S1355" s="5">
        <v>695865</v>
      </c>
      <c r="T1355" s="38"/>
    </row>
    <row r="1356" spans="1:20" s="12" customFormat="1" ht="56.25" x14ac:dyDescent="0.2">
      <c r="A1356" s="49" t="s">
        <v>16</v>
      </c>
      <c r="B1356" s="50" t="s">
        <v>4639</v>
      </c>
      <c r="C1356" s="51" t="s">
        <v>180</v>
      </c>
      <c r="D1356" s="51">
        <v>84</v>
      </c>
      <c r="E1356" s="52" t="s">
        <v>4640</v>
      </c>
      <c r="F1356" s="53" t="s">
        <v>4641</v>
      </c>
      <c r="G1356" s="53" t="s">
        <v>77</v>
      </c>
      <c r="H1356" s="54" t="s">
        <v>1466</v>
      </c>
      <c r="I1356" s="49" t="s">
        <v>115</v>
      </c>
      <c r="J1356" s="49" t="s">
        <v>33</v>
      </c>
      <c r="K1356" s="49" t="s">
        <v>4642</v>
      </c>
      <c r="L1356" s="4">
        <v>1455</v>
      </c>
      <c r="M1356" s="4">
        <v>122220</v>
      </c>
      <c r="N1356" s="5">
        <v>1557.5774999999999</v>
      </c>
      <c r="O1356" s="5">
        <v>130836.51</v>
      </c>
      <c r="P1356" s="6"/>
      <c r="Q1356" s="7" t="s">
        <v>37</v>
      </c>
      <c r="R1356" s="5">
        <v>1557.5774999999999</v>
      </c>
      <c r="S1356" s="5">
        <v>130836.51</v>
      </c>
      <c r="T1356" s="38"/>
    </row>
    <row r="1357" spans="1:20" s="12" customFormat="1" ht="22.5" x14ac:dyDescent="0.2">
      <c r="A1357" s="49" t="s">
        <v>16</v>
      </c>
      <c r="B1357" s="55" t="s">
        <v>4643</v>
      </c>
      <c r="C1357" s="51" t="s">
        <v>70</v>
      </c>
      <c r="D1357" s="51">
        <v>1</v>
      </c>
      <c r="E1357" s="52" t="s">
        <v>4644</v>
      </c>
      <c r="F1357" s="53" t="s">
        <v>4645</v>
      </c>
      <c r="G1357" s="53" t="s">
        <v>77</v>
      </c>
      <c r="H1357" s="54" t="s">
        <v>4646</v>
      </c>
      <c r="I1357" s="49" t="s">
        <v>121</v>
      </c>
      <c r="J1357" s="49" t="s">
        <v>128</v>
      </c>
      <c r="K1357" s="49" t="s">
        <v>122</v>
      </c>
      <c r="L1357" s="4">
        <v>47148</v>
      </c>
      <c r="M1357" s="4">
        <v>47148</v>
      </c>
      <c r="N1357" s="5">
        <v>50471.934000000001</v>
      </c>
      <c r="O1357" s="5">
        <v>50471.934000000001</v>
      </c>
      <c r="P1357" s="6">
        <v>50150.25</v>
      </c>
      <c r="Q1357" s="7">
        <v>50150.25</v>
      </c>
      <c r="R1357" s="5">
        <f t="shared" ref="R1357:S1359" si="166">(N1357+P1357)/2</f>
        <v>50311.092000000004</v>
      </c>
      <c r="S1357" s="8">
        <f t="shared" si="166"/>
        <v>50311.092000000004</v>
      </c>
      <c r="T1357" s="38"/>
    </row>
    <row r="1358" spans="1:20" s="12" customFormat="1" ht="33.75" x14ac:dyDescent="0.2">
      <c r="A1358" s="49" t="s">
        <v>16</v>
      </c>
      <c r="B1358" s="50" t="s">
        <v>4647</v>
      </c>
      <c r="C1358" s="51" t="s">
        <v>180</v>
      </c>
      <c r="D1358" s="51">
        <v>28</v>
      </c>
      <c r="E1358" s="52" t="s">
        <v>4648</v>
      </c>
      <c r="F1358" s="53" t="s">
        <v>4649</v>
      </c>
      <c r="G1358" s="53" t="s">
        <v>77</v>
      </c>
      <c r="H1358" s="54" t="s">
        <v>4650</v>
      </c>
      <c r="I1358" s="49" t="s">
        <v>41</v>
      </c>
      <c r="J1358" s="49" t="s">
        <v>33</v>
      </c>
      <c r="K1358" s="49" t="s">
        <v>487</v>
      </c>
      <c r="L1358" s="4">
        <v>3906.5357142857142</v>
      </c>
      <c r="M1358" s="4">
        <v>109383</v>
      </c>
      <c r="N1358" s="5">
        <v>4181.9464821428573</v>
      </c>
      <c r="O1358" s="5">
        <v>117094.5015</v>
      </c>
      <c r="P1358" s="6">
        <v>4747.9017857142853</v>
      </c>
      <c r="Q1358" s="7">
        <v>132941.25</v>
      </c>
      <c r="R1358" s="5">
        <f t="shared" si="166"/>
        <v>4464.9241339285709</v>
      </c>
      <c r="S1358" s="8">
        <f t="shared" si="166"/>
        <v>125017.87575000001</v>
      </c>
      <c r="T1358" s="38"/>
    </row>
    <row r="1359" spans="1:20" s="12" customFormat="1" ht="33.75" x14ac:dyDescent="0.2">
      <c r="A1359" s="49" t="s">
        <v>16</v>
      </c>
      <c r="B1359" s="50" t="s">
        <v>4651</v>
      </c>
      <c r="C1359" s="51" t="s">
        <v>180</v>
      </c>
      <c r="D1359" s="51">
        <v>56</v>
      </c>
      <c r="E1359" s="52" t="s">
        <v>4652</v>
      </c>
      <c r="F1359" s="53" t="s">
        <v>4653</v>
      </c>
      <c r="G1359" s="53" t="s">
        <v>77</v>
      </c>
      <c r="H1359" s="54" t="s">
        <v>4650</v>
      </c>
      <c r="I1359" s="49" t="s">
        <v>41</v>
      </c>
      <c r="J1359" s="49" t="s">
        <v>33</v>
      </c>
      <c r="K1359" s="49" t="s">
        <v>487</v>
      </c>
      <c r="L1359" s="4">
        <v>1952.25</v>
      </c>
      <c r="M1359" s="4">
        <v>109326</v>
      </c>
      <c r="N1359" s="5">
        <v>2089.8836249999999</v>
      </c>
      <c r="O1359" s="5">
        <v>117033.48299999999</v>
      </c>
      <c r="P1359" s="6">
        <v>2371.5669642857142</v>
      </c>
      <c r="Q1359" s="7">
        <v>132807.75</v>
      </c>
      <c r="R1359" s="5">
        <f t="shared" si="166"/>
        <v>2230.7252946428571</v>
      </c>
      <c r="S1359" s="8">
        <f t="shared" si="166"/>
        <v>124920.6165</v>
      </c>
      <c r="T1359" s="38"/>
    </row>
    <row r="1360" spans="1:20" s="12" customFormat="1" ht="22.5" x14ac:dyDescent="0.2">
      <c r="A1360" s="49" t="s">
        <v>16</v>
      </c>
      <c r="B1360" s="50" t="s">
        <v>4654</v>
      </c>
      <c r="C1360" s="51" t="s">
        <v>180</v>
      </c>
      <c r="D1360" s="51">
        <v>120</v>
      </c>
      <c r="E1360" s="52" t="e">
        <v>#N/A</v>
      </c>
      <c r="F1360" s="52" t="e">
        <v>#N/A</v>
      </c>
      <c r="G1360" s="53" t="s">
        <v>77</v>
      </c>
      <c r="H1360" s="54" t="e">
        <v>#N/A</v>
      </c>
      <c r="I1360" s="49" t="e">
        <v>#N/A</v>
      </c>
      <c r="J1360" s="49" t="e">
        <v>#N/A</v>
      </c>
      <c r="K1360" s="49" t="e">
        <v>#N/A</v>
      </c>
      <c r="L1360" s="4">
        <v>77666.666666666672</v>
      </c>
      <c r="M1360" s="4">
        <v>9320000</v>
      </c>
      <c r="N1360" s="5">
        <v>83142.166666666672</v>
      </c>
      <c r="O1360" s="5">
        <v>9977060</v>
      </c>
      <c r="P1360" s="6"/>
      <c r="Q1360" s="7" t="s">
        <v>37</v>
      </c>
      <c r="R1360" s="5">
        <v>83142.166666666672</v>
      </c>
      <c r="S1360" s="5">
        <v>9977060</v>
      </c>
      <c r="T1360" s="38"/>
    </row>
    <row r="1361" spans="1:20" s="12" customFormat="1" ht="45" x14ac:dyDescent="0.2">
      <c r="A1361" s="49" t="s">
        <v>16</v>
      </c>
      <c r="B1361" s="50" t="s">
        <v>4655</v>
      </c>
      <c r="C1361" s="51" t="s">
        <v>180</v>
      </c>
      <c r="D1361" s="51">
        <v>1</v>
      </c>
      <c r="E1361" s="52" t="s">
        <v>4656</v>
      </c>
      <c r="F1361" s="53" t="s">
        <v>4657</v>
      </c>
      <c r="G1361" s="53" t="s">
        <v>77</v>
      </c>
      <c r="H1361" s="54" t="s">
        <v>4658</v>
      </c>
      <c r="I1361" s="49" t="s">
        <v>4278</v>
      </c>
      <c r="J1361" s="49" t="s">
        <v>407</v>
      </c>
      <c r="K1361" s="49" t="s">
        <v>3877</v>
      </c>
      <c r="L1361" s="4">
        <v>111991</v>
      </c>
      <c r="M1361" s="4">
        <v>111991</v>
      </c>
      <c r="N1361" s="5">
        <v>119886.3655</v>
      </c>
      <c r="O1361" s="5">
        <v>119886.3655</v>
      </c>
      <c r="P1361" s="6">
        <v>131240.46</v>
      </c>
      <c r="Q1361" s="7">
        <v>131240.46</v>
      </c>
      <c r="R1361" s="5">
        <f t="shared" ref="R1361:S1363" si="167">(N1361+P1361)/2</f>
        <v>125563.41274999999</v>
      </c>
      <c r="S1361" s="8">
        <f t="shared" si="167"/>
        <v>125563.41274999999</v>
      </c>
      <c r="T1361" s="38"/>
    </row>
    <row r="1362" spans="1:20" s="12" customFormat="1" ht="22.5" x14ac:dyDescent="0.2">
      <c r="A1362" s="49" t="s">
        <v>16</v>
      </c>
      <c r="B1362" s="55" t="s">
        <v>4659</v>
      </c>
      <c r="C1362" s="51" t="s">
        <v>70</v>
      </c>
      <c r="D1362" s="51">
        <v>1</v>
      </c>
      <c r="E1362" s="52" t="s">
        <v>4660</v>
      </c>
      <c r="F1362" s="53" t="s">
        <v>4661</v>
      </c>
      <c r="G1362" s="53" t="s">
        <v>77</v>
      </c>
      <c r="H1362" s="54" t="s">
        <v>2717</v>
      </c>
      <c r="I1362" s="49" t="s">
        <v>73</v>
      </c>
      <c r="J1362" s="49" t="s">
        <v>1651</v>
      </c>
      <c r="K1362" s="49" t="s">
        <v>210</v>
      </c>
      <c r="L1362" s="4">
        <v>67658</v>
      </c>
      <c r="M1362" s="4">
        <v>67658</v>
      </c>
      <c r="N1362" s="5">
        <v>72427.888999999996</v>
      </c>
      <c r="O1362" s="5">
        <v>72427.888999999996</v>
      </c>
      <c r="P1362" s="6">
        <v>70351.820000000007</v>
      </c>
      <c r="Q1362" s="7">
        <v>70351.820000000007</v>
      </c>
      <c r="R1362" s="5">
        <f t="shared" si="167"/>
        <v>71389.854500000001</v>
      </c>
      <c r="S1362" s="8">
        <f t="shared" si="167"/>
        <v>71389.854500000001</v>
      </c>
      <c r="T1362" s="38"/>
    </row>
    <row r="1363" spans="1:20" s="12" customFormat="1" ht="22.5" x14ac:dyDescent="0.2">
      <c r="A1363" s="49" t="s">
        <v>16</v>
      </c>
      <c r="B1363" s="50" t="s">
        <v>4662</v>
      </c>
      <c r="C1363" s="51" t="s">
        <v>180</v>
      </c>
      <c r="D1363" s="51">
        <v>21</v>
      </c>
      <c r="E1363" s="52" t="e">
        <v>#N/A</v>
      </c>
      <c r="F1363" s="53" t="s">
        <v>4663</v>
      </c>
      <c r="G1363" s="53" t="s">
        <v>77</v>
      </c>
      <c r="H1363" s="54" t="s">
        <v>599</v>
      </c>
      <c r="I1363" s="49" t="s">
        <v>41</v>
      </c>
      <c r="J1363" s="49" t="s">
        <v>33</v>
      </c>
      <c r="K1363" s="49" t="s">
        <v>184</v>
      </c>
      <c r="L1363" s="4">
        <v>604.61904761904759</v>
      </c>
      <c r="M1363" s="4">
        <v>12697</v>
      </c>
      <c r="N1363" s="5">
        <v>647.2446904761905</v>
      </c>
      <c r="O1363" s="5">
        <v>13592.138499999999</v>
      </c>
      <c r="P1363" s="6">
        <v>614.71238095238095</v>
      </c>
      <c r="Q1363" s="7">
        <v>12908.96</v>
      </c>
      <c r="R1363" s="5">
        <f t="shared" si="167"/>
        <v>630.97853571428573</v>
      </c>
      <c r="S1363" s="8">
        <f t="shared" si="167"/>
        <v>13250.54925</v>
      </c>
      <c r="T1363" s="38"/>
    </row>
    <row r="1364" spans="1:20" s="12" customFormat="1" ht="22.5" x14ac:dyDescent="0.2">
      <c r="A1364" s="49" t="s">
        <v>178</v>
      </c>
      <c r="B1364" s="50" t="s">
        <v>4664</v>
      </c>
      <c r="C1364" s="51" t="s">
        <v>180</v>
      </c>
      <c r="D1364" s="51">
        <v>21</v>
      </c>
      <c r="E1364" s="52" t="s">
        <v>4665</v>
      </c>
      <c r="F1364" s="53" t="s">
        <v>4666</v>
      </c>
      <c r="G1364" s="53" t="s">
        <v>77</v>
      </c>
      <c r="H1364" s="54" t="s">
        <v>1554</v>
      </c>
      <c r="I1364" s="49" t="s">
        <v>56</v>
      </c>
      <c r="J1364" s="49" t="s">
        <v>33</v>
      </c>
      <c r="K1364" s="49" t="s">
        <v>383</v>
      </c>
      <c r="L1364" s="4">
        <v>1064.9047619047619</v>
      </c>
      <c r="M1364" s="4">
        <v>22363</v>
      </c>
      <c r="N1364" s="5">
        <v>1108</v>
      </c>
      <c r="O1364" s="5">
        <v>23200</v>
      </c>
      <c r="P1364" s="27">
        <v>1104.7619047619048</v>
      </c>
      <c r="Q1364" s="28">
        <v>23200</v>
      </c>
      <c r="R1364" s="5">
        <v>1108</v>
      </c>
      <c r="S1364" s="5">
        <v>23200</v>
      </c>
      <c r="T1364" s="38"/>
    </row>
    <row r="1365" spans="1:20" s="12" customFormat="1" ht="22.5" x14ac:dyDescent="0.2">
      <c r="A1365" s="49" t="s">
        <v>178</v>
      </c>
      <c r="B1365" s="50" t="s">
        <v>4667</v>
      </c>
      <c r="C1365" s="51" t="s">
        <v>180</v>
      </c>
      <c r="D1365" s="51">
        <v>28</v>
      </c>
      <c r="E1365" s="52" t="s">
        <v>4668</v>
      </c>
      <c r="F1365" s="53" t="s">
        <v>4669</v>
      </c>
      <c r="G1365" s="53" t="s">
        <v>77</v>
      </c>
      <c r="H1365" s="54" t="s">
        <v>1554</v>
      </c>
      <c r="I1365" s="49" t="s">
        <v>56</v>
      </c>
      <c r="J1365" s="49" t="s">
        <v>33</v>
      </c>
      <c r="K1365" s="49" t="s">
        <v>383</v>
      </c>
      <c r="L1365" s="4">
        <v>798.67857142857144</v>
      </c>
      <c r="M1365" s="4">
        <v>22363</v>
      </c>
      <c r="N1365" s="5">
        <v>829</v>
      </c>
      <c r="O1365" s="5">
        <v>23200</v>
      </c>
      <c r="P1365" s="27">
        <v>828.57142857142856</v>
      </c>
      <c r="Q1365" s="28">
        <v>23200</v>
      </c>
      <c r="R1365" s="5">
        <v>829</v>
      </c>
      <c r="S1365" s="5">
        <v>23200</v>
      </c>
      <c r="T1365" s="38"/>
    </row>
    <row r="1366" spans="1:20" s="12" customFormat="1" ht="22.5" x14ac:dyDescent="0.2">
      <c r="A1366" s="49" t="s">
        <v>178</v>
      </c>
      <c r="B1366" s="50" t="s">
        <v>4670</v>
      </c>
      <c r="C1366" s="51" t="s">
        <v>180</v>
      </c>
      <c r="D1366" s="51">
        <v>28</v>
      </c>
      <c r="E1366" s="52" t="s">
        <v>4671</v>
      </c>
      <c r="F1366" s="53" t="s">
        <v>4672</v>
      </c>
      <c r="G1366" s="53" t="s">
        <v>77</v>
      </c>
      <c r="H1366" s="54" t="s">
        <v>1554</v>
      </c>
      <c r="I1366" s="49" t="s">
        <v>41</v>
      </c>
      <c r="J1366" s="49" t="s">
        <v>33</v>
      </c>
      <c r="K1366" s="49" t="s">
        <v>122</v>
      </c>
      <c r="L1366" s="4">
        <v>798.67857142857144</v>
      </c>
      <c r="M1366" s="4">
        <v>22363</v>
      </c>
      <c r="N1366" s="5">
        <v>829</v>
      </c>
      <c r="O1366" s="5">
        <v>23200</v>
      </c>
      <c r="P1366" s="27">
        <v>779.75</v>
      </c>
      <c r="Q1366" s="28">
        <v>21833</v>
      </c>
      <c r="R1366" s="5">
        <v>829</v>
      </c>
      <c r="S1366" s="5">
        <v>23200</v>
      </c>
      <c r="T1366" s="38"/>
    </row>
    <row r="1367" spans="1:20" s="12" customFormat="1" ht="22.5" x14ac:dyDescent="0.2">
      <c r="A1367" s="49" t="s">
        <v>16</v>
      </c>
      <c r="B1367" s="50" t="s">
        <v>4673</v>
      </c>
      <c r="C1367" s="51" t="s">
        <v>18</v>
      </c>
      <c r="D1367" s="51">
        <v>1</v>
      </c>
      <c r="E1367" s="52" t="s">
        <v>4674</v>
      </c>
      <c r="F1367" s="53" t="s">
        <v>4675</v>
      </c>
      <c r="G1367" s="53" t="s">
        <v>77</v>
      </c>
      <c r="H1367" s="54" t="s">
        <v>4676</v>
      </c>
      <c r="I1367" s="49" t="s">
        <v>160</v>
      </c>
      <c r="J1367" s="49" t="s">
        <v>22</v>
      </c>
      <c r="K1367" s="49" t="s">
        <v>42</v>
      </c>
      <c r="L1367" s="4">
        <v>15819</v>
      </c>
      <c r="M1367" s="4">
        <v>15819</v>
      </c>
      <c r="N1367" s="5">
        <v>16934.2395</v>
      </c>
      <c r="O1367" s="5">
        <v>16934.2395</v>
      </c>
      <c r="P1367" s="6"/>
      <c r="Q1367" s="7" t="s">
        <v>37</v>
      </c>
      <c r="R1367" s="5">
        <v>16934.2395</v>
      </c>
      <c r="S1367" s="5">
        <v>16934.2395</v>
      </c>
      <c r="T1367" s="38"/>
    </row>
    <row r="1368" spans="1:20" s="12" customFormat="1" ht="33.75" x14ac:dyDescent="0.2">
      <c r="A1368" s="49" t="s">
        <v>16</v>
      </c>
      <c r="B1368" s="50" t="s">
        <v>4677</v>
      </c>
      <c r="C1368" s="51" t="s">
        <v>18</v>
      </c>
      <c r="D1368" s="51">
        <v>1</v>
      </c>
      <c r="E1368" s="52" t="s">
        <v>4678</v>
      </c>
      <c r="F1368" s="53" t="s">
        <v>4679</v>
      </c>
      <c r="G1368" s="53" t="s">
        <v>77</v>
      </c>
      <c r="H1368" s="54" t="s">
        <v>4680</v>
      </c>
      <c r="I1368" s="49" t="s">
        <v>32</v>
      </c>
      <c r="J1368" s="49" t="s">
        <v>33</v>
      </c>
      <c r="K1368" s="49" t="s">
        <v>1064</v>
      </c>
      <c r="L1368" s="4">
        <v>7688</v>
      </c>
      <c r="M1368" s="4">
        <v>7688</v>
      </c>
      <c r="N1368" s="5">
        <v>8230.0040000000008</v>
      </c>
      <c r="O1368" s="5">
        <v>8230.0040000000008</v>
      </c>
      <c r="P1368" s="6">
        <v>8865</v>
      </c>
      <c r="Q1368" s="7">
        <v>8865</v>
      </c>
      <c r="R1368" s="5">
        <f t="shared" ref="R1368:S1371" si="168">(N1368+P1368)/2</f>
        <v>8547.5020000000004</v>
      </c>
      <c r="S1368" s="8">
        <f t="shared" si="168"/>
        <v>8547.5020000000004</v>
      </c>
      <c r="T1368" s="38"/>
    </row>
    <row r="1369" spans="1:20" s="12" customFormat="1" ht="33.75" x14ac:dyDescent="0.2">
      <c r="A1369" s="49" t="s">
        <v>16</v>
      </c>
      <c r="B1369" s="50" t="s">
        <v>4681</v>
      </c>
      <c r="C1369" s="51" t="s">
        <v>180</v>
      </c>
      <c r="D1369" s="51">
        <v>10</v>
      </c>
      <c r="E1369" s="52" t="s">
        <v>4682</v>
      </c>
      <c r="F1369" s="53" t="s">
        <v>4683</v>
      </c>
      <c r="G1369" s="53" t="s">
        <v>77</v>
      </c>
      <c r="H1369" s="54" t="s">
        <v>4684</v>
      </c>
      <c r="I1369" s="49" t="s">
        <v>41</v>
      </c>
      <c r="J1369" s="49" t="s">
        <v>33</v>
      </c>
      <c r="K1369" s="49" t="s">
        <v>595</v>
      </c>
      <c r="L1369" s="4">
        <v>2000</v>
      </c>
      <c r="M1369" s="4">
        <v>20000</v>
      </c>
      <c r="N1369" s="5">
        <v>2141</v>
      </c>
      <c r="O1369" s="5">
        <v>21410</v>
      </c>
      <c r="P1369" s="6">
        <v>5495.625</v>
      </c>
      <c r="Q1369" s="7">
        <v>54956.25</v>
      </c>
      <c r="R1369" s="5">
        <f t="shared" si="168"/>
        <v>3818.3125</v>
      </c>
      <c r="S1369" s="8">
        <f t="shared" si="168"/>
        <v>38183.125</v>
      </c>
      <c r="T1369" s="38"/>
    </row>
    <row r="1370" spans="1:20" s="12" customFormat="1" ht="33.75" x14ac:dyDescent="0.2">
      <c r="A1370" s="49" t="s">
        <v>16</v>
      </c>
      <c r="B1370" s="50" t="s">
        <v>4685</v>
      </c>
      <c r="C1370" s="51" t="s">
        <v>180</v>
      </c>
      <c r="D1370" s="51">
        <v>20</v>
      </c>
      <c r="E1370" s="52" t="s">
        <v>4686</v>
      </c>
      <c r="F1370" s="53" t="s">
        <v>4683</v>
      </c>
      <c r="G1370" s="53" t="s">
        <v>77</v>
      </c>
      <c r="H1370" s="54" t="s">
        <v>4684</v>
      </c>
      <c r="I1370" s="49" t="s">
        <v>41</v>
      </c>
      <c r="J1370" s="49" t="s">
        <v>33</v>
      </c>
      <c r="K1370" s="49" t="s">
        <v>595</v>
      </c>
      <c r="L1370" s="4">
        <v>2000</v>
      </c>
      <c r="M1370" s="4">
        <v>40000</v>
      </c>
      <c r="N1370" s="5">
        <v>2141</v>
      </c>
      <c r="O1370" s="5">
        <v>42820</v>
      </c>
      <c r="P1370" s="6">
        <v>5067.375</v>
      </c>
      <c r="Q1370" s="7">
        <v>101347.5</v>
      </c>
      <c r="R1370" s="5">
        <f t="shared" si="168"/>
        <v>3604.1875</v>
      </c>
      <c r="S1370" s="8">
        <f t="shared" si="168"/>
        <v>72083.75</v>
      </c>
      <c r="T1370" s="38"/>
    </row>
    <row r="1371" spans="1:20" s="12" customFormat="1" ht="33.75" x14ac:dyDescent="0.2">
      <c r="A1371" s="49" t="s">
        <v>16</v>
      </c>
      <c r="B1371" s="50" t="s">
        <v>4687</v>
      </c>
      <c r="C1371" s="51" t="s">
        <v>267</v>
      </c>
      <c r="D1371" s="51">
        <v>1</v>
      </c>
      <c r="E1371" s="52" t="s">
        <v>4688</v>
      </c>
      <c r="F1371" s="53" t="s">
        <v>4689</v>
      </c>
      <c r="G1371" s="53" t="s">
        <v>77</v>
      </c>
      <c r="H1371" s="54" t="s">
        <v>4690</v>
      </c>
      <c r="I1371" s="49" t="s">
        <v>189</v>
      </c>
      <c r="J1371" s="49" t="s">
        <v>128</v>
      </c>
      <c r="K1371" s="49" t="s">
        <v>2076</v>
      </c>
      <c r="L1371" s="4">
        <v>74505</v>
      </c>
      <c r="M1371" s="4">
        <v>74505</v>
      </c>
      <c r="N1371" s="5">
        <v>79757.602499999994</v>
      </c>
      <c r="O1371" s="5">
        <v>79757.602499999994</v>
      </c>
      <c r="P1371" s="6">
        <v>75155.25</v>
      </c>
      <c r="Q1371" s="7">
        <v>75155.25</v>
      </c>
      <c r="R1371" s="5">
        <f t="shared" si="168"/>
        <v>77456.42624999999</v>
      </c>
      <c r="S1371" s="8">
        <f t="shared" si="168"/>
        <v>77456.42624999999</v>
      </c>
      <c r="T1371" s="38"/>
    </row>
    <row r="1372" spans="1:20" s="12" customFormat="1" ht="22.5" x14ac:dyDescent="0.2">
      <c r="A1372" s="49" t="s">
        <v>178</v>
      </c>
      <c r="B1372" s="50" t="s">
        <v>4691</v>
      </c>
      <c r="C1372" s="51" t="s">
        <v>180</v>
      </c>
      <c r="D1372" s="51">
        <v>30</v>
      </c>
      <c r="E1372" s="52" t="s">
        <v>4692</v>
      </c>
      <c r="F1372" s="53" t="s">
        <v>4693</v>
      </c>
      <c r="G1372" s="53" t="s">
        <v>77</v>
      </c>
      <c r="H1372" s="54" t="s">
        <v>4694</v>
      </c>
      <c r="I1372" s="49" t="s">
        <v>115</v>
      </c>
      <c r="J1372" s="49" t="s">
        <v>33</v>
      </c>
      <c r="K1372" s="49" t="s">
        <v>1056</v>
      </c>
      <c r="L1372" s="4">
        <v>7573.333333333333</v>
      </c>
      <c r="M1372" s="4">
        <v>227200</v>
      </c>
      <c r="N1372" s="5">
        <v>7857</v>
      </c>
      <c r="O1372" s="5">
        <v>235709</v>
      </c>
      <c r="P1372" s="27">
        <v>7856.9333333333334</v>
      </c>
      <c r="Q1372" s="28">
        <v>235708</v>
      </c>
      <c r="R1372" s="5">
        <v>7857</v>
      </c>
      <c r="S1372" s="5">
        <v>235709</v>
      </c>
      <c r="T1372" s="38"/>
    </row>
    <row r="1373" spans="1:20" s="12" customFormat="1" ht="22.5" x14ac:dyDescent="0.2">
      <c r="A1373" s="49" t="s">
        <v>16</v>
      </c>
      <c r="B1373" s="50" t="s">
        <v>4695</v>
      </c>
      <c r="C1373" s="51" t="s">
        <v>180</v>
      </c>
      <c r="D1373" s="51">
        <v>1</v>
      </c>
      <c r="E1373" s="52" t="s">
        <v>4696</v>
      </c>
      <c r="F1373" s="53" t="s">
        <v>4697</v>
      </c>
      <c r="G1373" s="53" t="s">
        <v>77</v>
      </c>
      <c r="H1373" s="54" t="s">
        <v>193</v>
      </c>
      <c r="I1373" s="49" t="s">
        <v>1429</v>
      </c>
      <c r="J1373" s="49" t="s">
        <v>33</v>
      </c>
      <c r="K1373" s="49" t="s">
        <v>389</v>
      </c>
      <c r="L1373" s="4">
        <v>18230</v>
      </c>
      <c r="M1373" s="4">
        <v>18230</v>
      </c>
      <c r="N1373" s="5">
        <v>19515.215</v>
      </c>
      <c r="O1373" s="5">
        <v>19515.215</v>
      </c>
      <c r="P1373" s="6">
        <v>18043.5</v>
      </c>
      <c r="Q1373" s="7">
        <v>18043.5</v>
      </c>
      <c r="R1373" s="5">
        <f>(N1373+P1373)/2</f>
        <v>18779.357499999998</v>
      </c>
      <c r="S1373" s="8">
        <f>(O1373+Q1373)/2</f>
        <v>18779.357499999998</v>
      </c>
      <c r="T1373" s="38"/>
    </row>
    <row r="1374" spans="1:20" s="12" customFormat="1" ht="45" x14ac:dyDescent="0.2">
      <c r="A1374" s="49" t="s">
        <v>178</v>
      </c>
      <c r="B1374" s="50" t="s">
        <v>4698</v>
      </c>
      <c r="C1374" s="51" t="s">
        <v>180</v>
      </c>
      <c r="D1374" s="51">
        <v>30</v>
      </c>
      <c r="E1374" s="52" t="s">
        <v>4699</v>
      </c>
      <c r="F1374" s="53" t="s">
        <v>4700</v>
      </c>
      <c r="G1374" s="53" t="s">
        <v>77</v>
      </c>
      <c r="H1374" s="54" t="s">
        <v>1889</v>
      </c>
      <c r="I1374" s="49" t="s">
        <v>41</v>
      </c>
      <c r="J1374" s="49" t="s">
        <v>33</v>
      </c>
      <c r="K1374" s="49" t="s">
        <v>462</v>
      </c>
      <c r="L1374" s="4">
        <v>3107.8333333333335</v>
      </c>
      <c r="M1374" s="4">
        <v>93235</v>
      </c>
      <c r="N1374" s="5">
        <v>3584</v>
      </c>
      <c r="O1374" s="5">
        <v>107517</v>
      </c>
      <c r="P1374" s="27">
        <v>3583.8333333333335</v>
      </c>
      <c r="Q1374" s="28">
        <v>107515</v>
      </c>
      <c r="R1374" s="5">
        <v>3584</v>
      </c>
      <c r="S1374" s="5">
        <v>107517</v>
      </c>
      <c r="T1374" s="38"/>
    </row>
    <row r="1375" spans="1:20" s="12" customFormat="1" ht="22.5" x14ac:dyDescent="0.2">
      <c r="A1375" s="49" t="s">
        <v>16</v>
      </c>
      <c r="B1375" s="55" t="s">
        <v>4701</v>
      </c>
      <c r="C1375" s="51" t="s">
        <v>18</v>
      </c>
      <c r="D1375" s="51">
        <v>30</v>
      </c>
      <c r="E1375" s="52" t="e">
        <v>#N/A</v>
      </c>
      <c r="F1375" s="52" t="e">
        <v>#N/A</v>
      </c>
      <c r="G1375" s="53" t="s">
        <v>77</v>
      </c>
      <c r="H1375" s="54" t="s">
        <v>1593</v>
      </c>
      <c r="I1375" s="49" t="s">
        <v>41</v>
      </c>
      <c r="J1375" s="49" t="s">
        <v>33</v>
      </c>
      <c r="K1375" s="49" t="s">
        <v>357</v>
      </c>
      <c r="L1375" s="4">
        <v>536.66666666666663</v>
      </c>
      <c r="M1375" s="4">
        <v>16100</v>
      </c>
      <c r="N1375" s="5">
        <v>574.50166666666667</v>
      </c>
      <c r="O1375" s="5">
        <v>17235.05</v>
      </c>
      <c r="P1375" s="6"/>
      <c r="Q1375" s="7" t="s">
        <v>37</v>
      </c>
      <c r="R1375" s="5">
        <v>574.50166666666667</v>
      </c>
      <c r="S1375" s="5">
        <v>17235.05</v>
      </c>
      <c r="T1375" s="38"/>
    </row>
    <row r="1376" spans="1:20" s="12" customFormat="1" ht="22.5" x14ac:dyDescent="0.2">
      <c r="A1376" s="49" t="s">
        <v>16</v>
      </c>
      <c r="B1376" s="50" t="s">
        <v>4702</v>
      </c>
      <c r="C1376" s="51" t="s">
        <v>18</v>
      </c>
      <c r="D1376" s="51">
        <v>1</v>
      </c>
      <c r="E1376" s="52" t="s">
        <v>4703</v>
      </c>
      <c r="F1376" s="53" t="s">
        <v>4704</v>
      </c>
      <c r="G1376" s="53" t="s">
        <v>77</v>
      </c>
      <c r="H1376" s="54" t="s">
        <v>4705</v>
      </c>
      <c r="I1376" s="49" t="s">
        <v>32</v>
      </c>
      <c r="J1376" s="49" t="s">
        <v>33</v>
      </c>
      <c r="K1376" s="49" t="s">
        <v>4243</v>
      </c>
      <c r="L1376" s="4">
        <v>22688</v>
      </c>
      <c r="M1376" s="4">
        <v>22688</v>
      </c>
      <c r="N1376" s="5">
        <v>24287.504000000001</v>
      </c>
      <c r="O1376" s="5">
        <v>24287.504000000001</v>
      </c>
      <c r="P1376" s="6">
        <v>21792.75</v>
      </c>
      <c r="Q1376" s="7">
        <v>21792.75</v>
      </c>
      <c r="R1376" s="5">
        <f>(N1376+P1376)/2</f>
        <v>23040.127</v>
      </c>
      <c r="S1376" s="8">
        <f>(O1376+Q1376)/2</f>
        <v>23040.127</v>
      </c>
      <c r="T1376" s="38"/>
    </row>
    <row r="1377" spans="1:20" s="12" customFormat="1" ht="22.5" x14ac:dyDescent="0.2">
      <c r="A1377" s="49" t="s">
        <v>16</v>
      </c>
      <c r="B1377" s="50" t="s">
        <v>4706</v>
      </c>
      <c r="C1377" s="51" t="s">
        <v>180</v>
      </c>
      <c r="D1377" s="51">
        <v>20</v>
      </c>
      <c r="E1377" s="52" t="s">
        <v>4707</v>
      </c>
      <c r="F1377" s="53" t="s">
        <v>4708</v>
      </c>
      <c r="G1377" s="53" t="s">
        <v>77</v>
      </c>
      <c r="H1377" s="54" t="s">
        <v>4709</v>
      </c>
      <c r="I1377" s="49" t="s">
        <v>115</v>
      </c>
      <c r="J1377" s="49" t="s">
        <v>22</v>
      </c>
      <c r="K1377" s="49" t="s">
        <v>467</v>
      </c>
      <c r="L1377" s="4">
        <v>1083.3</v>
      </c>
      <c r="M1377" s="4">
        <v>21666</v>
      </c>
      <c r="N1377" s="5">
        <v>1159.67265</v>
      </c>
      <c r="O1377" s="5">
        <v>23193.453000000001</v>
      </c>
      <c r="P1377" s="6">
        <v>6375.9</v>
      </c>
      <c r="Q1377" s="7">
        <v>127518</v>
      </c>
      <c r="R1377" s="5">
        <f>(N1377+P1377)/2</f>
        <v>3767.786325</v>
      </c>
      <c r="S1377" s="8">
        <f>(O1377+Q1377)/2</f>
        <v>75355.726500000004</v>
      </c>
      <c r="T1377" s="38"/>
    </row>
    <row r="1378" spans="1:20" s="12" customFormat="1" ht="45" x14ac:dyDescent="0.2">
      <c r="A1378" s="49" t="s">
        <v>178</v>
      </c>
      <c r="B1378" s="50" t="s">
        <v>4710</v>
      </c>
      <c r="C1378" s="51" t="s">
        <v>180</v>
      </c>
      <c r="D1378" s="51">
        <v>14</v>
      </c>
      <c r="E1378" s="52" t="s">
        <v>4711</v>
      </c>
      <c r="F1378" s="53" t="s">
        <v>4712</v>
      </c>
      <c r="G1378" s="53" t="s">
        <v>77</v>
      </c>
      <c r="H1378" s="54" t="s">
        <v>4592</v>
      </c>
      <c r="I1378" s="49" t="s">
        <v>41</v>
      </c>
      <c r="J1378" s="49" t="s">
        <v>33</v>
      </c>
      <c r="K1378" s="49" t="s">
        <v>462</v>
      </c>
      <c r="L1378" s="4">
        <v>11649.357142857099</v>
      </c>
      <c r="M1378" s="4">
        <v>163090.99999999939</v>
      </c>
      <c r="N1378" s="5">
        <v>1338</v>
      </c>
      <c r="O1378" s="5">
        <v>18726</v>
      </c>
      <c r="P1378" s="27"/>
      <c r="Q1378" s="28" t="s">
        <v>37</v>
      </c>
      <c r="R1378" s="5">
        <v>1338</v>
      </c>
      <c r="S1378" s="5">
        <v>18726</v>
      </c>
      <c r="T1378" s="38"/>
    </row>
    <row r="1379" spans="1:20" s="12" customFormat="1" ht="45" x14ac:dyDescent="0.2">
      <c r="A1379" s="49" t="s">
        <v>178</v>
      </c>
      <c r="B1379" s="50" t="s">
        <v>4713</v>
      </c>
      <c r="C1379" s="51" t="s">
        <v>180</v>
      </c>
      <c r="D1379" s="51">
        <v>28</v>
      </c>
      <c r="E1379" s="52" t="s">
        <v>4714</v>
      </c>
      <c r="F1379" s="53" t="s">
        <v>4715</v>
      </c>
      <c r="G1379" s="53" t="s">
        <v>77</v>
      </c>
      <c r="H1379" s="54" t="s">
        <v>4592</v>
      </c>
      <c r="I1379" s="49" t="s">
        <v>41</v>
      </c>
      <c r="J1379" s="49" t="s">
        <v>33</v>
      </c>
      <c r="K1379" s="49" t="s">
        <v>462</v>
      </c>
      <c r="L1379" s="4">
        <v>10750.892857142857</v>
      </c>
      <c r="M1379" s="4">
        <v>301025</v>
      </c>
      <c r="N1379" s="5">
        <v>2675</v>
      </c>
      <c r="O1379" s="5">
        <v>74906</v>
      </c>
      <c r="P1379" s="27"/>
      <c r="Q1379" s="28" t="s">
        <v>37</v>
      </c>
      <c r="R1379" s="5">
        <v>2675</v>
      </c>
      <c r="S1379" s="5">
        <v>74906</v>
      </c>
      <c r="T1379" s="38"/>
    </row>
    <row r="1380" spans="1:20" s="12" customFormat="1" ht="22.5" x14ac:dyDescent="0.2">
      <c r="A1380" s="49" t="s">
        <v>16</v>
      </c>
      <c r="B1380" s="50" t="s">
        <v>4716</v>
      </c>
      <c r="C1380" s="51" t="s">
        <v>18</v>
      </c>
      <c r="D1380" s="51">
        <v>1</v>
      </c>
      <c r="E1380" s="52" t="s">
        <v>4717</v>
      </c>
      <c r="F1380" s="53" t="s">
        <v>4718</v>
      </c>
      <c r="G1380" s="53" t="s">
        <v>77</v>
      </c>
      <c r="H1380" s="54" t="s">
        <v>544</v>
      </c>
      <c r="I1380" s="49" t="s">
        <v>197</v>
      </c>
      <c r="J1380" s="49" t="s">
        <v>33</v>
      </c>
      <c r="K1380" s="49" t="s">
        <v>205</v>
      </c>
      <c r="L1380" s="4">
        <v>109377</v>
      </c>
      <c r="M1380" s="4">
        <v>109377</v>
      </c>
      <c r="N1380" s="5">
        <v>117088.0785</v>
      </c>
      <c r="O1380" s="5">
        <v>117088.0785</v>
      </c>
      <c r="P1380" s="6">
        <v>117838.5</v>
      </c>
      <c r="Q1380" s="7">
        <v>117838.5</v>
      </c>
      <c r="R1380" s="5">
        <f>(N1380+P1380)/2</f>
        <v>117463.28925</v>
      </c>
      <c r="S1380" s="8">
        <f>(O1380+Q1380)/2</f>
        <v>117463.28925</v>
      </c>
      <c r="T1380" s="38"/>
    </row>
    <row r="1381" spans="1:20" s="12" customFormat="1" ht="45" x14ac:dyDescent="0.2">
      <c r="A1381" s="49" t="s">
        <v>178</v>
      </c>
      <c r="B1381" s="50" t="s">
        <v>4719</v>
      </c>
      <c r="C1381" s="51" t="s">
        <v>180</v>
      </c>
      <c r="D1381" s="51">
        <v>24</v>
      </c>
      <c r="E1381" s="52" t="s">
        <v>4720</v>
      </c>
      <c r="F1381" s="53" t="s">
        <v>4721</v>
      </c>
      <c r="G1381" s="53" t="s">
        <v>77</v>
      </c>
      <c r="H1381" s="54" t="s">
        <v>4722</v>
      </c>
      <c r="I1381" s="49" t="s">
        <v>41</v>
      </c>
      <c r="J1381" s="49" t="s">
        <v>33</v>
      </c>
      <c r="K1381" s="49" t="s">
        <v>462</v>
      </c>
      <c r="L1381" s="4">
        <v>883.82142857142901</v>
      </c>
      <c r="M1381" s="4">
        <v>21211.714285714297</v>
      </c>
      <c r="N1381" s="5">
        <v>963</v>
      </c>
      <c r="O1381" s="5">
        <v>23106</v>
      </c>
      <c r="P1381" s="27">
        <v>825.17857142857144</v>
      </c>
      <c r="Q1381" s="28">
        <v>23105</v>
      </c>
      <c r="R1381" s="5">
        <v>963</v>
      </c>
      <c r="S1381" s="5">
        <v>23106</v>
      </c>
      <c r="T1381" s="38"/>
    </row>
    <row r="1382" spans="1:20" s="12" customFormat="1" ht="22.5" x14ac:dyDescent="0.2">
      <c r="A1382" s="49" t="s">
        <v>16</v>
      </c>
      <c r="B1382" s="50" t="s">
        <v>4723</v>
      </c>
      <c r="C1382" s="51" t="s">
        <v>180</v>
      </c>
      <c r="D1382" s="51">
        <v>1</v>
      </c>
      <c r="E1382" s="52" t="s">
        <v>4724</v>
      </c>
      <c r="F1382" s="53" t="s">
        <v>4725</v>
      </c>
      <c r="G1382" s="53" t="s">
        <v>77</v>
      </c>
      <c r="H1382" s="54" t="s">
        <v>4726</v>
      </c>
      <c r="I1382" s="49" t="s">
        <v>226</v>
      </c>
      <c r="J1382" s="49" t="s">
        <v>161</v>
      </c>
      <c r="K1382" s="49" t="s">
        <v>122</v>
      </c>
      <c r="L1382" s="4">
        <v>66666</v>
      </c>
      <c r="M1382" s="4">
        <v>66666</v>
      </c>
      <c r="N1382" s="5">
        <v>71365.952999999994</v>
      </c>
      <c r="O1382" s="5">
        <v>71365.952999999994</v>
      </c>
      <c r="P1382" s="6">
        <v>12389.25</v>
      </c>
      <c r="Q1382" s="7">
        <v>86724.75</v>
      </c>
      <c r="R1382" s="5">
        <f t="shared" ref="R1382:R1393" si="169">(N1382+P1382)/2</f>
        <v>41877.601499999997</v>
      </c>
      <c r="S1382" s="8">
        <f t="shared" ref="S1382:S1393" si="170">(O1382+Q1382)/2</f>
        <v>79045.35149999999</v>
      </c>
      <c r="T1382" s="38"/>
    </row>
    <row r="1383" spans="1:20" s="12" customFormat="1" ht="22.5" x14ac:dyDescent="0.2">
      <c r="A1383" s="49" t="s">
        <v>16</v>
      </c>
      <c r="B1383" s="50" t="s">
        <v>4727</v>
      </c>
      <c r="C1383" s="51" t="s">
        <v>180</v>
      </c>
      <c r="D1383" s="51">
        <v>10</v>
      </c>
      <c r="E1383" s="52" t="s">
        <v>4728</v>
      </c>
      <c r="F1383" s="53" t="s">
        <v>4729</v>
      </c>
      <c r="G1383" s="53" t="s">
        <v>77</v>
      </c>
      <c r="H1383" s="54" t="s">
        <v>3958</v>
      </c>
      <c r="I1383" s="49" t="s">
        <v>41</v>
      </c>
      <c r="J1383" s="49" t="s">
        <v>22</v>
      </c>
      <c r="K1383" s="49" t="s">
        <v>205</v>
      </c>
      <c r="L1383" s="4">
        <v>13754</v>
      </c>
      <c r="M1383" s="4">
        <v>137540</v>
      </c>
      <c r="N1383" s="5">
        <v>14723.656999999999</v>
      </c>
      <c r="O1383" s="5">
        <v>147236.57</v>
      </c>
      <c r="P1383" s="6">
        <v>16525.05</v>
      </c>
      <c r="Q1383" s="7">
        <v>165250.5</v>
      </c>
      <c r="R1383" s="5">
        <f t="shared" si="169"/>
        <v>15624.353499999999</v>
      </c>
      <c r="S1383" s="8">
        <f t="shared" si="170"/>
        <v>156243.535</v>
      </c>
      <c r="T1383" s="38"/>
    </row>
    <row r="1384" spans="1:20" s="12" customFormat="1" ht="22.5" x14ac:dyDescent="0.2">
      <c r="A1384" s="49" t="s">
        <v>16</v>
      </c>
      <c r="B1384" s="50" t="s">
        <v>4730</v>
      </c>
      <c r="C1384" s="51" t="s">
        <v>180</v>
      </c>
      <c r="D1384" s="51">
        <v>10</v>
      </c>
      <c r="E1384" s="52" t="s">
        <v>4731</v>
      </c>
      <c r="F1384" s="53" t="s">
        <v>4732</v>
      </c>
      <c r="G1384" s="53" t="s">
        <v>77</v>
      </c>
      <c r="H1384" s="54" t="s">
        <v>3958</v>
      </c>
      <c r="I1384" s="49" t="s">
        <v>41</v>
      </c>
      <c r="J1384" s="49" t="s">
        <v>33</v>
      </c>
      <c r="K1384" s="49" t="s">
        <v>205</v>
      </c>
      <c r="L1384" s="4">
        <v>7000</v>
      </c>
      <c r="M1384" s="4">
        <v>70000</v>
      </c>
      <c r="N1384" s="5">
        <v>7493.5</v>
      </c>
      <c r="O1384" s="5">
        <v>74935</v>
      </c>
      <c r="P1384" s="6">
        <v>11905.875</v>
      </c>
      <c r="Q1384" s="7">
        <v>119058.75</v>
      </c>
      <c r="R1384" s="5">
        <f t="shared" si="169"/>
        <v>9699.6875</v>
      </c>
      <c r="S1384" s="8">
        <f t="shared" si="170"/>
        <v>96996.875</v>
      </c>
      <c r="T1384" s="38"/>
    </row>
    <row r="1385" spans="1:20" s="12" customFormat="1" ht="22.5" x14ac:dyDescent="0.2">
      <c r="A1385" s="49" t="s">
        <v>16</v>
      </c>
      <c r="B1385" s="50" t="s">
        <v>4733</v>
      </c>
      <c r="C1385" s="51" t="s">
        <v>180</v>
      </c>
      <c r="D1385" s="51">
        <v>30</v>
      </c>
      <c r="E1385" s="52" t="s">
        <v>4734</v>
      </c>
      <c r="F1385" s="53" t="s">
        <v>4732</v>
      </c>
      <c r="G1385" s="53" t="s">
        <v>77</v>
      </c>
      <c r="H1385" s="54" t="s">
        <v>3958</v>
      </c>
      <c r="I1385" s="49" t="s">
        <v>41</v>
      </c>
      <c r="J1385" s="49" t="s">
        <v>33</v>
      </c>
      <c r="K1385" s="49" t="s">
        <v>944</v>
      </c>
      <c r="L1385" s="4">
        <v>5128.6333333333296</v>
      </c>
      <c r="M1385" s="4">
        <v>153858.99999999988</v>
      </c>
      <c r="N1385" s="5">
        <v>5490.2019833333288</v>
      </c>
      <c r="O1385" s="5">
        <v>164706.05949999989</v>
      </c>
      <c r="P1385" s="6">
        <v>5700.3</v>
      </c>
      <c r="Q1385" s="7">
        <v>171009</v>
      </c>
      <c r="R1385" s="5">
        <f t="shared" si="169"/>
        <v>5595.250991666664</v>
      </c>
      <c r="S1385" s="8">
        <f t="shared" si="170"/>
        <v>167857.52974999993</v>
      </c>
      <c r="T1385" s="38"/>
    </row>
    <row r="1386" spans="1:20" s="12" customFormat="1" ht="22.5" x14ac:dyDescent="0.2">
      <c r="A1386" s="49" t="s">
        <v>16</v>
      </c>
      <c r="B1386" s="50" t="s">
        <v>4735</v>
      </c>
      <c r="C1386" s="51" t="s">
        <v>180</v>
      </c>
      <c r="D1386" s="51">
        <v>10</v>
      </c>
      <c r="E1386" s="52" t="s">
        <v>4736</v>
      </c>
      <c r="F1386" s="53" t="s">
        <v>4737</v>
      </c>
      <c r="G1386" s="53" t="s">
        <v>77</v>
      </c>
      <c r="H1386" s="54" t="s">
        <v>4067</v>
      </c>
      <c r="I1386" s="49" t="s">
        <v>41</v>
      </c>
      <c r="J1386" s="49" t="s">
        <v>33</v>
      </c>
      <c r="K1386" s="49" t="s">
        <v>4738</v>
      </c>
      <c r="L1386" s="4">
        <v>250</v>
      </c>
      <c r="M1386" s="4">
        <v>2500</v>
      </c>
      <c r="N1386" s="5">
        <v>267.625</v>
      </c>
      <c r="O1386" s="5">
        <v>2676.25</v>
      </c>
      <c r="P1386" s="6">
        <v>3694.1</v>
      </c>
      <c r="Q1386" s="7">
        <v>36941</v>
      </c>
      <c r="R1386" s="5">
        <f t="shared" si="169"/>
        <v>1980.8625</v>
      </c>
      <c r="S1386" s="8">
        <f t="shared" si="170"/>
        <v>19808.625</v>
      </c>
      <c r="T1386" s="38"/>
    </row>
    <row r="1387" spans="1:20" s="12" customFormat="1" ht="22.5" x14ac:dyDescent="0.2">
      <c r="A1387" s="49" t="s">
        <v>16</v>
      </c>
      <c r="B1387" s="50" t="s">
        <v>4739</v>
      </c>
      <c r="C1387" s="51" t="s">
        <v>180</v>
      </c>
      <c r="D1387" s="51">
        <v>10</v>
      </c>
      <c r="E1387" s="52" t="e">
        <v>#N/A</v>
      </c>
      <c r="F1387" s="53" t="s">
        <v>4740</v>
      </c>
      <c r="G1387" s="53" t="s">
        <v>77</v>
      </c>
      <c r="H1387" s="54" t="s">
        <v>3891</v>
      </c>
      <c r="I1387" s="49" t="s">
        <v>41</v>
      </c>
      <c r="J1387" s="49" t="s">
        <v>33</v>
      </c>
      <c r="K1387" s="49" t="s">
        <v>59</v>
      </c>
      <c r="L1387" s="4">
        <v>1175</v>
      </c>
      <c r="M1387" s="4">
        <v>11750</v>
      </c>
      <c r="N1387" s="5">
        <v>1257.8375000000001</v>
      </c>
      <c r="O1387" s="5">
        <v>12578.375</v>
      </c>
      <c r="P1387" s="6">
        <v>2221</v>
      </c>
      <c r="Q1387" s="7">
        <v>22210</v>
      </c>
      <c r="R1387" s="5">
        <f t="shared" si="169"/>
        <v>1739.41875</v>
      </c>
      <c r="S1387" s="8">
        <f t="shared" si="170"/>
        <v>17394.1875</v>
      </c>
      <c r="T1387" s="38"/>
    </row>
    <row r="1388" spans="1:20" s="12" customFormat="1" ht="22.5" x14ac:dyDescent="0.2">
      <c r="A1388" s="49" t="s">
        <v>16</v>
      </c>
      <c r="B1388" s="55" t="s">
        <v>4741</v>
      </c>
      <c r="C1388" s="51" t="s">
        <v>180</v>
      </c>
      <c r="D1388" s="51">
        <v>10</v>
      </c>
      <c r="E1388" s="52" t="s">
        <v>4742</v>
      </c>
      <c r="F1388" s="53" t="s">
        <v>4743</v>
      </c>
      <c r="G1388" s="53" t="s">
        <v>77</v>
      </c>
      <c r="H1388" s="54" t="s">
        <v>3891</v>
      </c>
      <c r="I1388" s="49" t="s">
        <v>41</v>
      </c>
      <c r="J1388" s="49" t="s">
        <v>33</v>
      </c>
      <c r="K1388" s="49" t="s">
        <v>47</v>
      </c>
      <c r="L1388" s="4">
        <v>401.6</v>
      </c>
      <c r="M1388" s="4">
        <v>4016</v>
      </c>
      <c r="N1388" s="5">
        <v>429.9128</v>
      </c>
      <c r="O1388" s="5">
        <v>4299.1279999999997</v>
      </c>
      <c r="P1388" s="6">
        <v>1642.3</v>
      </c>
      <c r="Q1388" s="7">
        <v>16423</v>
      </c>
      <c r="R1388" s="5">
        <f t="shared" si="169"/>
        <v>1036.1063999999999</v>
      </c>
      <c r="S1388" s="8">
        <f t="shared" si="170"/>
        <v>10361.064</v>
      </c>
      <c r="T1388" s="38"/>
    </row>
    <row r="1389" spans="1:20" s="12" customFormat="1" ht="45" x14ac:dyDescent="0.2">
      <c r="A1389" s="49" t="s">
        <v>16</v>
      </c>
      <c r="B1389" s="50" t="s">
        <v>4744</v>
      </c>
      <c r="C1389" s="51" t="s">
        <v>70</v>
      </c>
      <c r="D1389" s="51">
        <v>1</v>
      </c>
      <c r="E1389" s="52" t="s">
        <v>4745</v>
      </c>
      <c r="F1389" s="53" t="s">
        <v>4746</v>
      </c>
      <c r="G1389" s="53" t="s">
        <v>77</v>
      </c>
      <c r="H1389" s="54" t="s">
        <v>1400</v>
      </c>
      <c r="I1389" s="49" t="s">
        <v>121</v>
      </c>
      <c r="J1389" s="49" t="s">
        <v>26</v>
      </c>
      <c r="K1389" s="49" t="s">
        <v>129</v>
      </c>
      <c r="L1389" s="4">
        <v>83058</v>
      </c>
      <c r="M1389" s="4">
        <v>83058</v>
      </c>
      <c r="N1389" s="5">
        <v>88913.588999999993</v>
      </c>
      <c r="O1389" s="5">
        <v>88913.588999999993</v>
      </c>
      <c r="P1389" s="6">
        <v>91878.75</v>
      </c>
      <c r="Q1389" s="7">
        <v>91878.75</v>
      </c>
      <c r="R1389" s="5">
        <f t="shared" si="169"/>
        <v>90396.169499999989</v>
      </c>
      <c r="S1389" s="8">
        <f t="shared" si="170"/>
        <v>90396.169499999989</v>
      </c>
      <c r="T1389" s="38"/>
    </row>
    <row r="1390" spans="1:20" s="12" customFormat="1" ht="45" x14ac:dyDescent="0.2">
      <c r="A1390" s="49" t="s">
        <v>16</v>
      </c>
      <c r="B1390" s="50" t="s">
        <v>4747</v>
      </c>
      <c r="C1390" s="51" t="s">
        <v>70</v>
      </c>
      <c r="D1390" s="51">
        <v>1</v>
      </c>
      <c r="E1390" s="52" t="s">
        <v>4748</v>
      </c>
      <c r="F1390" s="53" t="s">
        <v>428</v>
      </c>
      <c r="G1390" s="53" t="s">
        <v>77</v>
      </c>
      <c r="H1390" s="54" t="s">
        <v>1400</v>
      </c>
      <c r="I1390" s="49" t="s">
        <v>121</v>
      </c>
      <c r="J1390" s="49" t="s">
        <v>26</v>
      </c>
      <c r="K1390" s="49" t="s">
        <v>129</v>
      </c>
      <c r="L1390" s="4">
        <v>76115</v>
      </c>
      <c r="M1390" s="4">
        <v>76115</v>
      </c>
      <c r="N1390" s="5">
        <v>81481.107499999998</v>
      </c>
      <c r="O1390" s="5">
        <v>81481.107499999998</v>
      </c>
      <c r="P1390" s="6">
        <v>81672</v>
      </c>
      <c r="Q1390" s="7">
        <v>81672</v>
      </c>
      <c r="R1390" s="5">
        <f t="shared" si="169"/>
        <v>81576.553749999992</v>
      </c>
      <c r="S1390" s="8">
        <f t="shared" si="170"/>
        <v>81576.553749999992</v>
      </c>
      <c r="T1390" s="38"/>
    </row>
    <row r="1391" spans="1:20" s="12" customFormat="1" ht="45" x14ac:dyDescent="0.2">
      <c r="A1391" s="49" t="s">
        <v>16</v>
      </c>
      <c r="B1391" s="50" t="s">
        <v>4749</v>
      </c>
      <c r="C1391" s="51" t="s">
        <v>70</v>
      </c>
      <c r="D1391" s="51">
        <v>1</v>
      </c>
      <c r="E1391" s="52" t="s">
        <v>4750</v>
      </c>
      <c r="F1391" s="53" t="s">
        <v>4751</v>
      </c>
      <c r="G1391" s="53" t="s">
        <v>77</v>
      </c>
      <c r="H1391" s="54" t="s">
        <v>4752</v>
      </c>
      <c r="I1391" s="49" t="s">
        <v>121</v>
      </c>
      <c r="J1391" s="49" t="s">
        <v>26</v>
      </c>
      <c r="K1391" s="49" t="s">
        <v>129</v>
      </c>
      <c r="L1391" s="4">
        <v>90817</v>
      </c>
      <c r="M1391" s="4">
        <v>90817</v>
      </c>
      <c r="N1391" s="5">
        <v>97219.598499999993</v>
      </c>
      <c r="O1391" s="5">
        <v>97219.598499999993</v>
      </c>
      <c r="P1391" s="6">
        <v>100463.25</v>
      </c>
      <c r="Q1391" s="7">
        <v>100463.25</v>
      </c>
      <c r="R1391" s="5">
        <f t="shared" si="169"/>
        <v>98841.424249999996</v>
      </c>
      <c r="S1391" s="8">
        <f t="shared" si="170"/>
        <v>98841.424249999996</v>
      </c>
      <c r="T1391" s="38"/>
    </row>
    <row r="1392" spans="1:20" s="12" customFormat="1" ht="33.75" x14ac:dyDescent="0.2">
      <c r="A1392" s="49" t="s">
        <v>16</v>
      </c>
      <c r="B1392" s="50" t="s">
        <v>4753</v>
      </c>
      <c r="C1392" s="51" t="s">
        <v>267</v>
      </c>
      <c r="D1392" s="51">
        <v>1</v>
      </c>
      <c r="E1392" s="52" t="s">
        <v>4754</v>
      </c>
      <c r="F1392" s="53" t="s">
        <v>4755</v>
      </c>
      <c r="G1392" s="53" t="s">
        <v>77</v>
      </c>
      <c r="H1392" s="54" t="s">
        <v>4756</v>
      </c>
      <c r="I1392" s="49" t="s">
        <v>189</v>
      </c>
      <c r="J1392" s="49" t="s">
        <v>128</v>
      </c>
      <c r="K1392" s="49" t="s">
        <v>271</v>
      </c>
      <c r="L1392" s="4">
        <v>97330</v>
      </c>
      <c r="M1392" s="4">
        <v>97330</v>
      </c>
      <c r="N1392" s="5">
        <v>104191.765</v>
      </c>
      <c r="O1392" s="5">
        <v>104191.765</v>
      </c>
      <c r="P1392" s="6">
        <v>108490.5</v>
      </c>
      <c r="Q1392" s="7">
        <v>108490.5</v>
      </c>
      <c r="R1392" s="5">
        <f t="shared" si="169"/>
        <v>106341.13250000001</v>
      </c>
      <c r="S1392" s="8">
        <f t="shared" si="170"/>
        <v>106341.13250000001</v>
      </c>
      <c r="T1392" s="38"/>
    </row>
    <row r="1393" spans="1:20" s="12" customFormat="1" ht="33.75" x14ac:dyDescent="0.2">
      <c r="A1393" s="49" t="s">
        <v>16</v>
      </c>
      <c r="B1393" s="50" t="s">
        <v>4757</v>
      </c>
      <c r="C1393" s="51" t="s">
        <v>180</v>
      </c>
      <c r="D1393" s="51">
        <v>14</v>
      </c>
      <c r="E1393" s="52" t="s">
        <v>4758</v>
      </c>
      <c r="F1393" s="53" t="s">
        <v>4759</v>
      </c>
      <c r="G1393" s="53" t="s">
        <v>77</v>
      </c>
      <c r="H1393" s="54" t="s">
        <v>3337</v>
      </c>
      <c r="I1393" s="49" t="s">
        <v>56</v>
      </c>
      <c r="J1393" s="49" t="s">
        <v>33</v>
      </c>
      <c r="K1393" s="49" t="s">
        <v>1230</v>
      </c>
      <c r="L1393" s="4">
        <v>27358.714285714301</v>
      </c>
      <c r="M1393" s="4">
        <v>383022.00000000023</v>
      </c>
      <c r="N1393" s="5">
        <v>29287.503642857158</v>
      </c>
      <c r="O1393" s="5">
        <v>410025.05100000027</v>
      </c>
      <c r="P1393" s="6">
        <v>31263.482142857141</v>
      </c>
      <c r="Q1393" s="7">
        <v>437688.75</v>
      </c>
      <c r="R1393" s="5">
        <f t="shared" si="169"/>
        <v>30275.49289285715</v>
      </c>
      <c r="S1393" s="8">
        <f t="shared" si="170"/>
        <v>423856.90050000011</v>
      </c>
      <c r="T1393" s="38"/>
    </row>
    <row r="1394" spans="1:20" x14ac:dyDescent="0.25">
      <c r="A1394" s="47" t="s">
        <v>4771</v>
      </c>
      <c r="B1394" s="47"/>
      <c r="C1394" s="47"/>
      <c r="D1394" s="47"/>
      <c r="E1394" s="47"/>
      <c r="F1394" s="47"/>
      <c r="G1394" s="47"/>
      <c r="H1394" s="47"/>
      <c r="I1394" s="47"/>
      <c r="J1394" s="47"/>
      <c r="K1394" s="47"/>
      <c r="L1394" s="47"/>
      <c r="M1394" s="47"/>
      <c r="N1394" s="47"/>
      <c r="O1394" s="47"/>
      <c r="P1394" s="47"/>
      <c r="Q1394" s="47"/>
      <c r="S1394" s="46">
        <f>SUM(S2:S1393)</f>
        <v>137283573.23085651</v>
      </c>
    </row>
  </sheetData>
  <autoFilter ref="A1:O1393" xr:uid="{00000000-0009-0000-0000-000000000000}"/>
  <sortState xmlns:xlrd2="http://schemas.microsoft.com/office/spreadsheetml/2017/richdata2" ref="A1:W1437">
    <sortCondition ref="B1:B1437"/>
  </sortState>
  <mergeCells count="1">
    <mergeCell ref="A1394:Q1394"/>
  </mergeCells>
  <pageMargins left="0.70866141732283472" right="0.70866141732283472" top="0.74803149606299213" bottom="0.74803149606299213" header="0.31496062992125984" footer="0.31496062992125984"/>
  <pageSetup paperSize="5" scale="90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T1398"/>
  <sheetViews>
    <sheetView topLeftCell="A1381" workbookViewId="0">
      <selection activeCell="C1399" sqref="C1399"/>
    </sheetView>
  </sheetViews>
  <sheetFormatPr baseColWidth="10" defaultColWidth="13.5703125" defaultRowHeight="15" x14ac:dyDescent="0.25"/>
  <cols>
    <col min="1" max="1" width="9.85546875" customWidth="1"/>
    <col min="2" max="2" width="47.85546875" customWidth="1"/>
    <col min="8" max="8" width="24.140625" customWidth="1"/>
    <col min="11" max="11" width="26.28515625" customWidth="1"/>
    <col min="12" max="18" width="0" hidden="1" customWidth="1"/>
    <col min="20" max="20" width="13.5703125" style="40"/>
  </cols>
  <sheetData>
    <row r="1" spans="1:20" s="12" customFormat="1" ht="45" x14ac:dyDescent="0.2">
      <c r="A1" s="32" t="s">
        <v>0</v>
      </c>
      <c r="B1" s="33" t="s">
        <v>1</v>
      </c>
      <c r="C1" s="32" t="s">
        <v>2</v>
      </c>
      <c r="D1" s="32" t="s">
        <v>3</v>
      </c>
      <c r="E1" s="32" t="s">
        <v>9</v>
      </c>
      <c r="F1" s="33" t="s">
        <v>10</v>
      </c>
      <c r="G1" s="33" t="s">
        <v>11</v>
      </c>
      <c r="H1" s="33" t="s">
        <v>12</v>
      </c>
      <c r="I1" s="32" t="s">
        <v>13</v>
      </c>
      <c r="J1" s="32" t="s">
        <v>14</v>
      </c>
      <c r="K1" s="32" t="s">
        <v>15</v>
      </c>
      <c r="L1" s="34" t="s">
        <v>4</v>
      </c>
      <c r="M1" s="34" t="s">
        <v>5</v>
      </c>
      <c r="N1" s="35" t="s">
        <v>6</v>
      </c>
      <c r="O1" s="35" t="s">
        <v>4764</v>
      </c>
      <c r="P1" s="36" t="s">
        <v>7</v>
      </c>
      <c r="Q1" s="36" t="s">
        <v>4763</v>
      </c>
      <c r="R1" s="37" t="s">
        <v>8</v>
      </c>
      <c r="S1" s="36" t="s">
        <v>4765</v>
      </c>
      <c r="T1" s="34" t="s">
        <v>4766</v>
      </c>
    </row>
    <row r="2" spans="1:20" s="12" customFormat="1" ht="11.25" x14ac:dyDescent="0.2">
      <c r="A2" s="1" t="s">
        <v>16</v>
      </c>
      <c r="B2" s="2" t="s">
        <v>17</v>
      </c>
      <c r="C2" s="3" t="s">
        <v>18</v>
      </c>
      <c r="D2" s="3">
        <v>1</v>
      </c>
      <c r="E2" s="9" t="e">
        <v>#N/A</v>
      </c>
      <c r="F2" s="10" t="s">
        <v>19</v>
      </c>
      <c r="G2" s="10" t="e">
        <v>#N/A</v>
      </c>
      <c r="H2" s="11" t="s">
        <v>20</v>
      </c>
      <c r="I2" s="1" t="s">
        <v>21</v>
      </c>
      <c r="J2" s="1" t="s">
        <v>22</v>
      </c>
      <c r="K2" s="1" t="s">
        <v>23</v>
      </c>
      <c r="L2" s="4">
        <v>45879</v>
      </c>
      <c r="M2" s="4">
        <v>45879</v>
      </c>
      <c r="N2" s="5">
        <v>49113.469499999999</v>
      </c>
      <c r="O2" s="5">
        <v>49113.469499999999</v>
      </c>
      <c r="P2" s="6">
        <v>49625.2</v>
      </c>
      <c r="Q2" s="7">
        <v>49625.2</v>
      </c>
      <c r="R2" s="5">
        <f t="shared" ref="R2:S4" si="0">(N2+P2)/2</f>
        <v>49369.334749999995</v>
      </c>
      <c r="S2" s="8">
        <f t="shared" si="0"/>
        <v>49369.334749999995</v>
      </c>
      <c r="T2" s="41"/>
    </row>
    <row r="3" spans="1:20" s="12" customFormat="1" ht="11.25" x14ac:dyDescent="0.2">
      <c r="A3" s="1" t="s">
        <v>16</v>
      </c>
      <c r="B3" s="2" t="s">
        <v>24</v>
      </c>
      <c r="C3" s="3" t="s">
        <v>18</v>
      </c>
      <c r="D3" s="3">
        <v>10</v>
      </c>
      <c r="E3" s="9" t="e">
        <v>#N/A</v>
      </c>
      <c r="F3" s="10" t="s">
        <v>19</v>
      </c>
      <c r="G3" s="10" t="e">
        <v>#N/A</v>
      </c>
      <c r="H3" s="11" t="s">
        <v>20</v>
      </c>
      <c r="I3" s="1" t="s">
        <v>25</v>
      </c>
      <c r="J3" s="1" t="s">
        <v>26</v>
      </c>
      <c r="K3" s="1" t="s">
        <v>23</v>
      </c>
      <c r="L3" s="4">
        <v>2605.8000000000002</v>
      </c>
      <c r="M3" s="4">
        <v>26058</v>
      </c>
      <c r="N3" s="5">
        <v>2789.5089000000003</v>
      </c>
      <c r="O3" s="5">
        <v>27895.089</v>
      </c>
      <c r="P3" s="6">
        <v>2605.326</v>
      </c>
      <c r="Q3" s="7">
        <v>26053.26</v>
      </c>
      <c r="R3" s="5">
        <f t="shared" si="0"/>
        <v>2697.4174499999999</v>
      </c>
      <c r="S3" s="8">
        <f t="shared" si="0"/>
        <v>26974.174500000001</v>
      </c>
      <c r="T3" s="41"/>
    </row>
    <row r="4" spans="1:20" s="12" customFormat="1" ht="11.25" x14ac:dyDescent="0.2">
      <c r="A4" s="1" t="s">
        <v>16</v>
      </c>
      <c r="B4" s="2" t="s">
        <v>27</v>
      </c>
      <c r="C4" s="3" t="s">
        <v>18</v>
      </c>
      <c r="D4" s="3">
        <v>1</v>
      </c>
      <c r="E4" s="9" t="s">
        <v>28</v>
      </c>
      <c r="F4" s="10" t="s">
        <v>29</v>
      </c>
      <c r="G4" s="10" t="s">
        <v>30</v>
      </c>
      <c r="H4" s="11" t="s">
        <v>31</v>
      </c>
      <c r="I4" s="1" t="s">
        <v>32</v>
      </c>
      <c r="J4" s="1" t="s">
        <v>33</v>
      </c>
      <c r="K4" s="1" t="s">
        <v>34</v>
      </c>
      <c r="L4" s="4">
        <v>6539</v>
      </c>
      <c r="M4" s="4">
        <v>6539</v>
      </c>
      <c r="N4" s="5">
        <v>6999.9994999999999</v>
      </c>
      <c r="O4" s="5">
        <v>6999.9994999999999</v>
      </c>
      <c r="P4" s="6">
        <v>8800</v>
      </c>
      <c r="Q4" s="7">
        <v>8800</v>
      </c>
      <c r="R4" s="5">
        <f t="shared" si="0"/>
        <v>7899.9997499999999</v>
      </c>
      <c r="S4" s="8">
        <f t="shared" si="0"/>
        <v>7899.9997499999999</v>
      </c>
      <c r="T4" s="41"/>
    </row>
    <row r="5" spans="1:20" s="12" customFormat="1" ht="11.25" x14ac:dyDescent="0.2">
      <c r="A5" s="1" t="s">
        <v>16</v>
      </c>
      <c r="B5" s="2" t="s">
        <v>35</v>
      </c>
      <c r="C5" s="3" t="s">
        <v>36</v>
      </c>
      <c r="D5" s="3">
        <v>16</v>
      </c>
      <c r="E5" s="9" t="s">
        <v>38</v>
      </c>
      <c r="F5" s="10" t="s">
        <v>39</v>
      </c>
      <c r="G5" s="10" t="e">
        <v>#N/A</v>
      </c>
      <c r="H5" s="11" t="s">
        <v>40</v>
      </c>
      <c r="I5" s="1" t="s">
        <v>41</v>
      </c>
      <c r="J5" s="1" t="s">
        <v>33</v>
      </c>
      <c r="K5" s="1" t="s">
        <v>42</v>
      </c>
      <c r="L5" s="4">
        <v>873.3125</v>
      </c>
      <c r="M5" s="4">
        <v>13973</v>
      </c>
      <c r="N5" s="5">
        <v>934.88103124999998</v>
      </c>
      <c r="O5" s="5">
        <v>14958.0965</v>
      </c>
      <c r="P5" s="6"/>
      <c r="Q5" s="7" t="s">
        <v>37</v>
      </c>
      <c r="R5" s="5">
        <v>934.88103124999998</v>
      </c>
      <c r="S5" s="8">
        <v>14958</v>
      </c>
      <c r="T5" s="41"/>
    </row>
    <row r="6" spans="1:20" s="12" customFormat="1" ht="11.25" x14ac:dyDescent="0.2">
      <c r="A6" s="1" t="s">
        <v>16</v>
      </c>
      <c r="B6" s="2" t="s">
        <v>43</v>
      </c>
      <c r="C6" s="3" t="s">
        <v>36</v>
      </c>
      <c r="D6" s="3">
        <v>48</v>
      </c>
      <c r="E6" s="9" t="s">
        <v>44</v>
      </c>
      <c r="F6" s="10" t="s">
        <v>39</v>
      </c>
      <c r="G6" s="10" t="e">
        <v>#N/A</v>
      </c>
      <c r="H6" s="11" t="s">
        <v>40</v>
      </c>
      <c r="I6" s="1" t="s">
        <v>41</v>
      </c>
      <c r="J6" s="1" t="s">
        <v>33</v>
      </c>
      <c r="K6" s="1" t="s">
        <v>42</v>
      </c>
      <c r="L6" s="4">
        <v>873.3125</v>
      </c>
      <c r="M6" s="4">
        <v>41919</v>
      </c>
      <c r="N6" s="5">
        <v>934.88103124999998</v>
      </c>
      <c r="O6" s="5">
        <v>44874.289499999999</v>
      </c>
      <c r="P6" s="6"/>
      <c r="Q6" s="7" t="s">
        <v>37</v>
      </c>
      <c r="R6" s="5">
        <v>934.88103124999998</v>
      </c>
      <c r="S6" s="8">
        <v>44874</v>
      </c>
      <c r="T6" s="41"/>
    </row>
    <row r="7" spans="1:20" s="12" customFormat="1" ht="11.25" x14ac:dyDescent="0.2">
      <c r="A7" s="1" t="s">
        <v>16</v>
      </c>
      <c r="B7" s="2" t="s">
        <v>45</v>
      </c>
      <c r="C7" s="3" t="s">
        <v>18</v>
      </c>
      <c r="D7" s="3">
        <v>1</v>
      </c>
      <c r="E7" s="9" t="e">
        <v>#N/A</v>
      </c>
      <c r="F7" s="10" t="s">
        <v>46</v>
      </c>
      <c r="G7" s="10" t="e">
        <v>#N/A</v>
      </c>
      <c r="H7" s="11" t="s">
        <v>31</v>
      </c>
      <c r="I7" s="1" t="s">
        <v>32</v>
      </c>
      <c r="J7" s="1" t="s">
        <v>33</v>
      </c>
      <c r="K7" s="1" t="s">
        <v>47</v>
      </c>
      <c r="L7" s="4">
        <v>6900</v>
      </c>
      <c r="M7" s="4">
        <v>6900</v>
      </c>
      <c r="N7" s="5">
        <v>7386.45</v>
      </c>
      <c r="O7" s="5">
        <v>7386.45</v>
      </c>
      <c r="P7" s="6">
        <v>8227</v>
      </c>
      <c r="Q7" s="7">
        <v>8227</v>
      </c>
      <c r="R7" s="5">
        <f t="shared" ref="R7:S18" si="1">(N7+P7)/2</f>
        <v>7806.7250000000004</v>
      </c>
      <c r="S7" s="8">
        <f t="shared" si="1"/>
        <v>7806.7250000000004</v>
      </c>
      <c r="T7" s="41"/>
    </row>
    <row r="8" spans="1:20" s="12" customFormat="1" ht="11.25" x14ac:dyDescent="0.2">
      <c r="A8" s="1" t="s">
        <v>16</v>
      </c>
      <c r="B8" s="2" t="s">
        <v>48</v>
      </c>
      <c r="C8" s="3" t="s">
        <v>36</v>
      </c>
      <c r="D8" s="3">
        <v>100</v>
      </c>
      <c r="E8" s="9" t="e">
        <v>#N/A</v>
      </c>
      <c r="F8" s="10" t="s">
        <v>49</v>
      </c>
      <c r="G8" s="10" t="e">
        <v>#N/A</v>
      </c>
      <c r="H8" s="11" t="s">
        <v>31</v>
      </c>
      <c r="I8" s="1" t="s">
        <v>41</v>
      </c>
      <c r="J8" s="1" t="s">
        <v>33</v>
      </c>
      <c r="K8" s="1" t="s">
        <v>47</v>
      </c>
      <c r="L8" s="4">
        <v>51.66</v>
      </c>
      <c r="M8" s="4">
        <v>5166</v>
      </c>
      <c r="N8" s="5">
        <v>55.302029999999995</v>
      </c>
      <c r="O8" s="5">
        <v>5530.2029999999995</v>
      </c>
      <c r="P8" s="6">
        <v>200</v>
      </c>
      <c r="Q8" s="7">
        <v>20000</v>
      </c>
      <c r="R8" s="5">
        <f t="shared" si="1"/>
        <v>127.651015</v>
      </c>
      <c r="S8" s="8">
        <f t="shared" si="1"/>
        <v>12765.101500000001</v>
      </c>
      <c r="T8" s="41"/>
    </row>
    <row r="9" spans="1:20" s="12" customFormat="1" ht="11.25" x14ac:dyDescent="0.2">
      <c r="A9" s="1" t="s">
        <v>16</v>
      </c>
      <c r="B9" s="2" t="s">
        <v>50</v>
      </c>
      <c r="C9" s="3" t="s">
        <v>36</v>
      </c>
      <c r="D9" s="3">
        <v>100</v>
      </c>
      <c r="E9" s="9" t="s">
        <v>51</v>
      </c>
      <c r="F9" s="10" t="s">
        <v>52</v>
      </c>
      <c r="G9" s="10" t="s">
        <v>30</v>
      </c>
      <c r="H9" s="11" t="s">
        <v>31</v>
      </c>
      <c r="I9" s="1" t="s">
        <v>41</v>
      </c>
      <c r="J9" s="1" t="s">
        <v>33</v>
      </c>
      <c r="K9" s="1" t="s">
        <v>42</v>
      </c>
      <c r="L9" s="4">
        <v>158.33000000000001</v>
      </c>
      <c r="M9" s="4">
        <v>15833</v>
      </c>
      <c r="N9" s="5">
        <v>169.492265</v>
      </c>
      <c r="O9" s="5">
        <v>16949.226500000001</v>
      </c>
      <c r="P9" s="6">
        <v>470</v>
      </c>
      <c r="Q9" s="7">
        <v>47000</v>
      </c>
      <c r="R9" s="5">
        <f t="shared" si="1"/>
        <v>319.74613249999999</v>
      </c>
      <c r="S9" s="8">
        <f t="shared" si="1"/>
        <v>31974.613250000002</v>
      </c>
      <c r="T9" s="41"/>
    </row>
    <row r="10" spans="1:20" s="12" customFormat="1" ht="11.25" x14ac:dyDescent="0.2">
      <c r="A10" s="1" t="s">
        <v>16</v>
      </c>
      <c r="B10" s="2" t="s">
        <v>53</v>
      </c>
      <c r="C10" s="3" t="s">
        <v>36</v>
      </c>
      <c r="D10" s="3">
        <v>30</v>
      </c>
      <c r="E10" s="9" t="e">
        <v>#N/A</v>
      </c>
      <c r="F10" s="10" t="s">
        <v>54</v>
      </c>
      <c r="G10" s="10" t="e">
        <v>#N/A</v>
      </c>
      <c r="H10" s="11" t="s">
        <v>55</v>
      </c>
      <c r="I10" s="1" t="s">
        <v>56</v>
      </c>
      <c r="J10" s="1" t="s">
        <v>33</v>
      </c>
      <c r="K10" s="1" t="s">
        <v>47</v>
      </c>
      <c r="L10" s="4">
        <v>533.33333333333337</v>
      </c>
      <c r="M10" s="4">
        <v>16000</v>
      </c>
      <c r="N10" s="5">
        <v>570.93333333333339</v>
      </c>
      <c r="O10" s="5">
        <v>17128</v>
      </c>
      <c r="P10" s="6">
        <v>724.4666666666667</v>
      </c>
      <c r="Q10" s="7">
        <v>21734</v>
      </c>
      <c r="R10" s="5">
        <f t="shared" si="1"/>
        <v>647.70000000000005</v>
      </c>
      <c r="S10" s="8">
        <f t="shared" si="1"/>
        <v>19431</v>
      </c>
      <c r="T10" s="41"/>
    </row>
    <row r="11" spans="1:20" s="12" customFormat="1" ht="11.25" x14ac:dyDescent="0.2">
      <c r="A11" s="1" t="s">
        <v>16</v>
      </c>
      <c r="B11" s="2" t="s">
        <v>57</v>
      </c>
      <c r="C11" s="3" t="s">
        <v>36</v>
      </c>
      <c r="D11" s="3">
        <v>20</v>
      </c>
      <c r="E11" s="9" t="e">
        <v>#N/A</v>
      </c>
      <c r="F11" s="10" t="s">
        <v>58</v>
      </c>
      <c r="G11" s="10" t="e">
        <v>#N/A</v>
      </c>
      <c r="H11" s="11" t="s">
        <v>55</v>
      </c>
      <c r="I11" s="1" t="s">
        <v>41</v>
      </c>
      <c r="J11" s="1" t="s">
        <v>33</v>
      </c>
      <c r="K11" s="1" t="s">
        <v>59</v>
      </c>
      <c r="L11" s="4">
        <v>225.45</v>
      </c>
      <c r="M11" s="4">
        <v>4509</v>
      </c>
      <c r="N11" s="5">
        <v>241.34422499999999</v>
      </c>
      <c r="O11" s="5">
        <v>4826.8845000000001</v>
      </c>
      <c r="P11" s="6">
        <v>682.6</v>
      </c>
      <c r="Q11" s="7">
        <v>13652</v>
      </c>
      <c r="R11" s="5">
        <f t="shared" si="1"/>
        <v>461.97211249999998</v>
      </c>
      <c r="S11" s="8">
        <f t="shared" si="1"/>
        <v>9239.4422500000001</v>
      </c>
      <c r="T11" s="41"/>
    </row>
    <row r="12" spans="1:20" s="12" customFormat="1" ht="11.25" x14ac:dyDescent="0.2">
      <c r="A12" s="1" t="s">
        <v>16</v>
      </c>
      <c r="B12" s="2" t="s">
        <v>60</v>
      </c>
      <c r="C12" s="3" t="s">
        <v>18</v>
      </c>
      <c r="D12" s="3">
        <v>1</v>
      </c>
      <c r="E12" s="9" t="s">
        <v>61</v>
      </c>
      <c r="F12" s="10" t="s">
        <v>62</v>
      </c>
      <c r="G12" s="10" t="s">
        <v>30</v>
      </c>
      <c r="H12" s="11" t="s">
        <v>63</v>
      </c>
      <c r="I12" s="1" t="s">
        <v>64</v>
      </c>
      <c r="J12" s="1" t="s">
        <v>26</v>
      </c>
      <c r="K12" s="1" t="s">
        <v>47</v>
      </c>
      <c r="L12" s="4">
        <v>5266</v>
      </c>
      <c r="M12" s="4">
        <v>5266</v>
      </c>
      <c r="N12" s="5">
        <v>5637.2529999999997</v>
      </c>
      <c r="O12" s="5">
        <v>5637.2529999999997</v>
      </c>
      <c r="P12" s="6">
        <v>7026</v>
      </c>
      <c r="Q12" s="7">
        <v>7026</v>
      </c>
      <c r="R12" s="5">
        <f t="shared" si="1"/>
        <v>6331.6265000000003</v>
      </c>
      <c r="S12" s="8">
        <f t="shared" si="1"/>
        <v>6331.6265000000003</v>
      </c>
      <c r="T12" s="41"/>
    </row>
    <row r="13" spans="1:20" s="12" customFormat="1" ht="11.25" x14ac:dyDescent="0.2">
      <c r="A13" s="1" t="s">
        <v>16</v>
      </c>
      <c r="B13" s="2" t="s">
        <v>65</v>
      </c>
      <c r="C13" s="3" t="s">
        <v>36</v>
      </c>
      <c r="D13" s="3">
        <v>10</v>
      </c>
      <c r="E13" s="9" t="s">
        <v>66</v>
      </c>
      <c r="F13" s="10" t="s">
        <v>67</v>
      </c>
      <c r="G13" s="10" t="s">
        <v>30</v>
      </c>
      <c r="H13" s="11" t="s">
        <v>68</v>
      </c>
      <c r="I13" s="1" t="s">
        <v>41</v>
      </c>
      <c r="J13" s="1" t="s">
        <v>33</v>
      </c>
      <c r="K13" s="1" t="s">
        <v>47</v>
      </c>
      <c r="L13" s="4">
        <v>1135.4000000000001</v>
      </c>
      <c r="M13" s="4">
        <v>11354</v>
      </c>
      <c r="N13" s="5">
        <v>1215.4457</v>
      </c>
      <c r="O13" s="5">
        <v>12154.457</v>
      </c>
      <c r="P13" s="6">
        <v>1298</v>
      </c>
      <c r="Q13" s="7">
        <v>12980</v>
      </c>
      <c r="R13" s="5">
        <f t="shared" si="1"/>
        <v>1256.7228500000001</v>
      </c>
      <c r="S13" s="8">
        <f t="shared" si="1"/>
        <v>12567.228500000001</v>
      </c>
      <c r="T13" s="41"/>
    </row>
    <row r="14" spans="1:20" s="12" customFormat="1" ht="11.25" x14ac:dyDescent="0.2">
      <c r="A14" s="1" t="s">
        <v>16</v>
      </c>
      <c r="B14" s="2" t="s">
        <v>69</v>
      </c>
      <c r="C14" s="3" t="s">
        <v>70</v>
      </c>
      <c r="D14" s="3">
        <v>1</v>
      </c>
      <c r="E14" s="9" t="s">
        <v>71</v>
      </c>
      <c r="F14" s="10" t="s">
        <v>72</v>
      </c>
      <c r="G14" s="10" t="s">
        <v>30</v>
      </c>
      <c r="H14" s="11" t="s">
        <v>68</v>
      </c>
      <c r="I14" s="1" t="s">
        <v>73</v>
      </c>
      <c r="J14" s="1" t="s">
        <v>26</v>
      </c>
      <c r="K14" s="1" t="s">
        <v>47</v>
      </c>
      <c r="L14" s="4">
        <v>8596</v>
      </c>
      <c r="M14" s="4">
        <v>8596</v>
      </c>
      <c r="N14" s="5">
        <v>9202.018</v>
      </c>
      <c r="O14" s="5">
        <v>9202.018</v>
      </c>
      <c r="P14" s="6">
        <v>10164</v>
      </c>
      <c r="Q14" s="7">
        <v>10164</v>
      </c>
      <c r="R14" s="5">
        <f t="shared" si="1"/>
        <v>9683.009</v>
      </c>
      <c r="S14" s="8">
        <f t="shared" si="1"/>
        <v>9683.009</v>
      </c>
      <c r="T14" s="41"/>
    </row>
    <row r="15" spans="1:20" s="12" customFormat="1" ht="11.25" x14ac:dyDescent="0.2">
      <c r="A15" s="1" t="s">
        <v>16</v>
      </c>
      <c r="B15" s="2" t="s">
        <v>74</v>
      </c>
      <c r="C15" s="3" t="s">
        <v>18</v>
      </c>
      <c r="D15" s="3">
        <v>1</v>
      </c>
      <c r="E15" s="9" t="s">
        <v>75</v>
      </c>
      <c r="F15" s="10" t="s">
        <v>76</v>
      </c>
      <c r="G15" s="10" t="s">
        <v>77</v>
      </c>
      <c r="H15" s="11" t="s">
        <v>63</v>
      </c>
      <c r="I15" s="1" t="s">
        <v>64</v>
      </c>
      <c r="J15" s="1" t="s">
        <v>26</v>
      </c>
      <c r="K15" s="1" t="s">
        <v>78</v>
      </c>
      <c r="L15" s="4">
        <v>34356</v>
      </c>
      <c r="M15" s="4">
        <v>34356</v>
      </c>
      <c r="N15" s="5">
        <v>36778.097999999998</v>
      </c>
      <c r="O15" s="5">
        <v>36778.097999999998</v>
      </c>
      <c r="P15" s="6">
        <v>37134.75</v>
      </c>
      <c r="Q15" s="7">
        <v>37134.75</v>
      </c>
      <c r="R15" s="5">
        <f t="shared" si="1"/>
        <v>36956.423999999999</v>
      </c>
      <c r="S15" s="8">
        <f t="shared" si="1"/>
        <v>36956.423999999999</v>
      </c>
      <c r="T15" s="41"/>
    </row>
    <row r="16" spans="1:20" s="12" customFormat="1" ht="11.25" x14ac:dyDescent="0.2">
      <c r="A16" s="1" t="s">
        <v>16</v>
      </c>
      <c r="B16" s="2" t="s">
        <v>79</v>
      </c>
      <c r="C16" s="3" t="s">
        <v>18</v>
      </c>
      <c r="D16" s="3">
        <v>1</v>
      </c>
      <c r="E16" s="9" t="s">
        <v>80</v>
      </c>
      <c r="F16" s="10" t="s">
        <v>76</v>
      </c>
      <c r="G16" s="10" t="s">
        <v>77</v>
      </c>
      <c r="H16" s="11" t="s">
        <v>63</v>
      </c>
      <c r="I16" s="1" t="s">
        <v>64</v>
      </c>
      <c r="J16" s="1" t="s">
        <v>26</v>
      </c>
      <c r="K16" s="1" t="s">
        <v>78</v>
      </c>
      <c r="L16" s="4">
        <v>16490</v>
      </c>
      <c r="M16" s="4">
        <v>16490</v>
      </c>
      <c r="N16" s="5">
        <v>17652.544999999998</v>
      </c>
      <c r="O16" s="5">
        <v>17652.544999999998</v>
      </c>
      <c r="P16" s="6">
        <v>17196.79</v>
      </c>
      <c r="Q16" s="7">
        <v>17196.79</v>
      </c>
      <c r="R16" s="5">
        <f t="shared" si="1"/>
        <v>17424.6675</v>
      </c>
      <c r="S16" s="8">
        <f t="shared" si="1"/>
        <v>17424.6675</v>
      </c>
      <c r="T16" s="41"/>
    </row>
    <row r="17" spans="1:20" s="12" customFormat="1" ht="11.25" x14ac:dyDescent="0.2">
      <c r="A17" s="1" t="s">
        <v>16</v>
      </c>
      <c r="B17" s="2" t="s">
        <v>81</v>
      </c>
      <c r="C17" s="3" t="s">
        <v>36</v>
      </c>
      <c r="D17" s="3">
        <v>100</v>
      </c>
      <c r="E17" s="9" t="s">
        <v>82</v>
      </c>
      <c r="F17" s="10" t="s">
        <v>83</v>
      </c>
      <c r="G17" s="10" t="s">
        <v>77</v>
      </c>
      <c r="H17" s="11" t="s">
        <v>84</v>
      </c>
      <c r="I17" s="1" t="s">
        <v>41</v>
      </c>
      <c r="J17" s="1" t="s">
        <v>33</v>
      </c>
      <c r="K17" s="1" t="s">
        <v>47</v>
      </c>
      <c r="L17" s="4">
        <v>40</v>
      </c>
      <c r="M17" s="4">
        <v>4000</v>
      </c>
      <c r="N17" s="5">
        <v>42.82</v>
      </c>
      <c r="O17" s="5">
        <v>4282</v>
      </c>
      <c r="P17" s="6">
        <v>185.63</v>
      </c>
      <c r="Q17" s="7">
        <v>18563</v>
      </c>
      <c r="R17" s="5">
        <f t="shared" si="1"/>
        <v>114.22499999999999</v>
      </c>
      <c r="S17" s="8">
        <f t="shared" si="1"/>
        <v>11422.5</v>
      </c>
      <c r="T17" s="41"/>
    </row>
    <row r="18" spans="1:20" s="12" customFormat="1" ht="11.25" x14ac:dyDescent="0.2">
      <c r="A18" s="1" t="s">
        <v>16</v>
      </c>
      <c r="B18" s="2" t="s">
        <v>85</v>
      </c>
      <c r="C18" s="3" t="s">
        <v>36</v>
      </c>
      <c r="D18" s="3">
        <v>100</v>
      </c>
      <c r="E18" s="9" t="s">
        <v>86</v>
      </c>
      <c r="F18" s="10" t="s">
        <v>87</v>
      </c>
      <c r="G18" s="10" t="e">
        <v>#N/A</v>
      </c>
      <c r="H18" s="11" t="s">
        <v>88</v>
      </c>
      <c r="I18" s="1" t="s">
        <v>41</v>
      </c>
      <c r="J18" s="1" t="s">
        <v>33</v>
      </c>
      <c r="K18" s="1" t="s">
        <v>89</v>
      </c>
      <c r="L18" s="4">
        <v>33.33</v>
      </c>
      <c r="M18" s="4">
        <v>3333</v>
      </c>
      <c r="N18" s="5">
        <v>35.679764999999996</v>
      </c>
      <c r="O18" s="5">
        <v>3567.9764999999998</v>
      </c>
      <c r="P18" s="6">
        <v>83</v>
      </c>
      <c r="Q18" s="7">
        <v>8300</v>
      </c>
      <c r="R18" s="5">
        <f t="shared" si="1"/>
        <v>59.339882500000002</v>
      </c>
      <c r="S18" s="8">
        <f t="shared" si="1"/>
        <v>5933.9882500000003</v>
      </c>
      <c r="T18" s="41"/>
    </row>
    <row r="19" spans="1:20" s="12" customFormat="1" ht="11.25" x14ac:dyDescent="0.2">
      <c r="A19" s="1" t="s">
        <v>16</v>
      </c>
      <c r="B19" s="2" t="s">
        <v>90</v>
      </c>
      <c r="C19" s="3" t="s">
        <v>36</v>
      </c>
      <c r="D19" s="3">
        <v>50</v>
      </c>
      <c r="E19" s="9" t="s">
        <v>91</v>
      </c>
      <c r="F19" s="10" t="s">
        <v>87</v>
      </c>
      <c r="G19" s="10" t="e">
        <v>#N/A</v>
      </c>
      <c r="H19" s="11" t="s">
        <v>88</v>
      </c>
      <c r="I19" s="1" t="s">
        <v>41</v>
      </c>
      <c r="J19" s="1" t="s">
        <v>33</v>
      </c>
      <c r="K19" s="1" t="s">
        <v>89</v>
      </c>
      <c r="L19" s="4">
        <v>34</v>
      </c>
      <c r="M19" s="4">
        <v>1700</v>
      </c>
      <c r="N19" s="5">
        <v>36.396999999999998</v>
      </c>
      <c r="O19" s="5">
        <v>1819.85</v>
      </c>
      <c r="P19" s="6"/>
      <c r="Q19" s="7" t="s">
        <v>37</v>
      </c>
      <c r="R19" s="5">
        <v>36.198499999999996</v>
      </c>
      <c r="S19" s="8">
        <v>1820</v>
      </c>
      <c r="T19" s="41"/>
    </row>
    <row r="20" spans="1:20" s="12" customFormat="1" ht="11.25" x14ac:dyDescent="0.2">
      <c r="A20" s="1" t="s">
        <v>16</v>
      </c>
      <c r="B20" s="2" t="s">
        <v>92</v>
      </c>
      <c r="C20" s="3" t="s">
        <v>36</v>
      </c>
      <c r="D20" s="3">
        <v>20</v>
      </c>
      <c r="E20" s="9" t="s">
        <v>93</v>
      </c>
      <c r="F20" s="10" t="s">
        <v>94</v>
      </c>
      <c r="G20" s="10" t="s">
        <v>77</v>
      </c>
      <c r="H20" s="11" t="s">
        <v>88</v>
      </c>
      <c r="I20" s="1" t="s">
        <v>41</v>
      </c>
      <c r="J20" s="1" t="s">
        <v>33</v>
      </c>
      <c r="K20" s="1" t="s">
        <v>89</v>
      </c>
      <c r="L20" s="4">
        <v>128.30000000000001</v>
      </c>
      <c r="M20" s="4">
        <v>2566</v>
      </c>
      <c r="N20" s="5">
        <v>137.34515000000002</v>
      </c>
      <c r="O20" s="5">
        <v>2746.9029999999998</v>
      </c>
      <c r="P20" s="6">
        <v>685</v>
      </c>
      <c r="Q20" s="7">
        <v>13700</v>
      </c>
      <c r="R20" s="5">
        <f t="shared" ref="R20:S24" si="2">(N20+P20)/2</f>
        <v>411.17257499999999</v>
      </c>
      <c r="S20" s="8">
        <f t="shared" si="2"/>
        <v>8223.4514999999992</v>
      </c>
      <c r="T20" s="41"/>
    </row>
    <row r="21" spans="1:20" s="12" customFormat="1" ht="11.25" x14ac:dyDescent="0.2">
      <c r="A21" s="1" t="s">
        <v>16</v>
      </c>
      <c r="B21" s="2" t="s">
        <v>95</v>
      </c>
      <c r="C21" s="3" t="s">
        <v>36</v>
      </c>
      <c r="D21" s="3">
        <v>300</v>
      </c>
      <c r="E21" s="9" t="s">
        <v>96</v>
      </c>
      <c r="F21" s="10" t="s">
        <v>94</v>
      </c>
      <c r="G21" s="10" t="e">
        <v>#N/A</v>
      </c>
      <c r="H21" s="11" t="s">
        <v>88</v>
      </c>
      <c r="I21" s="1" t="s">
        <v>41</v>
      </c>
      <c r="J21" s="1" t="s">
        <v>33</v>
      </c>
      <c r="K21" s="1" t="s">
        <v>89</v>
      </c>
      <c r="L21" s="4">
        <v>33.333333333333336</v>
      </c>
      <c r="M21" s="4">
        <v>10000</v>
      </c>
      <c r="N21" s="5">
        <v>35.683333333333337</v>
      </c>
      <c r="O21" s="5">
        <v>10705</v>
      </c>
      <c r="P21" s="6">
        <v>100</v>
      </c>
      <c r="Q21" s="7">
        <v>30000</v>
      </c>
      <c r="R21" s="5">
        <f t="shared" si="2"/>
        <v>67.841666666666669</v>
      </c>
      <c r="S21" s="8">
        <f t="shared" si="2"/>
        <v>20352.5</v>
      </c>
      <c r="T21" s="41"/>
    </row>
    <row r="22" spans="1:20" s="12" customFormat="1" ht="11.25" x14ac:dyDescent="0.2">
      <c r="A22" s="1" t="s">
        <v>16</v>
      </c>
      <c r="B22" s="2" t="s">
        <v>97</v>
      </c>
      <c r="C22" s="3" t="s">
        <v>70</v>
      </c>
      <c r="D22" s="3">
        <v>1</v>
      </c>
      <c r="E22" s="9" t="s">
        <v>98</v>
      </c>
      <c r="F22" s="10" t="s">
        <v>99</v>
      </c>
      <c r="G22" s="10" t="s">
        <v>30</v>
      </c>
      <c r="H22" s="11" t="s">
        <v>100</v>
      </c>
      <c r="I22" s="1" t="s">
        <v>101</v>
      </c>
      <c r="J22" s="1" t="s">
        <v>26</v>
      </c>
      <c r="K22" s="1" t="s">
        <v>47</v>
      </c>
      <c r="L22" s="4">
        <v>7500</v>
      </c>
      <c r="M22" s="4">
        <v>7500</v>
      </c>
      <c r="N22" s="5">
        <v>8028.75</v>
      </c>
      <c r="O22" s="5">
        <v>8028.75</v>
      </c>
      <c r="P22" s="6">
        <v>9216</v>
      </c>
      <c r="Q22" s="7">
        <v>9216</v>
      </c>
      <c r="R22" s="5">
        <f t="shared" si="2"/>
        <v>8622.375</v>
      </c>
      <c r="S22" s="8">
        <f t="shared" si="2"/>
        <v>8622.375</v>
      </c>
      <c r="T22" s="41"/>
    </row>
    <row r="23" spans="1:20" s="12" customFormat="1" ht="11.25" x14ac:dyDescent="0.2">
      <c r="A23" s="1" t="s">
        <v>16</v>
      </c>
      <c r="B23" s="2" t="s">
        <v>102</v>
      </c>
      <c r="C23" s="3" t="s">
        <v>18</v>
      </c>
      <c r="D23" s="3">
        <v>1</v>
      </c>
      <c r="E23" s="9" t="s">
        <v>103</v>
      </c>
      <c r="F23" s="10" t="s">
        <v>104</v>
      </c>
      <c r="G23" s="10" t="s">
        <v>30</v>
      </c>
      <c r="H23" s="11" t="s">
        <v>105</v>
      </c>
      <c r="I23" s="1" t="s">
        <v>101</v>
      </c>
      <c r="J23" s="1" t="s">
        <v>26</v>
      </c>
      <c r="K23" s="1" t="s">
        <v>106</v>
      </c>
      <c r="L23" s="4">
        <v>12783</v>
      </c>
      <c r="M23" s="4">
        <v>12783</v>
      </c>
      <c r="N23" s="5">
        <v>13684.201499999999</v>
      </c>
      <c r="O23" s="5">
        <v>13684.201499999999</v>
      </c>
      <c r="P23" s="6">
        <v>14337</v>
      </c>
      <c r="Q23" s="7">
        <v>14337</v>
      </c>
      <c r="R23" s="5">
        <f t="shared" si="2"/>
        <v>14010.60075</v>
      </c>
      <c r="S23" s="8">
        <f t="shared" si="2"/>
        <v>14010.60075</v>
      </c>
      <c r="T23" s="41"/>
    </row>
    <row r="24" spans="1:20" s="12" customFormat="1" ht="11.25" x14ac:dyDescent="0.2">
      <c r="A24" s="1" t="s">
        <v>16</v>
      </c>
      <c r="B24" s="2" t="s">
        <v>107</v>
      </c>
      <c r="C24" s="3" t="s">
        <v>18</v>
      </c>
      <c r="D24" s="3">
        <v>1</v>
      </c>
      <c r="E24" s="9" t="s">
        <v>108</v>
      </c>
      <c r="F24" s="10" t="s">
        <v>109</v>
      </c>
      <c r="G24" s="10" t="s">
        <v>30</v>
      </c>
      <c r="H24" s="11" t="s">
        <v>110</v>
      </c>
      <c r="I24" s="1" t="s">
        <v>64</v>
      </c>
      <c r="J24" s="1" t="s">
        <v>26</v>
      </c>
      <c r="K24" s="1" t="s">
        <v>106</v>
      </c>
      <c r="L24" s="4">
        <v>11105</v>
      </c>
      <c r="M24" s="4">
        <v>11105</v>
      </c>
      <c r="N24" s="5">
        <v>11887.9025</v>
      </c>
      <c r="O24" s="5">
        <v>11887.9025</v>
      </c>
      <c r="P24" s="6">
        <v>12960.75</v>
      </c>
      <c r="Q24" s="7">
        <v>12960.75</v>
      </c>
      <c r="R24" s="5">
        <f t="shared" si="2"/>
        <v>12424.32625</v>
      </c>
      <c r="S24" s="8">
        <f t="shared" si="2"/>
        <v>12424.32625</v>
      </c>
      <c r="T24" s="41"/>
    </row>
    <row r="25" spans="1:20" s="12" customFormat="1" ht="11.25" x14ac:dyDescent="0.2">
      <c r="A25" s="1" t="s">
        <v>16</v>
      </c>
      <c r="B25" s="2" t="s">
        <v>111</v>
      </c>
      <c r="C25" s="3" t="s">
        <v>36</v>
      </c>
      <c r="D25" s="3">
        <v>20</v>
      </c>
      <c r="E25" s="9" t="s">
        <v>112</v>
      </c>
      <c r="F25" s="10" t="s">
        <v>113</v>
      </c>
      <c r="G25" s="10" t="s">
        <v>30</v>
      </c>
      <c r="H25" s="11" t="s">
        <v>114</v>
      </c>
      <c r="I25" s="1" t="s">
        <v>115</v>
      </c>
      <c r="J25" s="1" t="s">
        <v>33</v>
      </c>
      <c r="K25" s="1" t="s">
        <v>116</v>
      </c>
      <c r="L25" s="4">
        <v>295.25</v>
      </c>
      <c r="M25" s="4">
        <v>5905</v>
      </c>
      <c r="N25" s="5">
        <v>316.06512500000002</v>
      </c>
      <c r="O25" s="5">
        <v>6321.3024999999998</v>
      </c>
      <c r="P25" s="6"/>
      <c r="Q25" s="7" t="s">
        <v>37</v>
      </c>
      <c r="R25" s="5">
        <v>316.03256250000004</v>
      </c>
      <c r="S25" s="8">
        <v>6321</v>
      </c>
      <c r="T25" s="41"/>
    </row>
    <row r="26" spans="1:20" s="12" customFormat="1" ht="11.25" x14ac:dyDescent="0.2">
      <c r="A26" s="1" t="s">
        <v>16</v>
      </c>
      <c r="B26" s="2" t="s">
        <v>117</v>
      </c>
      <c r="C26" s="3" t="s">
        <v>70</v>
      </c>
      <c r="D26" s="3">
        <v>1</v>
      </c>
      <c r="E26" s="9" t="s">
        <v>118</v>
      </c>
      <c r="F26" s="10" t="s">
        <v>119</v>
      </c>
      <c r="G26" s="10" t="s">
        <v>30</v>
      </c>
      <c r="H26" s="11" t="s">
        <v>120</v>
      </c>
      <c r="I26" s="1" t="s">
        <v>121</v>
      </c>
      <c r="J26" s="1" t="s">
        <v>26</v>
      </c>
      <c r="K26" s="1" t="s">
        <v>122</v>
      </c>
      <c r="L26" s="4">
        <v>71849</v>
      </c>
      <c r="M26" s="4">
        <v>71849</v>
      </c>
      <c r="N26" s="5">
        <v>76914.354500000001</v>
      </c>
      <c r="O26" s="5">
        <v>76914.354500000001</v>
      </c>
      <c r="P26" s="6">
        <v>119962.5</v>
      </c>
      <c r="Q26" s="7">
        <v>119962.5</v>
      </c>
      <c r="R26" s="5">
        <f t="shared" ref="R26:S31" si="3">(N26+P26)/2</f>
        <v>98438.427250000008</v>
      </c>
      <c r="S26" s="8">
        <f t="shared" si="3"/>
        <v>98438.427250000008</v>
      </c>
      <c r="T26" s="41"/>
    </row>
    <row r="27" spans="1:20" s="12" customFormat="1" ht="11.25" x14ac:dyDescent="0.2">
      <c r="A27" s="1" t="s">
        <v>16</v>
      </c>
      <c r="B27" s="2" t="s">
        <v>123</v>
      </c>
      <c r="C27" s="3" t="s">
        <v>70</v>
      </c>
      <c r="D27" s="3">
        <v>1</v>
      </c>
      <c r="E27" s="9" t="s">
        <v>124</v>
      </c>
      <c r="F27" s="10" t="s">
        <v>125</v>
      </c>
      <c r="G27" s="10" t="s">
        <v>77</v>
      </c>
      <c r="H27" s="11" t="s">
        <v>126</v>
      </c>
      <c r="I27" s="1" t="s">
        <v>127</v>
      </c>
      <c r="J27" s="1" t="s">
        <v>128</v>
      </c>
      <c r="K27" s="1" t="s">
        <v>129</v>
      </c>
      <c r="L27" s="4">
        <v>37500</v>
      </c>
      <c r="M27" s="4">
        <v>37500</v>
      </c>
      <c r="N27" s="5">
        <v>40143.75</v>
      </c>
      <c r="O27" s="5">
        <v>40143.75</v>
      </c>
      <c r="P27" s="6">
        <v>49219.5</v>
      </c>
      <c r="Q27" s="7">
        <v>49219.5</v>
      </c>
      <c r="R27" s="5">
        <f t="shared" si="3"/>
        <v>44681.625</v>
      </c>
      <c r="S27" s="8">
        <f t="shared" si="3"/>
        <v>44681.625</v>
      </c>
      <c r="T27" s="41"/>
    </row>
    <row r="28" spans="1:20" s="12" customFormat="1" ht="11.25" x14ac:dyDescent="0.2">
      <c r="A28" s="1" t="s">
        <v>16</v>
      </c>
      <c r="B28" s="2" t="s">
        <v>130</v>
      </c>
      <c r="C28" s="3" t="s">
        <v>36</v>
      </c>
      <c r="D28" s="3">
        <v>100</v>
      </c>
      <c r="E28" s="9" t="s">
        <v>131</v>
      </c>
      <c r="F28" s="10" t="s">
        <v>132</v>
      </c>
      <c r="G28" s="10" t="s">
        <v>77</v>
      </c>
      <c r="H28" s="11" t="s">
        <v>40</v>
      </c>
      <c r="I28" s="1" t="s">
        <v>41</v>
      </c>
      <c r="J28" s="1" t="s">
        <v>33</v>
      </c>
      <c r="K28" s="1" t="s">
        <v>133</v>
      </c>
      <c r="L28" s="4">
        <v>466.66</v>
      </c>
      <c r="M28" s="4">
        <v>46666</v>
      </c>
      <c r="N28" s="5">
        <v>499.55953</v>
      </c>
      <c r="O28" s="5">
        <v>49955.953000000001</v>
      </c>
      <c r="P28" s="6">
        <v>628.13250000000005</v>
      </c>
      <c r="Q28" s="7">
        <v>62813.25</v>
      </c>
      <c r="R28" s="5">
        <f t="shared" si="3"/>
        <v>563.84601500000008</v>
      </c>
      <c r="S28" s="8">
        <f t="shared" si="3"/>
        <v>56384.601500000004</v>
      </c>
      <c r="T28" s="41"/>
    </row>
    <row r="29" spans="1:20" s="12" customFormat="1" ht="11.25" x14ac:dyDescent="0.2">
      <c r="A29" s="1" t="s">
        <v>16</v>
      </c>
      <c r="B29" s="2" t="s">
        <v>134</v>
      </c>
      <c r="C29" s="3" t="s">
        <v>36</v>
      </c>
      <c r="D29" s="3">
        <v>100</v>
      </c>
      <c r="E29" s="9" t="s">
        <v>135</v>
      </c>
      <c r="F29" s="10" t="s">
        <v>136</v>
      </c>
      <c r="G29" s="10" t="e">
        <v>#N/A</v>
      </c>
      <c r="H29" s="11" t="s">
        <v>31</v>
      </c>
      <c r="I29" s="1" t="s">
        <v>41</v>
      </c>
      <c r="J29" s="1" t="s">
        <v>33</v>
      </c>
      <c r="K29" s="1" t="s">
        <v>133</v>
      </c>
      <c r="L29" s="4">
        <v>312.33999999999997</v>
      </c>
      <c r="M29" s="4">
        <v>31234</v>
      </c>
      <c r="N29" s="5">
        <v>334.35996999999998</v>
      </c>
      <c r="O29" s="5">
        <v>33435.997000000003</v>
      </c>
      <c r="P29" s="6">
        <v>334.6875</v>
      </c>
      <c r="Q29" s="7">
        <v>33468.75</v>
      </c>
      <c r="R29" s="5">
        <f t="shared" si="3"/>
        <v>334.52373499999999</v>
      </c>
      <c r="S29" s="8">
        <f t="shared" si="3"/>
        <v>33452.373500000002</v>
      </c>
      <c r="T29" s="41"/>
    </row>
    <row r="30" spans="1:20" s="12" customFormat="1" ht="11.25" x14ac:dyDescent="0.2">
      <c r="A30" s="1" t="s">
        <v>16</v>
      </c>
      <c r="B30" s="2" t="s">
        <v>137</v>
      </c>
      <c r="C30" s="3" t="s">
        <v>70</v>
      </c>
      <c r="D30" s="3">
        <v>1</v>
      </c>
      <c r="E30" s="9" t="s">
        <v>138</v>
      </c>
      <c r="F30" s="10" t="s">
        <v>139</v>
      </c>
      <c r="G30" s="10" t="s">
        <v>77</v>
      </c>
      <c r="H30" s="11" t="s">
        <v>140</v>
      </c>
      <c r="I30" s="1" t="s">
        <v>101</v>
      </c>
      <c r="J30" s="1" t="s">
        <v>26</v>
      </c>
      <c r="K30" s="1" t="s">
        <v>141</v>
      </c>
      <c r="L30" s="4">
        <v>78086</v>
      </c>
      <c r="M30" s="4">
        <v>78086</v>
      </c>
      <c r="N30" s="5">
        <v>83591.062999999995</v>
      </c>
      <c r="O30" s="5">
        <v>83591.062999999995</v>
      </c>
      <c r="P30" s="6">
        <v>85831.88</v>
      </c>
      <c r="Q30" s="7">
        <v>85831.88</v>
      </c>
      <c r="R30" s="5">
        <f t="shared" si="3"/>
        <v>84711.4715</v>
      </c>
      <c r="S30" s="8">
        <f t="shared" si="3"/>
        <v>84711.4715</v>
      </c>
      <c r="T30" s="41"/>
    </row>
    <row r="31" spans="1:20" s="12" customFormat="1" ht="11.25" x14ac:dyDescent="0.2">
      <c r="A31" s="1" t="s">
        <v>16</v>
      </c>
      <c r="B31" s="2" t="s">
        <v>142</v>
      </c>
      <c r="C31" s="3" t="s">
        <v>36</v>
      </c>
      <c r="D31" s="3">
        <v>1</v>
      </c>
      <c r="E31" s="9" t="e">
        <v>#N/A</v>
      </c>
      <c r="F31" s="10" t="s">
        <v>143</v>
      </c>
      <c r="G31" s="10" t="e">
        <v>#N/A</v>
      </c>
      <c r="H31" s="11" t="s">
        <v>144</v>
      </c>
      <c r="I31" s="1" t="s">
        <v>32</v>
      </c>
      <c r="J31" s="1" t="s">
        <v>33</v>
      </c>
      <c r="K31" s="1" t="s">
        <v>145</v>
      </c>
      <c r="L31" s="4">
        <v>20701</v>
      </c>
      <c r="M31" s="4">
        <v>20701</v>
      </c>
      <c r="N31" s="5">
        <v>22160.4205</v>
      </c>
      <c r="O31" s="5">
        <v>22160.4205</v>
      </c>
      <c r="P31" s="6">
        <v>20759.939999999999</v>
      </c>
      <c r="Q31" s="7">
        <v>20759.939999999999</v>
      </c>
      <c r="R31" s="5">
        <f t="shared" si="3"/>
        <v>21460.180249999998</v>
      </c>
      <c r="S31" s="8">
        <f t="shared" si="3"/>
        <v>21460.180249999998</v>
      </c>
      <c r="T31" s="41"/>
    </row>
    <row r="32" spans="1:20" s="12" customFormat="1" ht="11.25" x14ac:dyDescent="0.2">
      <c r="A32" s="1" t="s">
        <v>16</v>
      </c>
      <c r="B32" s="2" t="s">
        <v>146</v>
      </c>
      <c r="C32" s="3" t="s">
        <v>36</v>
      </c>
      <c r="D32" s="3">
        <v>20</v>
      </c>
      <c r="E32" s="9" t="s">
        <v>147</v>
      </c>
      <c r="F32" s="10" t="s">
        <v>148</v>
      </c>
      <c r="G32" s="10" t="s">
        <v>77</v>
      </c>
      <c r="H32" s="11" t="s">
        <v>144</v>
      </c>
      <c r="I32" s="1" t="s">
        <v>115</v>
      </c>
      <c r="J32" s="1" t="s">
        <v>33</v>
      </c>
      <c r="K32" s="1" t="s">
        <v>145</v>
      </c>
      <c r="L32" s="4">
        <v>560.85</v>
      </c>
      <c r="M32" s="4">
        <v>11217</v>
      </c>
      <c r="N32" s="5">
        <v>600.38992500000006</v>
      </c>
      <c r="O32" s="5">
        <v>12007.798500000001</v>
      </c>
      <c r="P32" s="6"/>
      <c r="Q32" s="7" t="s">
        <v>37</v>
      </c>
      <c r="R32" s="5">
        <v>600.19496249999997</v>
      </c>
      <c r="S32" s="8">
        <v>12008</v>
      </c>
      <c r="T32" s="41"/>
    </row>
    <row r="33" spans="1:20" s="12" customFormat="1" ht="11.25" x14ac:dyDescent="0.2">
      <c r="A33" s="1" t="s">
        <v>16</v>
      </c>
      <c r="B33" s="2" t="s">
        <v>149</v>
      </c>
      <c r="C33" s="3" t="s">
        <v>36</v>
      </c>
      <c r="D33" s="3">
        <v>10</v>
      </c>
      <c r="E33" s="9" t="e">
        <v>#N/A</v>
      </c>
      <c r="F33" s="10" t="s">
        <v>150</v>
      </c>
      <c r="G33" s="10" t="e">
        <v>#N/A</v>
      </c>
      <c r="H33" s="11" t="s">
        <v>144</v>
      </c>
      <c r="I33" s="1" t="s">
        <v>115</v>
      </c>
      <c r="J33" s="1" t="s">
        <v>33</v>
      </c>
      <c r="K33" s="1" t="s">
        <v>145</v>
      </c>
      <c r="L33" s="4">
        <v>1272.7</v>
      </c>
      <c r="M33" s="4">
        <v>12727</v>
      </c>
      <c r="N33" s="5">
        <v>1362.42535</v>
      </c>
      <c r="O33" s="5">
        <v>13624.253500000001</v>
      </c>
      <c r="P33" s="6">
        <v>1319.1030000000001</v>
      </c>
      <c r="Q33" s="7">
        <v>13191.03</v>
      </c>
      <c r="R33" s="5">
        <f>(N33+P33)/2</f>
        <v>1340.764175</v>
      </c>
      <c r="S33" s="8">
        <f>(O33+Q33)/2</f>
        <v>13407.641750000001</v>
      </c>
      <c r="T33" s="41"/>
    </row>
    <row r="34" spans="1:20" s="12" customFormat="1" ht="11.25" x14ac:dyDescent="0.2">
      <c r="A34" s="1" t="s">
        <v>16</v>
      </c>
      <c r="B34" s="2" t="s">
        <v>151</v>
      </c>
      <c r="C34" s="3" t="s">
        <v>18</v>
      </c>
      <c r="D34" s="3">
        <v>10</v>
      </c>
      <c r="E34" s="9" t="s">
        <v>152</v>
      </c>
      <c r="F34" s="10" t="s">
        <v>153</v>
      </c>
      <c r="G34" s="10" t="s">
        <v>30</v>
      </c>
      <c r="H34" s="11" t="s">
        <v>154</v>
      </c>
      <c r="I34" s="1" t="s">
        <v>155</v>
      </c>
      <c r="J34" s="1" t="s">
        <v>33</v>
      </c>
      <c r="K34" s="1" t="s">
        <v>42</v>
      </c>
      <c r="L34" s="4">
        <v>3202.6</v>
      </c>
      <c r="M34" s="4">
        <v>32026</v>
      </c>
      <c r="N34" s="5">
        <v>3428.3833</v>
      </c>
      <c r="O34" s="5">
        <v>34283.832999999999</v>
      </c>
      <c r="P34" s="6">
        <v>3528.9749999999999</v>
      </c>
      <c r="Q34" s="7">
        <v>35289.75</v>
      </c>
      <c r="R34" s="5">
        <f>(N34+P34)/2</f>
        <v>3478.6791499999999</v>
      </c>
      <c r="S34" s="8">
        <f>(O34+Q34)/2</f>
        <v>34786.791499999999</v>
      </c>
      <c r="T34" s="41"/>
    </row>
    <row r="35" spans="1:20" s="12" customFormat="1" ht="11.25" x14ac:dyDescent="0.2">
      <c r="A35" s="1" t="s">
        <v>16</v>
      </c>
      <c r="B35" s="2" t="s">
        <v>156</v>
      </c>
      <c r="C35" s="3" t="s">
        <v>18</v>
      </c>
      <c r="D35" s="3">
        <v>1</v>
      </c>
      <c r="E35" s="9" t="s">
        <v>157</v>
      </c>
      <c r="F35" s="10" t="s">
        <v>158</v>
      </c>
      <c r="G35" s="10" t="s">
        <v>77</v>
      </c>
      <c r="H35" s="11" t="s">
        <v>159</v>
      </c>
      <c r="I35" s="1" t="s">
        <v>160</v>
      </c>
      <c r="J35" s="1" t="s">
        <v>161</v>
      </c>
      <c r="K35" s="1" t="s">
        <v>78</v>
      </c>
      <c r="L35" s="4">
        <v>27351</v>
      </c>
      <c r="M35" s="4">
        <v>27351</v>
      </c>
      <c r="N35" s="5">
        <v>29279.245500000001</v>
      </c>
      <c r="O35" s="5">
        <v>29279.245500000001</v>
      </c>
      <c r="P35" s="6"/>
      <c r="Q35" s="7" t="s">
        <v>37</v>
      </c>
      <c r="R35" s="5">
        <v>29279.122750000002</v>
      </c>
      <c r="S35" s="8">
        <v>29279</v>
      </c>
      <c r="T35" s="41"/>
    </row>
    <row r="36" spans="1:20" s="12" customFormat="1" ht="11.25" x14ac:dyDescent="0.2">
      <c r="A36" s="1" t="s">
        <v>16</v>
      </c>
      <c r="B36" s="2" t="s">
        <v>162</v>
      </c>
      <c r="C36" s="3" t="s">
        <v>36</v>
      </c>
      <c r="D36" s="3">
        <v>1</v>
      </c>
      <c r="E36" s="9" t="e">
        <v>#N/A</v>
      </c>
      <c r="F36" s="10" t="s">
        <v>163</v>
      </c>
      <c r="G36" s="10" t="e">
        <v>#N/A</v>
      </c>
      <c r="H36" s="11" t="s">
        <v>164</v>
      </c>
      <c r="I36" s="1" t="s">
        <v>165</v>
      </c>
      <c r="J36" s="1" t="s">
        <v>22</v>
      </c>
      <c r="K36" s="1" t="s">
        <v>166</v>
      </c>
      <c r="L36" s="4">
        <v>666</v>
      </c>
      <c r="M36" s="4">
        <v>666</v>
      </c>
      <c r="N36" s="5">
        <v>712.95299999999997</v>
      </c>
      <c r="O36" s="5">
        <v>712.95299999999997</v>
      </c>
      <c r="P36" s="6">
        <v>49046</v>
      </c>
      <c r="Q36" s="13">
        <v>49046</v>
      </c>
      <c r="R36" s="5">
        <f t="shared" ref="R36:S39" si="4">(N36+P36)/2</f>
        <v>24879.476500000001</v>
      </c>
      <c r="S36" s="8">
        <f t="shared" si="4"/>
        <v>24879.476500000001</v>
      </c>
      <c r="T36" s="41"/>
    </row>
    <row r="37" spans="1:20" s="12" customFormat="1" ht="11.25" x14ac:dyDescent="0.2">
      <c r="A37" s="1" t="s">
        <v>16</v>
      </c>
      <c r="B37" s="2" t="s">
        <v>167</v>
      </c>
      <c r="C37" s="3" t="s">
        <v>36</v>
      </c>
      <c r="D37" s="3">
        <v>1</v>
      </c>
      <c r="E37" s="9" t="e">
        <v>#N/A</v>
      </c>
      <c r="F37" s="10" t="s">
        <v>163</v>
      </c>
      <c r="G37" s="10" t="e">
        <v>#N/A</v>
      </c>
      <c r="H37" s="11" t="s">
        <v>164</v>
      </c>
      <c r="I37" s="1" t="s">
        <v>165</v>
      </c>
      <c r="J37" s="1" t="s">
        <v>22</v>
      </c>
      <c r="K37" s="1" t="s">
        <v>166</v>
      </c>
      <c r="L37" s="4">
        <v>666</v>
      </c>
      <c r="M37" s="4">
        <v>666</v>
      </c>
      <c r="N37" s="5">
        <v>712.95299999999997</v>
      </c>
      <c r="O37" s="5">
        <v>712.95299999999997</v>
      </c>
      <c r="P37" s="6">
        <v>49046</v>
      </c>
      <c r="Q37" s="13">
        <v>49046</v>
      </c>
      <c r="R37" s="5">
        <f t="shared" si="4"/>
        <v>24879.476500000001</v>
      </c>
      <c r="S37" s="8">
        <f t="shared" si="4"/>
        <v>24879.476500000001</v>
      </c>
      <c r="T37" s="41"/>
    </row>
    <row r="38" spans="1:20" s="12" customFormat="1" ht="11.25" x14ac:dyDescent="0.2">
      <c r="A38" s="1" t="s">
        <v>16</v>
      </c>
      <c r="B38" s="2" t="s">
        <v>168</v>
      </c>
      <c r="C38" s="3" t="s">
        <v>36</v>
      </c>
      <c r="D38" s="3">
        <v>10</v>
      </c>
      <c r="E38" s="9" t="s">
        <v>169</v>
      </c>
      <c r="F38" s="10" t="s">
        <v>170</v>
      </c>
      <c r="G38" s="10" t="s">
        <v>30</v>
      </c>
      <c r="H38" s="11" t="s">
        <v>171</v>
      </c>
      <c r="I38" s="1" t="s">
        <v>41</v>
      </c>
      <c r="J38" s="1" t="s">
        <v>33</v>
      </c>
      <c r="K38" s="1" t="s">
        <v>172</v>
      </c>
      <c r="L38" s="4">
        <v>2941.1</v>
      </c>
      <c r="M38" s="4">
        <v>29411</v>
      </c>
      <c r="N38" s="5">
        <v>3148.4475499999999</v>
      </c>
      <c r="O38" s="5">
        <v>31484.4755</v>
      </c>
      <c r="P38" s="6">
        <v>7466.625</v>
      </c>
      <c r="Q38" s="7">
        <v>74666.25</v>
      </c>
      <c r="R38" s="5">
        <f t="shared" si="4"/>
        <v>5307.5362750000004</v>
      </c>
      <c r="S38" s="8">
        <f t="shared" si="4"/>
        <v>53075.36275</v>
      </c>
      <c r="T38" s="41"/>
    </row>
    <row r="39" spans="1:20" s="12" customFormat="1" ht="11.25" x14ac:dyDescent="0.2">
      <c r="A39" s="1" t="s">
        <v>16</v>
      </c>
      <c r="B39" s="2" t="s">
        <v>173</v>
      </c>
      <c r="C39" s="3" t="s">
        <v>36</v>
      </c>
      <c r="D39" s="3">
        <v>14</v>
      </c>
      <c r="E39" s="9" t="s">
        <v>174</v>
      </c>
      <c r="F39" s="10" t="s">
        <v>175</v>
      </c>
      <c r="G39" s="10" t="s">
        <v>77</v>
      </c>
      <c r="H39" s="11" t="s">
        <v>176</v>
      </c>
      <c r="I39" s="1" t="s">
        <v>41</v>
      </c>
      <c r="J39" s="1" t="s">
        <v>33</v>
      </c>
      <c r="K39" s="1" t="s">
        <v>177</v>
      </c>
      <c r="L39" s="4">
        <v>3568.0714285714284</v>
      </c>
      <c r="M39" s="4">
        <v>49953</v>
      </c>
      <c r="N39" s="5">
        <v>3819.6204642857142</v>
      </c>
      <c r="O39" s="5">
        <v>53474.686499999996</v>
      </c>
      <c r="P39" s="6">
        <v>3791.5178571428573</v>
      </c>
      <c r="Q39" s="7">
        <v>53081.25</v>
      </c>
      <c r="R39" s="5">
        <f t="shared" si="4"/>
        <v>3805.5691607142858</v>
      </c>
      <c r="S39" s="8">
        <f t="shared" si="4"/>
        <v>53277.968249999998</v>
      </c>
      <c r="T39" s="41"/>
    </row>
    <row r="40" spans="1:20" s="12" customFormat="1" ht="11.25" x14ac:dyDescent="0.2">
      <c r="A40" s="1" t="s">
        <v>178</v>
      </c>
      <c r="B40" s="14" t="s">
        <v>179</v>
      </c>
      <c r="C40" s="3" t="s">
        <v>180</v>
      </c>
      <c r="D40" s="3">
        <v>4</v>
      </c>
      <c r="E40" s="9" t="s">
        <v>181</v>
      </c>
      <c r="F40" s="10" t="s">
        <v>182</v>
      </c>
      <c r="G40" s="10" t="s">
        <v>30</v>
      </c>
      <c r="H40" s="11" t="s">
        <v>183</v>
      </c>
      <c r="I40" s="1" t="s">
        <v>41</v>
      </c>
      <c r="J40" s="1" t="s">
        <v>33</v>
      </c>
      <c r="K40" s="1" t="s">
        <v>184</v>
      </c>
      <c r="L40" s="4">
        <v>5766.5</v>
      </c>
      <c r="M40" s="4">
        <v>23066</v>
      </c>
      <c r="N40" s="5">
        <v>8176</v>
      </c>
      <c r="O40" s="5">
        <v>32704</v>
      </c>
      <c r="P40" s="27">
        <v>7050.2550000000001</v>
      </c>
      <c r="Q40" s="28">
        <v>28201.02</v>
      </c>
      <c r="R40" s="5">
        <v>8176</v>
      </c>
      <c r="S40" s="5">
        <v>32704</v>
      </c>
      <c r="T40" s="41"/>
    </row>
    <row r="41" spans="1:20" s="12" customFormat="1" ht="11.25" x14ac:dyDescent="0.2">
      <c r="A41" s="1" t="s">
        <v>16</v>
      </c>
      <c r="B41" s="2" t="s">
        <v>185</v>
      </c>
      <c r="C41" s="3" t="s">
        <v>18</v>
      </c>
      <c r="D41" s="3">
        <v>1</v>
      </c>
      <c r="E41" s="9" t="s">
        <v>186</v>
      </c>
      <c r="F41" s="10" t="s">
        <v>187</v>
      </c>
      <c r="G41" s="10" t="s">
        <v>30</v>
      </c>
      <c r="H41" s="11" t="s">
        <v>188</v>
      </c>
      <c r="I41" s="1" t="s">
        <v>189</v>
      </c>
      <c r="J41" s="1" t="s">
        <v>128</v>
      </c>
      <c r="K41" s="1" t="s">
        <v>184</v>
      </c>
      <c r="L41" s="4">
        <v>30000</v>
      </c>
      <c r="M41" s="4">
        <v>30000</v>
      </c>
      <c r="N41" s="5">
        <v>32115</v>
      </c>
      <c r="O41" s="5">
        <v>32115</v>
      </c>
      <c r="P41" s="6">
        <v>94385.4</v>
      </c>
      <c r="Q41" s="7">
        <v>94385.4</v>
      </c>
      <c r="R41" s="5">
        <f t="shared" ref="R41:S60" si="5">(N41+P41)/2</f>
        <v>63250.2</v>
      </c>
      <c r="S41" s="8">
        <f t="shared" si="5"/>
        <v>63250.2</v>
      </c>
      <c r="T41" s="41"/>
    </row>
    <row r="42" spans="1:20" s="12" customFormat="1" ht="11.25" x14ac:dyDescent="0.2">
      <c r="A42" s="1" t="s">
        <v>16</v>
      </c>
      <c r="B42" s="2" t="s">
        <v>190</v>
      </c>
      <c r="C42" s="3" t="s">
        <v>36</v>
      </c>
      <c r="D42" s="3">
        <v>2</v>
      </c>
      <c r="E42" s="9" t="s">
        <v>191</v>
      </c>
      <c r="F42" s="10" t="s">
        <v>192</v>
      </c>
      <c r="G42" s="10" t="s">
        <v>30</v>
      </c>
      <c r="H42" s="11" t="s">
        <v>193</v>
      </c>
      <c r="I42" s="1" t="s">
        <v>41</v>
      </c>
      <c r="J42" s="1" t="s">
        <v>33</v>
      </c>
      <c r="K42" s="1" t="s">
        <v>34</v>
      </c>
      <c r="L42" s="4">
        <v>750</v>
      </c>
      <c r="M42" s="4">
        <v>1500</v>
      </c>
      <c r="N42" s="5">
        <v>802.875</v>
      </c>
      <c r="O42" s="5">
        <v>1605.75</v>
      </c>
      <c r="P42" s="6">
        <v>1300</v>
      </c>
      <c r="Q42" s="7">
        <v>2600</v>
      </c>
      <c r="R42" s="5">
        <f t="shared" si="5"/>
        <v>1051.4375</v>
      </c>
      <c r="S42" s="8">
        <f t="shared" si="5"/>
        <v>2102.875</v>
      </c>
      <c r="T42" s="41"/>
    </row>
    <row r="43" spans="1:20" s="12" customFormat="1" ht="11.25" x14ac:dyDescent="0.2">
      <c r="A43" s="1" t="s">
        <v>16</v>
      </c>
      <c r="B43" s="2" t="s">
        <v>194</v>
      </c>
      <c r="C43" s="3" t="s">
        <v>18</v>
      </c>
      <c r="D43" s="3">
        <v>1</v>
      </c>
      <c r="E43" s="9" t="s">
        <v>195</v>
      </c>
      <c r="F43" s="10" t="s">
        <v>196</v>
      </c>
      <c r="G43" s="10" t="s">
        <v>77</v>
      </c>
      <c r="H43" s="11" t="s">
        <v>193</v>
      </c>
      <c r="I43" s="1" t="s">
        <v>197</v>
      </c>
      <c r="J43" s="1" t="s">
        <v>33</v>
      </c>
      <c r="K43" s="1" t="s">
        <v>47</v>
      </c>
      <c r="L43" s="4">
        <v>1837</v>
      </c>
      <c r="M43" s="4">
        <v>1837</v>
      </c>
      <c r="N43" s="5">
        <v>1966.5084999999999</v>
      </c>
      <c r="O43" s="5">
        <v>1966.5084999999999</v>
      </c>
      <c r="P43" s="6">
        <v>4900</v>
      </c>
      <c r="Q43" s="7">
        <v>4900</v>
      </c>
      <c r="R43" s="5">
        <f t="shared" si="5"/>
        <v>3433.25425</v>
      </c>
      <c r="S43" s="8">
        <f t="shared" si="5"/>
        <v>3433.25425</v>
      </c>
      <c r="T43" s="41"/>
    </row>
    <row r="44" spans="1:20" s="12" customFormat="1" ht="11.25" x14ac:dyDescent="0.2">
      <c r="A44" s="1" t="s">
        <v>16</v>
      </c>
      <c r="B44" s="2" t="s">
        <v>198</v>
      </c>
      <c r="C44" s="3" t="s">
        <v>36</v>
      </c>
      <c r="D44" s="3">
        <v>2</v>
      </c>
      <c r="E44" s="9" t="s">
        <v>199</v>
      </c>
      <c r="F44" s="10" t="s">
        <v>200</v>
      </c>
      <c r="G44" s="10" t="s">
        <v>30</v>
      </c>
      <c r="H44" s="11" t="s">
        <v>193</v>
      </c>
      <c r="I44" s="1" t="s">
        <v>41</v>
      </c>
      <c r="J44" s="1" t="s">
        <v>33</v>
      </c>
      <c r="K44" s="1" t="s">
        <v>47</v>
      </c>
      <c r="L44" s="4">
        <v>335</v>
      </c>
      <c r="M44" s="4">
        <v>670</v>
      </c>
      <c r="N44" s="5">
        <v>358.61750000000001</v>
      </c>
      <c r="O44" s="5">
        <v>717.23500000000001</v>
      </c>
      <c r="P44" s="6">
        <v>1300</v>
      </c>
      <c r="Q44" s="7">
        <v>2600</v>
      </c>
      <c r="R44" s="5">
        <f t="shared" si="5"/>
        <v>829.30875000000003</v>
      </c>
      <c r="S44" s="8">
        <f t="shared" si="5"/>
        <v>1658.6175000000001</v>
      </c>
      <c r="T44" s="41"/>
    </row>
    <row r="45" spans="1:20" s="12" customFormat="1" ht="11.25" x14ac:dyDescent="0.2">
      <c r="A45" s="1" t="s">
        <v>16</v>
      </c>
      <c r="B45" s="2" t="s">
        <v>201</v>
      </c>
      <c r="C45" s="3" t="s">
        <v>36</v>
      </c>
      <c r="D45" s="3">
        <v>30</v>
      </c>
      <c r="E45" s="9" t="s">
        <v>202</v>
      </c>
      <c r="F45" s="10" t="s">
        <v>203</v>
      </c>
      <c r="G45" s="10" t="s">
        <v>30</v>
      </c>
      <c r="H45" s="11" t="s">
        <v>204</v>
      </c>
      <c r="I45" s="1" t="s">
        <v>41</v>
      </c>
      <c r="J45" s="1" t="s">
        <v>33</v>
      </c>
      <c r="K45" s="1" t="s">
        <v>205</v>
      </c>
      <c r="L45" s="4">
        <v>1324.9</v>
      </c>
      <c r="M45" s="4">
        <v>39747</v>
      </c>
      <c r="N45" s="5">
        <v>1418.3054500000001</v>
      </c>
      <c r="O45" s="5">
        <v>42549.163500000002</v>
      </c>
      <c r="P45" s="6">
        <v>1425</v>
      </c>
      <c r="Q45" s="7">
        <v>42750</v>
      </c>
      <c r="R45" s="5">
        <f t="shared" si="5"/>
        <v>1421.6527249999999</v>
      </c>
      <c r="S45" s="8">
        <f t="shared" si="5"/>
        <v>42649.581749999998</v>
      </c>
      <c r="T45" s="41"/>
    </row>
    <row r="46" spans="1:20" s="12" customFormat="1" ht="11.25" x14ac:dyDescent="0.2">
      <c r="A46" s="1" t="s">
        <v>16</v>
      </c>
      <c r="B46" s="2" t="s">
        <v>206</v>
      </c>
      <c r="C46" s="3" t="s">
        <v>36</v>
      </c>
      <c r="D46" s="3">
        <v>30</v>
      </c>
      <c r="E46" s="9" t="s">
        <v>207</v>
      </c>
      <c r="F46" s="10" t="s">
        <v>208</v>
      </c>
      <c r="G46" s="10" t="s">
        <v>30</v>
      </c>
      <c r="H46" s="11" t="s">
        <v>209</v>
      </c>
      <c r="I46" s="1" t="s">
        <v>41</v>
      </c>
      <c r="J46" s="1" t="s">
        <v>33</v>
      </c>
      <c r="K46" s="1" t="s">
        <v>210</v>
      </c>
      <c r="L46" s="4">
        <v>1604.2</v>
      </c>
      <c r="M46" s="4">
        <v>48126</v>
      </c>
      <c r="N46" s="5">
        <v>1717.2961</v>
      </c>
      <c r="O46" s="5">
        <v>51518.883000000002</v>
      </c>
      <c r="P46" s="6">
        <v>1624.7249999999999</v>
      </c>
      <c r="Q46" s="7">
        <v>48741.75</v>
      </c>
      <c r="R46" s="5">
        <f t="shared" si="5"/>
        <v>1671.01055</v>
      </c>
      <c r="S46" s="8">
        <f t="shared" si="5"/>
        <v>50130.316500000001</v>
      </c>
      <c r="T46" s="41"/>
    </row>
    <row r="47" spans="1:20" s="12" customFormat="1" ht="11.25" x14ac:dyDescent="0.2">
      <c r="A47" s="1" t="s">
        <v>16</v>
      </c>
      <c r="B47" s="2" t="s">
        <v>211</v>
      </c>
      <c r="C47" s="3" t="s">
        <v>36</v>
      </c>
      <c r="D47" s="3">
        <v>4</v>
      </c>
      <c r="E47" s="9" t="s">
        <v>212</v>
      </c>
      <c r="F47" s="10" t="s">
        <v>213</v>
      </c>
      <c r="G47" s="10" t="s">
        <v>30</v>
      </c>
      <c r="H47" s="11" t="s">
        <v>214</v>
      </c>
      <c r="I47" s="1" t="s">
        <v>41</v>
      </c>
      <c r="J47" s="1" t="s">
        <v>33</v>
      </c>
      <c r="K47" s="1" t="s">
        <v>47</v>
      </c>
      <c r="L47" s="4">
        <v>693.25</v>
      </c>
      <c r="M47" s="4">
        <v>2773</v>
      </c>
      <c r="N47" s="5">
        <v>742.12412500000005</v>
      </c>
      <c r="O47" s="5">
        <v>2968.4965000000002</v>
      </c>
      <c r="P47" s="6">
        <v>7828.75</v>
      </c>
      <c r="Q47" s="7">
        <v>31315</v>
      </c>
      <c r="R47" s="5">
        <f t="shared" si="5"/>
        <v>4285.4370625000001</v>
      </c>
      <c r="S47" s="8">
        <f t="shared" si="5"/>
        <v>17141.748250000001</v>
      </c>
      <c r="T47" s="41"/>
    </row>
    <row r="48" spans="1:20" s="12" customFormat="1" ht="11.25" x14ac:dyDescent="0.2">
      <c r="A48" s="1" t="s">
        <v>16</v>
      </c>
      <c r="B48" s="2" t="s">
        <v>215</v>
      </c>
      <c r="C48" s="3" t="s">
        <v>36</v>
      </c>
      <c r="D48" s="3">
        <v>4</v>
      </c>
      <c r="E48" s="9" t="s">
        <v>216</v>
      </c>
      <c r="F48" s="10" t="s">
        <v>217</v>
      </c>
      <c r="G48" s="10" t="s">
        <v>77</v>
      </c>
      <c r="H48" s="11" t="s">
        <v>214</v>
      </c>
      <c r="I48" s="1" t="s">
        <v>41</v>
      </c>
      <c r="J48" s="1" t="s">
        <v>33</v>
      </c>
      <c r="K48" s="1" t="s">
        <v>59</v>
      </c>
      <c r="L48" s="4">
        <v>12706.75</v>
      </c>
      <c r="M48" s="4">
        <v>50827</v>
      </c>
      <c r="N48" s="5">
        <v>13602.575875</v>
      </c>
      <c r="O48" s="5">
        <v>54410.303500000002</v>
      </c>
      <c r="P48" s="6">
        <v>11850.75</v>
      </c>
      <c r="Q48" s="7">
        <v>47403</v>
      </c>
      <c r="R48" s="5">
        <f t="shared" si="5"/>
        <v>12726.662937500001</v>
      </c>
      <c r="S48" s="8">
        <f t="shared" si="5"/>
        <v>50906.651750000005</v>
      </c>
      <c r="T48" s="41"/>
    </row>
    <row r="49" spans="1:20" s="12" customFormat="1" ht="11.25" x14ac:dyDescent="0.2">
      <c r="A49" s="1" t="s">
        <v>16</v>
      </c>
      <c r="B49" s="2" t="s">
        <v>218</v>
      </c>
      <c r="C49" s="3" t="s">
        <v>36</v>
      </c>
      <c r="D49" s="3">
        <v>10</v>
      </c>
      <c r="E49" s="9" t="s">
        <v>219</v>
      </c>
      <c r="F49" s="10" t="s">
        <v>220</v>
      </c>
      <c r="G49" s="10" t="s">
        <v>30</v>
      </c>
      <c r="H49" s="11" t="s">
        <v>221</v>
      </c>
      <c r="I49" s="1" t="s">
        <v>115</v>
      </c>
      <c r="J49" s="1" t="s">
        <v>33</v>
      </c>
      <c r="K49" s="1" t="s">
        <v>184</v>
      </c>
      <c r="L49" s="4">
        <v>5813.2</v>
      </c>
      <c r="M49" s="4">
        <v>58132</v>
      </c>
      <c r="N49" s="5">
        <v>6223.0306</v>
      </c>
      <c r="O49" s="5">
        <v>62230.305999999997</v>
      </c>
      <c r="P49" s="6">
        <v>6665.8969999999999</v>
      </c>
      <c r="Q49" s="7">
        <v>66658.97</v>
      </c>
      <c r="R49" s="5">
        <f t="shared" si="5"/>
        <v>6444.4637999999995</v>
      </c>
      <c r="S49" s="8">
        <f t="shared" si="5"/>
        <v>64444.637999999999</v>
      </c>
      <c r="T49" s="41"/>
    </row>
    <row r="50" spans="1:20" s="12" customFormat="1" ht="11.25" x14ac:dyDescent="0.2">
      <c r="A50" s="1" t="s">
        <v>16</v>
      </c>
      <c r="B50" s="2" t="s">
        <v>222</v>
      </c>
      <c r="C50" s="3" t="s">
        <v>18</v>
      </c>
      <c r="D50" s="3">
        <v>1</v>
      </c>
      <c r="E50" s="9" t="s">
        <v>223</v>
      </c>
      <c r="F50" s="10" t="s">
        <v>224</v>
      </c>
      <c r="G50" s="10" t="s">
        <v>30</v>
      </c>
      <c r="H50" s="11" t="s">
        <v>225</v>
      </c>
      <c r="I50" s="1" t="s">
        <v>226</v>
      </c>
      <c r="J50" s="1" t="s">
        <v>161</v>
      </c>
      <c r="K50" s="1" t="s">
        <v>122</v>
      </c>
      <c r="L50" s="4">
        <v>94500</v>
      </c>
      <c r="M50" s="4">
        <v>94500</v>
      </c>
      <c r="N50" s="5">
        <v>101162.25</v>
      </c>
      <c r="O50" s="5">
        <v>101162.25</v>
      </c>
      <c r="P50" s="6">
        <v>102148.5</v>
      </c>
      <c r="Q50" s="7">
        <v>102148.5</v>
      </c>
      <c r="R50" s="5">
        <f t="shared" si="5"/>
        <v>101655.375</v>
      </c>
      <c r="S50" s="8">
        <f t="shared" si="5"/>
        <v>101655.375</v>
      </c>
      <c r="T50" s="41"/>
    </row>
    <row r="51" spans="1:20" s="12" customFormat="1" ht="11.25" x14ac:dyDescent="0.2">
      <c r="A51" s="1" t="s">
        <v>16</v>
      </c>
      <c r="B51" s="2" t="s">
        <v>227</v>
      </c>
      <c r="C51" s="3" t="s">
        <v>36</v>
      </c>
      <c r="D51" s="3">
        <v>64</v>
      </c>
      <c r="E51" s="9" t="s">
        <v>228</v>
      </c>
      <c r="F51" s="10" t="s">
        <v>229</v>
      </c>
      <c r="G51" s="10" t="s">
        <v>30</v>
      </c>
      <c r="H51" s="11" t="s">
        <v>230</v>
      </c>
      <c r="I51" s="1" t="s">
        <v>115</v>
      </c>
      <c r="J51" s="1" t="s">
        <v>26</v>
      </c>
      <c r="K51" s="1" t="s">
        <v>231</v>
      </c>
      <c r="L51" s="4">
        <v>4746.9375</v>
      </c>
      <c r="M51" s="4">
        <v>303804</v>
      </c>
      <c r="N51" s="5">
        <v>5081.5965937499996</v>
      </c>
      <c r="O51" s="5">
        <v>325222.18199999997</v>
      </c>
      <c r="P51" s="6">
        <v>5512.55859375</v>
      </c>
      <c r="Q51" s="7">
        <v>352803.75</v>
      </c>
      <c r="R51" s="5">
        <f t="shared" si="5"/>
        <v>5297.0775937500002</v>
      </c>
      <c r="S51" s="8">
        <f t="shared" si="5"/>
        <v>339012.96600000001</v>
      </c>
      <c r="T51" s="41"/>
    </row>
    <row r="52" spans="1:20" s="12" customFormat="1" ht="11.25" x14ac:dyDescent="0.2">
      <c r="A52" s="1" t="s">
        <v>16</v>
      </c>
      <c r="B52" s="2" t="s">
        <v>232</v>
      </c>
      <c r="C52" s="3" t="s">
        <v>36</v>
      </c>
      <c r="D52" s="3">
        <v>10</v>
      </c>
      <c r="E52" s="9" t="e">
        <v>#N/A</v>
      </c>
      <c r="F52" s="10" t="s">
        <v>233</v>
      </c>
      <c r="G52" s="10" t="e">
        <v>#N/A</v>
      </c>
      <c r="H52" s="11" t="s">
        <v>55</v>
      </c>
      <c r="I52" s="1" t="s">
        <v>41</v>
      </c>
      <c r="J52" s="1" t="s">
        <v>33</v>
      </c>
      <c r="K52" s="1" t="s">
        <v>234</v>
      </c>
      <c r="L52" s="4">
        <v>1333.3</v>
      </c>
      <c r="M52" s="4">
        <v>13333</v>
      </c>
      <c r="N52" s="5">
        <v>1427.29765</v>
      </c>
      <c r="O52" s="5">
        <v>14272.976500000001</v>
      </c>
      <c r="P52" s="6">
        <v>2400.15</v>
      </c>
      <c r="Q52" s="7">
        <v>24001.5</v>
      </c>
      <c r="R52" s="5">
        <f t="shared" si="5"/>
        <v>1913.723825</v>
      </c>
      <c r="S52" s="8">
        <f t="shared" si="5"/>
        <v>19137.238250000002</v>
      </c>
      <c r="T52" s="41"/>
    </row>
    <row r="53" spans="1:20" s="12" customFormat="1" ht="11.25" x14ac:dyDescent="0.2">
      <c r="A53" s="1" t="s">
        <v>16</v>
      </c>
      <c r="B53" s="2" t="s">
        <v>235</v>
      </c>
      <c r="C53" s="3" t="s">
        <v>36</v>
      </c>
      <c r="D53" s="3">
        <v>100</v>
      </c>
      <c r="E53" s="9" t="s">
        <v>236</v>
      </c>
      <c r="F53" s="10" t="s">
        <v>237</v>
      </c>
      <c r="G53" s="10" t="s">
        <v>30</v>
      </c>
      <c r="H53" s="11" t="s">
        <v>55</v>
      </c>
      <c r="I53" s="1" t="s">
        <v>41</v>
      </c>
      <c r="J53" s="1" t="s">
        <v>33</v>
      </c>
      <c r="K53" s="1" t="s">
        <v>234</v>
      </c>
      <c r="L53" s="4">
        <v>550.98</v>
      </c>
      <c r="M53" s="4">
        <v>55098</v>
      </c>
      <c r="N53" s="5">
        <v>589.82409000000007</v>
      </c>
      <c r="O53" s="5">
        <v>58982.409</v>
      </c>
      <c r="P53" s="6">
        <v>965.52750000000003</v>
      </c>
      <c r="Q53" s="7">
        <v>96552.75</v>
      </c>
      <c r="R53" s="5">
        <f t="shared" si="5"/>
        <v>777.67579500000011</v>
      </c>
      <c r="S53" s="8">
        <f t="shared" si="5"/>
        <v>77767.579499999993</v>
      </c>
      <c r="T53" s="41"/>
    </row>
    <row r="54" spans="1:20" s="12" customFormat="1" ht="11.25" x14ac:dyDescent="0.2">
      <c r="A54" s="1" t="s">
        <v>16</v>
      </c>
      <c r="B54" s="2" t="s">
        <v>238</v>
      </c>
      <c r="C54" s="3" t="s">
        <v>18</v>
      </c>
      <c r="D54" s="3">
        <v>1</v>
      </c>
      <c r="E54" s="9" t="s">
        <v>239</v>
      </c>
      <c r="F54" s="10" t="s">
        <v>240</v>
      </c>
      <c r="G54" s="10" t="s">
        <v>30</v>
      </c>
      <c r="H54" s="11" t="s">
        <v>241</v>
      </c>
      <c r="I54" s="1" t="s">
        <v>242</v>
      </c>
      <c r="J54" s="1" t="s">
        <v>33</v>
      </c>
      <c r="K54" s="1" t="s">
        <v>243</v>
      </c>
      <c r="L54" s="4">
        <v>24211</v>
      </c>
      <c r="M54" s="4">
        <v>24211</v>
      </c>
      <c r="N54" s="5">
        <v>25917.875499999998</v>
      </c>
      <c r="O54" s="5">
        <v>25917.875499999998</v>
      </c>
      <c r="P54" s="6">
        <v>25966.67</v>
      </c>
      <c r="Q54" s="7">
        <v>25966.67</v>
      </c>
      <c r="R54" s="5">
        <f t="shared" si="5"/>
        <v>25942.272749999996</v>
      </c>
      <c r="S54" s="8">
        <f t="shared" si="5"/>
        <v>25942.272749999996</v>
      </c>
      <c r="T54" s="41"/>
    </row>
    <row r="55" spans="1:20" s="12" customFormat="1" ht="11.25" x14ac:dyDescent="0.2">
      <c r="A55" s="1" t="s">
        <v>16</v>
      </c>
      <c r="B55" s="2" t="s">
        <v>244</v>
      </c>
      <c r="C55" s="3" t="s">
        <v>36</v>
      </c>
      <c r="D55" s="3">
        <v>10</v>
      </c>
      <c r="E55" s="9" t="s">
        <v>245</v>
      </c>
      <c r="F55" s="10" t="s">
        <v>246</v>
      </c>
      <c r="G55" s="10" t="s">
        <v>30</v>
      </c>
      <c r="H55" s="11" t="s">
        <v>241</v>
      </c>
      <c r="I55" s="1" t="s">
        <v>41</v>
      </c>
      <c r="J55" s="1" t="s">
        <v>33</v>
      </c>
      <c r="K55" s="1" t="s">
        <v>243</v>
      </c>
      <c r="L55" s="4">
        <v>27940</v>
      </c>
      <c r="M55" s="4">
        <v>279400</v>
      </c>
      <c r="N55" s="5">
        <v>29909.77</v>
      </c>
      <c r="O55" s="5">
        <v>299097.7</v>
      </c>
      <c r="P55" s="6">
        <v>2898.8249999999998</v>
      </c>
      <c r="Q55" s="7">
        <v>28988.25</v>
      </c>
      <c r="R55" s="5">
        <f t="shared" si="5"/>
        <v>16404.297500000001</v>
      </c>
      <c r="S55" s="8">
        <f t="shared" si="5"/>
        <v>164042.97500000001</v>
      </c>
      <c r="T55" s="41"/>
    </row>
    <row r="56" spans="1:20" s="12" customFormat="1" ht="11.25" x14ac:dyDescent="0.2">
      <c r="A56" s="1" t="s">
        <v>16</v>
      </c>
      <c r="B56" s="2" t="s">
        <v>247</v>
      </c>
      <c r="C56" s="3" t="s">
        <v>36</v>
      </c>
      <c r="D56" s="3">
        <v>10</v>
      </c>
      <c r="E56" s="9" t="s">
        <v>248</v>
      </c>
      <c r="F56" s="10" t="s">
        <v>249</v>
      </c>
      <c r="G56" s="10" t="s">
        <v>77</v>
      </c>
      <c r="H56" s="11" t="s">
        <v>250</v>
      </c>
      <c r="I56" s="1" t="s">
        <v>56</v>
      </c>
      <c r="J56" s="1" t="s">
        <v>33</v>
      </c>
      <c r="K56" s="1" t="s">
        <v>251</v>
      </c>
      <c r="L56" s="4">
        <v>8473.2000000000007</v>
      </c>
      <c r="M56" s="4">
        <v>84732</v>
      </c>
      <c r="N56" s="5">
        <v>9070.5606000000007</v>
      </c>
      <c r="O56" s="5">
        <v>90705.606</v>
      </c>
      <c r="P56" s="6">
        <v>9608.9249999999993</v>
      </c>
      <c r="Q56" s="7">
        <v>96089.25</v>
      </c>
      <c r="R56" s="5">
        <f t="shared" si="5"/>
        <v>9339.7428</v>
      </c>
      <c r="S56" s="8">
        <f t="shared" si="5"/>
        <v>93397.428</v>
      </c>
      <c r="T56" s="41"/>
    </row>
    <row r="57" spans="1:20" s="12" customFormat="1" ht="11.25" x14ac:dyDescent="0.2">
      <c r="A57" s="1" t="s">
        <v>16</v>
      </c>
      <c r="B57" s="2" t="s">
        <v>252</v>
      </c>
      <c r="C57" s="3" t="s">
        <v>18</v>
      </c>
      <c r="D57" s="3">
        <v>1</v>
      </c>
      <c r="E57" s="9" t="s">
        <v>253</v>
      </c>
      <c r="F57" s="10" t="s">
        <v>254</v>
      </c>
      <c r="G57" s="10" t="s">
        <v>77</v>
      </c>
      <c r="H57" s="11" t="s">
        <v>250</v>
      </c>
      <c r="I57" s="1" t="s">
        <v>197</v>
      </c>
      <c r="J57" s="1" t="s">
        <v>33</v>
      </c>
      <c r="K57" s="1" t="s">
        <v>251</v>
      </c>
      <c r="L57" s="4">
        <v>36582</v>
      </c>
      <c r="M57" s="4">
        <v>36582</v>
      </c>
      <c r="N57" s="5">
        <v>39161.031000000003</v>
      </c>
      <c r="O57" s="5">
        <v>39161.031000000003</v>
      </c>
      <c r="P57" s="6">
        <v>67047.75</v>
      </c>
      <c r="Q57" s="7">
        <v>67047.75</v>
      </c>
      <c r="R57" s="5">
        <f t="shared" si="5"/>
        <v>53104.390500000001</v>
      </c>
      <c r="S57" s="8">
        <f t="shared" si="5"/>
        <v>53104.390500000001</v>
      </c>
      <c r="T57" s="41"/>
    </row>
    <row r="58" spans="1:20" s="12" customFormat="1" ht="11.25" x14ac:dyDescent="0.2">
      <c r="A58" s="1" t="s">
        <v>16</v>
      </c>
      <c r="B58" s="2" t="s">
        <v>255</v>
      </c>
      <c r="C58" s="3" t="s">
        <v>36</v>
      </c>
      <c r="D58" s="3">
        <v>10</v>
      </c>
      <c r="E58" s="9" t="s">
        <v>256</v>
      </c>
      <c r="F58" s="10" t="s">
        <v>257</v>
      </c>
      <c r="G58" s="10" t="s">
        <v>77</v>
      </c>
      <c r="H58" s="11" t="s">
        <v>250</v>
      </c>
      <c r="I58" s="1" t="s">
        <v>41</v>
      </c>
      <c r="J58" s="1" t="s">
        <v>33</v>
      </c>
      <c r="K58" s="1" t="s">
        <v>251</v>
      </c>
      <c r="L58" s="4">
        <v>6222.9</v>
      </c>
      <c r="M58" s="4">
        <v>62229</v>
      </c>
      <c r="N58" s="5">
        <v>6661.6144499999991</v>
      </c>
      <c r="O58" s="5">
        <v>66616.144499999995</v>
      </c>
      <c r="P58" s="6">
        <v>4982.3999999999996</v>
      </c>
      <c r="Q58" s="7">
        <v>49824</v>
      </c>
      <c r="R58" s="5">
        <f t="shared" si="5"/>
        <v>5822.0072249999994</v>
      </c>
      <c r="S58" s="8">
        <f t="shared" si="5"/>
        <v>58220.072249999997</v>
      </c>
      <c r="T58" s="41"/>
    </row>
    <row r="59" spans="1:20" s="12" customFormat="1" ht="11.25" x14ac:dyDescent="0.2">
      <c r="A59" s="1" t="s">
        <v>16</v>
      </c>
      <c r="B59" s="2" t="s">
        <v>258</v>
      </c>
      <c r="C59" s="3" t="s">
        <v>36</v>
      </c>
      <c r="D59" s="3">
        <v>30</v>
      </c>
      <c r="E59" s="9" t="s">
        <v>259</v>
      </c>
      <c r="F59" s="10" t="s">
        <v>260</v>
      </c>
      <c r="G59" s="10" t="s">
        <v>30</v>
      </c>
      <c r="H59" s="11" t="s">
        <v>261</v>
      </c>
      <c r="I59" s="1" t="s">
        <v>41</v>
      </c>
      <c r="J59" s="1" t="s">
        <v>33</v>
      </c>
      <c r="K59" s="1" t="s">
        <v>34</v>
      </c>
      <c r="L59" s="4">
        <v>83.333333333333329</v>
      </c>
      <c r="M59" s="4">
        <v>2500</v>
      </c>
      <c r="N59" s="5">
        <v>89.208333333333329</v>
      </c>
      <c r="O59" s="5">
        <v>2676.25</v>
      </c>
      <c r="P59" s="6">
        <v>352.73333333333335</v>
      </c>
      <c r="Q59" s="7">
        <v>10582</v>
      </c>
      <c r="R59" s="5">
        <f t="shared" si="5"/>
        <v>220.97083333333333</v>
      </c>
      <c r="S59" s="8">
        <f t="shared" si="5"/>
        <v>6629.125</v>
      </c>
      <c r="T59" s="41"/>
    </row>
    <row r="60" spans="1:20" s="12" customFormat="1" ht="11.25" x14ac:dyDescent="0.2">
      <c r="A60" s="1" t="s">
        <v>16</v>
      </c>
      <c r="B60" s="2" t="s">
        <v>262</v>
      </c>
      <c r="C60" s="3" t="s">
        <v>36</v>
      </c>
      <c r="D60" s="3">
        <v>30</v>
      </c>
      <c r="E60" s="9" t="s">
        <v>263</v>
      </c>
      <c r="F60" s="10" t="s">
        <v>264</v>
      </c>
      <c r="G60" s="10" t="s">
        <v>30</v>
      </c>
      <c r="H60" s="11" t="s">
        <v>261</v>
      </c>
      <c r="I60" s="1" t="s">
        <v>41</v>
      </c>
      <c r="J60" s="1" t="s">
        <v>33</v>
      </c>
      <c r="K60" s="1" t="s">
        <v>265</v>
      </c>
      <c r="L60" s="4">
        <v>250</v>
      </c>
      <c r="M60" s="4">
        <v>7500</v>
      </c>
      <c r="N60" s="5">
        <v>267.625</v>
      </c>
      <c r="O60" s="5">
        <v>8028.75</v>
      </c>
      <c r="P60" s="6">
        <v>226.66666666666666</v>
      </c>
      <c r="Q60" s="7">
        <v>6800</v>
      </c>
      <c r="R60" s="5">
        <f t="shared" si="5"/>
        <v>247.14583333333331</v>
      </c>
      <c r="S60" s="8">
        <f t="shared" si="5"/>
        <v>7414.375</v>
      </c>
      <c r="T60" s="41"/>
    </row>
    <row r="61" spans="1:20" s="12" customFormat="1" ht="11.25" x14ac:dyDescent="0.2">
      <c r="A61" s="1" t="s">
        <v>178</v>
      </c>
      <c r="B61" s="2" t="s">
        <v>266</v>
      </c>
      <c r="C61" s="3" t="s">
        <v>267</v>
      </c>
      <c r="D61" s="3">
        <v>1</v>
      </c>
      <c r="E61" s="9" t="s">
        <v>268</v>
      </c>
      <c r="F61" s="10" t="s">
        <v>269</v>
      </c>
      <c r="G61" s="10" t="s">
        <v>30</v>
      </c>
      <c r="H61" s="11" t="s">
        <v>270</v>
      </c>
      <c r="I61" s="1" t="s">
        <v>189</v>
      </c>
      <c r="J61" s="1" t="s">
        <v>128</v>
      </c>
      <c r="K61" s="1" t="s">
        <v>271</v>
      </c>
      <c r="L61" s="4">
        <v>19346</v>
      </c>
      <c r="M61" s="4">
        <v>19346</v>
      </c>
      <c r="N61" s="5">
        <v>20071</v>
      </c>
      <c r="O61" s="5">
        <v>20071</v>
      </c>
      <c r="P61" s="5">
        <v>20071</v>
      </c>
      <c r="Q61" s="5">
        <v>20071</v>
      </c>
      <c r="R61" s="5">
        <v>20071</v>
      </c>
      <c r="S61" s="5">
        <v>20071</v>
      </c>
      <c r="T61" s="41"/>
    </row>
    <row r="62" spans="1:20" s="12" customFormat="1" ht="11.25" x14ac:dyDescent="0.2">
      <c r="A62" s="1" t="s">
        <v>178</v>
      </c>
      <c r="B62" s="2" t="s">
        <v>272</v>
      </c>
      <c r="C62" s="3" t="s">
        <v>267</v>
      </c>
      <c r="D62" s="3">
        <v>1</v>
      </c>
      <c r="E62" s="9" t="s">
        <v>273</v>
      </c>
      <c r="F62" s="10" t="s">
        <v>274</v>
      </c>
      <c r="G62" s="10" t="s">
        <v>30</v>
      </c>
      <c r="H62" s="11" t="s">
        <v>270</v>
      </c>
      <c r="I62" s="1" t="s">
        <v>189</v>
      </c>
      <c r="J62" s="1" t="s">
        <v>128</v>
      </c>
      <c r="K62" s="1" t="s">
        <v>271</v>
      </c>
      <c r="L62" s="4">
        <v>14509</v>
      </c>
      <c r="M62" s="4">
        <v>14509</v>
      </c>
      <c r="N62" s="5">
        <v>15531.8845</v>
      </c>
      <c r="O62" s="5">
        <v>15531.8845</v>
      </c>
      <c r="P62" s="27">
        <v>14911.18</v>
      </c>
      <c r="Q62" s="28">
        <v>14911.18</v>
      </c>
      <c r="R62" s="5">
        <f t="shared" ref="R62:S65" si="6">(N62+P62)/2</f>
        <v>15221.53225</v>
      </c>
      <c r="S62" s="8">
        <f t="shared" si="6"/>
        <v>15221.53225</v>
      </c>
      <c r="T62" s="41"/>
    </row>
    <row r="63" spans="1:20" s="12" customFormat="1" ht="11.25" x14ac:dyDescent="0.2">
      <c r="A63" s="1" t="s">
        <v>16</v>
      </c>
      <c r="B63" s="2" t="s">
        <v>275</v>
      </c>
      <c r="C63" s="3" t="s">
        <v>70</v>
      </c>
      <c r="D63" s="3">
        <v>1</v>
      </c>
      <c r="E63" s="9" t="s">
        <v>276</v>
      </c>
      <c r="F63" s="10" t="s">
        <v>277</v>
      </c>
      <c r="G63" s="10" t="s">
        <v>30</v>
      </c>
      <c r="H63" s="11" t="s">
        <v>278</v>
      </c>
      <c r="I63" s="1" t="s">
        <v>121</v>
      </c>
      <c r="J63" s="1" t="s">
        <v>26</v>
      </c>
      <c r="K63" s="1" t="s">
        <v>279</v>
      </c>
      <c r="L63" s="4">
        <v>31825</v>
      </c>
      <c r="M63" s="4">
        <v>31825</v>
      </c>
      <c r="N63" s="5">
        <v>34068.662499999999</v>
      </c>
      <c r="O63" s="5">
        <v>34068.662499999999</v>
      </c>
      <c r="P63" s="6">
        <v>31872.5</v>
      </c>
      <c r="Q63" s="7">
        <v>31872.5</v>
      </c>
      <c r="R63" s="5">
        <f t="shared" si="6"/>
        <v>32970.581250000003</v>
      </c>
      <c r="S63" s="8">
        <f t="shared" si="6"/>
        <v>32970.581250000003</v>
      </c>
      <c r="T63" s="41"/>
    </row>
    <row r="64" spans="1:20" s="12" customFormat="1" ht="11.25" x14ac:dyDescent="0.2">
      <c r="A64" s="1" t="s">
        <v>16</v>
      </c>
      <c r="B64" s="2" t="s">
        <v>280</v>
      </c>
      <c r="C64" s="3" t="s">
        <v>36</v>
      </c>
      <c r="D64" s="3">
        <v>20</v>
      </c>
      <c r="E64" s="9" t="s">
        <v>281</v>
      </c>
      <c r="F64" s="10" t="s">
        <v>282</v>
      </c>
      <c r="G64" s="10" t="s">
        <v>30</v>
      </c>
      <c r="H64" s="11" t="s">
        <v>283</v>
      </c>
      <c r="I64" s="1" t="s">
        <v>41</v>
      </c>
      <c r="J64" s="1" t="s">
        <v>33</v>
      </c>
      <c r="K64" s="1" t="s">
        <v>284</v>
      </c>
      <c r="L64" s="4">
        <v>1168.6500000000001</v>
      </c>
      <c r="M64" s="4">
        <v>23373</v>
      </c>
      <c r="N64" s="5">
        <v>1251.0398250000001</v>
      </c>
      <c r="O64" s="5">
        <v>25020.7965</v>
      </c>
      <c r="P64" s="6">
        <v>1204.875</v>
      </c>
      <c r="Q64" s="7">
        <v>24097.5</v>
      </c>
      <c r="R64" s="5">
        <f t="shared" si="6"/>
        <v>1227.9574124999999</v>
      </c>
      <c r="S64" s="8">
        <f t="shared" si="6"/>
        <v>24559.148249999998</v>
      </c>
      <c r="T64" s="41"/>
    </row>
    <row r="65" spans="1:20" s="12" customFormat="1" ht="11.25" x14ac:dyDescent="0.2">
      <c r="A65" s="1" t="s">
        <v>16</v>
      </c>
      <c r="B65" s="2" t="s">
        <v>285</v>
      </c>
      <c r="C65" s="3" t="s">
        <v>70</v>
      </c>
      <c r="D65" s="3">
        <v>1</v>
      </c>
      <c r="E65" s="9" t="s">
        <v>286</v>
      </c>
      <c r="F65" s="10" t="s">
        <v>287</v>
      </c>
      <c r="G65" s="10" t="s">
        <v>77</v>
      </c>
      <c r="H65" s="11" t="s">
        <v>288</v>
      </c>
      <c r="I65" s="1" t="s">
        <v>289</v>
      </c>
      <c r="J65" s="1" t="s">
        <v>128</v>
      </c>
      <c r="K65" s="1" t="s">
        <v>290</v>
      </c>
      <c r="L65" s="4">
        <v>58311</v>
      </c>
      <c r="M65" s="4">
        <v>58311</v>
      </c>
      <c r="N65" s="5">
        <v>62421.925499999998</v>
      </c>
      <c r="O65" s="5">
        <v>62421.925499999998</v>
      </c>
      <c r="P65" s="6">
        <v>67249.61</v>
      </c>
      <c r="Q65" s="7">
        <v>67249.61</v>
      </c>
      <c r="R65" s="5">
        <f t="shared" si="6"/>
        <v>64835.767749999999</v>
      </c>
      <c r="S65" s="8">
        <f t="shared" si="6"/>
        <v>64835.767749999999</v>
      </c>
      <c r="T65" s="41"/>
    </row>
    <row r="66" spans="1:20" s="12" customFormat="1" ht="11.25" x14ac:dyDescent="0.2">
      <c r="A66" s="1" t="s">
        <v>178</v>
      </c>
      <c r="B66" s="2" t="s">
        <v>291</v>
      </c>
      <c r="C66" s="3" t="s">
        <v>180</v>
      </c>
      <c r="D66" s="3">
        <v>28</v>
      </c>
      <c r="E66" s="9" t="s">
        <v>292</v>
      </c>
      <c r="F66" s="10" t="s">
        <v>293</v>
      </c>
      <c r="G66" s="10" t="s">
        <v>30</v>
      </c>
      <c r="H66" s="11" t="s">
        <v>294</v>
      </c>
      <c r="I66" s="1" t="s">
        <v>41</v>
      </c>
      <c r="J66" s="1" t="s">
        <v>33</v>
      </c>
      <c r="K66" s="1" t="s">
        <v>184</v>
      </c>
      <c r="L66" s="4">
        <v>2166.6428571428573</v>
      </c>
      <c r="M66" s="4">
        <v>60666</v>
      </c>
      <c r="N66" s="5">
        <v>4086</v>
      </c>
      <c r="O66" s="5">
        <v>114397</v>
      </c>
      <c r="P66" s="27">
        <v>3945.5121428571429</v>
      </c>
      <c r="Q66" s="28">
        <v>110474.34</v>
      </c>
      <c r="R66" s="5">
        <v>4086</v>
      </c>
      <c r="S66" s="5">
        <v>114397</v>
      </c>
      <c r="T66" s="41"/>
    </row>
    <row r="67" spans="1:20" s="12" customFormat="1" ht="11.25" x14ac:dyDescent="0.2">
      <c r="A67" s="1" t="s">
        <v>16</v>
      </c>
      <c r="B67" s="2" t="s">
        <v>295</v>
      </c>
      <c r="C67" s="3" t="s">
        <v>36</v>
      </c>
      <c r="D67" s="3">
        <v>15</v>
      </c>
      <c r="E67" s="9" t="s">
        <v>296</v>
      </c>
      <c r="F67" s="10" t="s">
        <v>297</v>
      </c>
      <c r="G67" s="10" t="s">
        <v>77</v>
      </c>
      <c r="H67" s="11" t="s">
        <v>298</v>
      </c>
      <c r="I67" s="1" t="s">
        <v>56</v>
      </c>
      <c r="J67" s="1" t="s">
        <v>33</v>
      </c>
      <c r="K67" s="1" t="s">
        <v>299</v>
      </c>
      <c r="L67" s="4">
        <v>6566.666666666667</v>
      </c>
      <c r="M67" s="4">
        <v>98500</v>
      </c>
      <c r="N67" s="5">
        <v>7029.6166666666668</v>
      </c>
      <c r="O67" s="5">
        <v>105444.25</v>
      </c>
      <c r="P67" s="6"/>
      <c r="Q67" s="7" t="s">
        <v>37</v>
      </c>
      <c r="R67" s="5">
        <v>7029.8083333333334</v>
      </c>
      <c r="S67" s="8">
        <v>105444</v>
      </c>
      <c r="T67" s="41"/>
    </row>
    <row r="68" spans="1:20" s="12" customFormat="1" ht="11.25" x14ac:dyDescent="0.2">
      <c r="A68" s="1" t="s">
        <v>16</v>
      </c>
      <c r="B68" s="2" t="s">
        <v>300</v>
      </c>
      <c r="C68" s="3" t="s">
        <v>36</v>
      </c>
      <c r="D68" s="3">
        <v>10</v>
      </c>
      <c r="E68" s="9" t="s">
        <v>301</v>
      </c>
      <c r="F68" s="10" t="s">
        <v>302</v>
      </c>
      <c r="G68" s="10" t="s">
        <v>30</v>
      </c>
      <c r="H68" s="11" t="s">
        <v>303</v>
      </c>
      <c r="I68" s="1" t="s">
        <v>41</v>
      </c>
      <c r="J68" s="1" t="s">
        <v>33</v>
      </c>
      <c r="K68" s="1" t="s">
        <v>122</v>
      </c>
      <c r="L68" s="4">
        <v>7218.6</v>
      </c>
      <c r="M68" s="4">
        <v>72186</v>
      </c>
      <c r="N68" s="5">
        <v>7727.5113000000001</v>
      </c>
      <c r="O68" s="5">
        <v>77275.112999999998</v>
      </c>
      <c r="P68" s="6">
        <v>13085.025</v>
      </c>
      <c r="Q68" s="7">
        <v>130850.25</v>
      </c>
      <c r="R68" s="5">
        <f t="shared" ref="R68:S84" si="7">(N68+P68)/2</f>
        <v>10406.26815</v>
      </c>
      <c r="S68" s="8">
        <f t="shared" si="7"/>
        <v>104062.68150000001</v>
      </c>
      <c r="T68" s="41"/>
    </row>
    <row r="69" spans="1:20" s="12" customFormat="1" ht="11.25" x14ac:dyDescent="0.2">
      <c r="A69" s="1" t="s">
        <v>16</v>
      </c>
      <c r="B69" s="2" t="s">
        <v>304</v>
      </c>
      <c r="C69" s="3" t="s">
        <v>36</v>
      </c>
      <c r="D69" s="3">
        <v>10</v>
      </c>
      <c r="E69" s="9" t="s">
        <v>305</v>
      </c>
      <c r="F69" s="10" t="s">
        <v>306</v>
      </c>
      <c r="G69" s="10" t="s">
        <v>30</v>
      </c>
      <c r="H69" s="11" t="s">
        <v>303</v>
      </c>
      <c r="I69" s="1" t="s">
        <v>41</v>
      </c>
      <c r="J69" s="1" t="s">
        <v>33</v>
      </c>
      <c r="K69" s="1" t="s">
        <v>122</v>
      </c>
      <c r="L69" s="4">
        <v>4815</v>
      </c>
      <c r="M69" s="4">
        <v>48150</v>
      </c>
      <c r="N69" s="5">
        <v>5154.4575000000004</v>
      </c>
      <c r="O69" s="5">
        <v>51544.574999999997</v>
      </c>
      <c r="P69" s="6">
        <v>8090.7749999999996</v>
      </c>
      <c r="Q69" s="7">
        <v>80907.75</v>
      </c>
      <c r="R69" s="5">
        <f t="shared" si="7"/>
        <v>6622.61625</v>
      </c>
      <c r="S69" s="8">
        <f t="shared" si="7"/>
        <v>66226.162500000006</v>
      </c>
      <c r="T69" s="41"/>
    </row>
    <row r="70" spans="1:20" s="12" customFormat="1" ht="11.25" x14ac:dyDescent="0.2">
      <c r="A70" s="1" t="s">
        <v>16</v>
      </c>
      <c r="B70" s="2" t="s">
        <v>307</v>
      </c>
      <c r="C70" s="3" t="s">
        <v>36</v>
      </c>
      <c r="D70" s="3">
        <v>30</v>
      </c>
      <c r="E70" s="9" t="s">
        <v>308</v>
      </c>
      <c r="F70" s="10" t="s">
        <v>309</v>
      </c>
      <c r="G70" s="10" t="s">
        <v>77</v>
      </c>
      <c r="H70" s="11"/>
      <c r="I70" s="1"/>
      <c r="J70" s="1"/>
      <c r="K70" s="1"/>
      <c r="L70" s="4">
        <v>2627.8</v>
      </c>
      <c r="M70" s="4">
        <v>78834</v>
      </c>
      <c r="N70" s="5">
        <v>2813.0599000000002</v>
      </c>
      <c r="O70" s="5">
        <v>84391.797000000006</v>
      </c>
      <c r="P70" s="6">
        <v>2688.2</v>
      </c>
      <c r="Q70" s="7">
        <v>80646</v>
      </c>
      <c r="R70" s="5">
        <f t="shared" si="7"/>
        <v>2750.62995</v>
      </c>
      <c r="S70" s="8">
        <f t="shared" si="7"/>
        <v>82518.89850000001</v>
      </c>
      <c r="T70" s="41"/>
    </row>
    <row r="71" spans="1:20" s="12" customFormat="1" ht="11.25" x14ac:dyDescent="0.2">
      <c r="A71" s="1" t="s">
        <v>16</v>
      </c>
      <c r="B71" s="2" t="s">
        <v>310</v>
      </c>
      <c r="C71" s="3" t="s">
        <v>36</v>
      </c>
      <c r="D71" s="3">
        <v>30</v>
      </c>
      <c r="E71" s="9" t="s">
        <v>311</v>
      </c>
      <c r="F71" s="10" t="s">
        <v>312</v>
      </c>
      <c r="G71" s="10" t="s">
        <v>77</v>
      </c>
      <c r="H71" s="11" t="s">
        <v>313</v>
      </c>
      <c r="I71" s="1" t="s">
        <v>41</v>
      </c>
      <c r="J71" s="1" t="s">
        <v>33</v>
      </c>
      <c r="K71" s="1" t="s">
        <v>59</v>
      </c>
      <c r="L71" s="4">
        <v>115</v>
      </c>
      <c r="M71" s="4">
        <v>3450</v>
      </c>
      <c r="N71" s="5">
        <v>123.1075</v>
      </c>
      <c r="O71" s="5">
        <v>3693.2249999999999</v>
      </c>
      <c r="P71" s="6">
        <v>335.4</v>
      </c>
      <c r="Q71" s="7">
        <v>10062</v>
      </c>
      <c r="R71" s="5">
        <f t="shared" si="7"/>
        <v>229.25375</v>
      </c>
      <c r="S71" s="8">
        <f t="shared" si="7"/>
        <v>6877.6125000000002</v>
      </c>
      <c r="T71" s="41"/>
    </row>
    <row r="72" spans="1:20" s="12" customFormat="1" ht="11.25" x14ac:dyDescent="0.2">
      <c r="A72" s="1" t="s">
        <v>16</v>
      </c>
      <c r="B72" s="2" t="s">
        <v>314</v>
      </c>
      <c r="C72" s="3" t="s">
        <v>36</v>
      </c>
      <c r="D72" s="3">
        <v>30</v>
      </c>
      <c r="E72" s="9" t="s">
        <v>315</v>
      </c>
      <c r="F72" s="10" t="s">
        <v>316</v>
      </c>
      <c r="G72" s="10" t="s">
        <v>30</v>
      </c>
      <c r="H72" s="11" t="s">
        <v>313</v>
      </c>
      <c r="I72" s="1" t="s">
        <v>41</v>
      </c>
      <c r="J72" s="1" t="s">
        <v>33</v>
      </c>
      <c r="K72" s="1" t="s">
        <v>47</v>
      </c>
      <c r="L72" s="4">
        <v>58</v>
      </c>
      <c r="M72" s="4">
        <v>1740</v>
      </c>
      <c r="N72" s="5">
        <v>62.088999999999999</v>
      </c>
      <c r="O72" s="5">
        <v>1862.67</v>
      </c>
      <c r="P72" s="6">
        <v>266.7</v>
      </c>
      <c r="Q72" s="7">
        <v>8001</v>
      </c>
      <c r="R72" s="5">
        <f t="shared" si="7"/>
        <v>164.39449999999999</v>
      </c>
      <c r="S72" s="8">
        <f t="shared" si="7"/>
        <v>4931.835</v>
      </c>
      <c r="T72" s="41"/>
    </row>
    <row r="73" spans="1:20" s="12" customFormat="1" ht="11.25" x14ac:dyDescent="0.2">
      <c r="A73" s="1" t="s">
        <v>16</v>
      </c>
      <c r="B73" s="2" t="s">
        <v>317</v>
      </c>
      <c r="C73" s="3" t="s">
        <v>36</v>
      </c>
      <c r="D73" s="3">
        <v>10</v>
      </c>
      <c r="E73" s="9" t="s">
        <v>318</v>
      </c>
      <c r="F73" s="10" t="s">
        <v>319</v>
      </c>
      <c r="G73" s="10" t="s">
        <v>77</v>
      </c>
      <c r="H73" s="11" t="s">
        <v>320</v>
      </c>
      <c r="I73" s="1" t="s">
        <v>41</v>
      </c>
      <c r="J73" s="1" t="s">
        <v>33</v>
      </c>
      <c r="K73" s="1" t="s">
        <v>47</v>
      </c>
      <c r="L73" s="4">
        <v>769.9</v>
      </c>
      <c r="M73" s="4">
        <v>7699</v>
      </c>
      <c r="N73" s="5">
        <v>824.17795000000001</v>
      </c>
      <c r="O73" s="5">
        <v>8241.7795000000006</v>
      </c>
      <c r="P73" s="6">
        <v>706.7</v>
      </c>
      <c r="Q73" s="7">
        <v>7067</v>
      </c>
      <c r="R73" s="5">
        <f t="shared" si="7"/>
        <v>765.43897500000003</v>
      </c>
      <c r="S73" s="8">
        <f t="shared" si="7"/>
        <v>7654.3897500000003</v>
      </c>
      <c r="T73" s="41"/>
    </row>
    <row r="74" spans="1:20" s="12" customFormat="1" ht="11.25" x14ac:dyDescent="0.2">
      <c r="A74" s="1" t="s">
        <v>16</v>
      </c>
      <c r="B74" s="2" t="s">
        <v>321</v>
      </c>
      <c r="C74" s="3" t="s">
        <v>36</v>
      </c>
      <c r="D74" s="3">
        <v>10</v>
      </c>
      <c r="E74" s="9" t="s">
        <v>322</v>
      </c>
      <c r="F74" s="10" t="s">
        <v>323</v>
      </c>
      <c r="G74" s="10" t="s">
        <v>30</v>
      </c>
      <c r="H74" s="11" t="s">
        <v>320</v>
      </c>
      <c r="I74" s="1" t="s">
        <v>41</v>
      </c>
      <c r="J74" s="1" t="s">
        <v>33</v>
      </c>
      <c r="K74" s="1" t="s">
        <v>47</v>
      </c>
      <c r="L74" s="4">
        <v>360</v>
      </c>
      <c r="M74" s="4">
        <v>3600</v>
      </c>
      <c r="N74" s="5">
        <v>385.38</v>
      </c>
      <c r="O74" s="5">
        <v>3853.8</v>
      </c>
      <c r="P74" s="6">
        <v>429.4</v>
      </c>
      <c r="Q74" s="7">
        <v>4294</v>
      </c>
      <c r="R74" s="5">
        <f t="shared" si="7"/>
        <v>407.39</v>
      </c>
      <c r="S74" s="8">
        <f t="shared" si="7"/>
        <v>4073.9</v>
      </c>
      <c r="T74" s="41"/>
    </row>
    <row r="75" spans="1:20" s="12" customFormat="1" ht="11.25" x14ac:dyDescent="0.2">
      <c r="A75" s="1" t="s">
        <v>16</v>
      </c>
      <c r="B75" s="2" t="s">
        <v>324</v>
      </c>
      <c r="C75" s="3" t="s">
        <v>36</v>
      </c>
      <c r="D75" s="3">
        <v>10</v>
      </c>
      <c r="E75" s="9" t="s">
        <v>325</v>
      </c>
      <c r="F75" s="10" t="s">
        <v>326</v>
      </c>
      <c r="G75" s="10" t="e">
        <v>#N/A</v>
      </c>
      <c r="H75" s="11" t="s">
        <v>320</v>
      </c>
      <c r="I75" s="1" t="s">
        <v>41</v>
      </c>
      <c r="J75" s="1" t="s">
        <v>33</v>
      </c>
      <c r="K75" s="1" t="s">
        <v>59</v>
      </c>
      <c r="L75" s="4">
        <v>326.60000000000002</v>
      </c>
      <c r="M75" s="4">
        <v>3266</v>
      </c>
      <c r="N75" s="5">
        <v>349.62530000000004</v>
      </c>
      <c r="O75" s="5">
        <v>3496.2530000000002</v>
      </c>
      <c r="P75" s="6">
        <v>978.7</v>
      </c>
      <c r="Q75" s="7">
        <v>9787</v>
      </c>
      <c r="R75" s="5">
        <f t="shared" si="7"/>
        <v>664.16264999999999</v>
      </c>
      <c r="S75" s="8">
        <f t="shared" si="7"/>
        <v>6641.6265000000003</v>
      </c>
      <c r="T75" s="41"/>
    </row>
    <row r="76" spans="1:20" s="12" customFormat="1" ht="11.25" x14ac:dyDescent="0.2">
      <c r="A76" s="1" t="s">
        <v>16</v>
      </c>
      <c r="B76" s="2" t="s">
        <v>327</v>
      </c>
      <c r="C76" s="3" t="s">
        <v>36</v>
      </c>
      <c r="D76" s="3">
        <v>10</v>
      </c>
      <c r="E76" s="9" t="s">
        <v>328</v>
      </c>
      <c r="F76" s="10" t="s">
        <v>329</v>
      </c>
      <c r="G76" s="10" t="s">
        <v>30</v>
      </c>
      <c r="H76" s="11" t="s">
        <v>320</v>
      </c>
      <c r="I76" s="1" t="s">
        <v>41</v>
      </c>
      <c r="J76" s="1" t="s">
        <v>33</v>
      </c>
      <c r="K76" s="1" t="s">
        <v>59</v>
      </c>
      <c r="L76" s="4">
        <v>558.1</v>
      </c>
      <c r="M76" s="4">
        <v>5581</v>
      </c>
      <c r="N76" s="5">
        <v>597.44605000000001</v>
      </c>
      <c r="O76" s="5">
        <v>5974.4605000000001</v>
      </c>
      <c r="P76" s="6">
        <v>525.70000000000005</v>
      </c>
      <c r="Q76" s="7">
        <v>5257</v>
      </c>
      <c r="R76" s="5">
        <f t="shared" si="7"/>
        <v>561.57302500000003</v>
      </c>
      <c r="S76" s="8">
        <f t="shared" si="7"/>
        <v>5615.7302500000005</v>
      </c>
      <c r="T76" s="41"/>
    </row>
    <row r="77" spans="1:20" s="12" customFormat="1" ht="11.25" x14ac:dyDescent="0.2">
      <c r="A77" s="1" t="s">
        <v>16</v>
      </c>
      <c r="B77" s="14" t="s">
        <v>330</v>
      </c>
      <c r="C77" s="3" t="s">
        <v>36</v>
      </c>
      <c r="D77" s="3">
        <v>30</v>
      </c>
      <c r="E77" s="9" t="s">
        <v>331</v>
      </c>
      <c r="F77" s="10" t="s">
        <v>332</v>
      </c>
      <c r="G77" s="10" t="s">
        <v>30</v>
      </c>
      <c r="H77" s="11" t="s">
        <v>320</v>
      </c>
      <c r="I77" s="1" t="s">
        <v>41</v>
      </c>
      <c r="J77" s="1" t="s">
        <v>33</v>
      </c>
      <c r="K77" s="1" t="s">
        <v>122</v>
      </c>
      <c r="L77" s="4">
        <v>5878.333333333333</v>
      </c>
      <c r="M77" s="4">
        <v>176350</v>
      </c>
      <c r="N77" s="5">
        <v>6292.7558333333327</v>
      </c>
      <c r="O77" s="5">
        <v>188782.67499999999</v>
      </c>
      <c r="P77" s="6">
        <v>4567.3500000000004</v>
      </c>
      <c r="Q77" s="7">
        <v>137020.5</v>
      </c>
      <c r="R77" s="5">
        <f t="shared" si="7"/>
        <v>5430.0529166666665</v>
      </c>
      <c r="S77" s="8">
        <f t="shared" si="7"/>
        <v>162901.58749999999</v>
      </c>
      <c r="T77" s="41"/>
    </row>
    <row r="78" spans="1:20" s="12" customFormat="1" ht="11.25" x14ac:dyDescent="0.2">
      <c r="A78" s="1" t="s">
        <v>16</v>
      </c>
      <c r="B78" s="2" t="s">
        <v>333</v>
      </c>
      <c r="C78" s="3" t="s">
        <v>36</v>
      </c>
      <c r="D78" s="3">
        <v>30</v>
      </c>
      <c r="E78" s="9" t="s">
        <v>334</v>
      </c>
      <c r="F78" s="10" t="s">
        <v>335</v>
      </c>
      <c r="G78" s="10" t="s">
        <v>30</v>
      </c>
      <c r="H78" s="11" t="s">
        <v>320</v>
      </c>
      <c r="I78" s="1" t="s">
        <v>41</v>
      </c>
      <c r="J78" s="1" t="s">
        <v>128</v>
      </c>
      <c r="K78" s="1" t="s">
        <v>122</v>
      </c>
      <c r="L78" s="4">
        <v>4342.4666666666662</v>
      </c>
      <c r="M78" s="4">
        <v>130274</v>
      </c>
      <c r="N78" s="5">
        <v>4648.6105666666663</v>
      </c>
      <c r="O78" s="5">
        <v>139458.31700000001</v>
      </c>
      <c r="P78" s="6">
        <v>5034.4750000000004</v>
      </c>
      <c r="Q78" s="7">
        <v>151034.25</v>
      </c>
      <c r="R78" s="5">
        <f t="shared" si="7"/>
        <v>4841.5427833333333</v>
      </c>
      <c r="S78" s="8">
        <f t="shared" si="7"/>
        <v>145246.28350000002</v>
      </c>
      <c r="T78" s="41"/>
    </row>
    <row r="79" spans="1:20" s="12" customFormat="1" ht="11.25" x14ac:dyDescent="0.2">
      <c r="A79" s="1" t="s">
        <v>16</v>
      </c>
      <c r="B79" s="2" t="s">
        <v>336</v>
      </c>
      <c r="C79" s="3" t="s">
        <v>36</v>
      </c>
      <c r="D79" s="3">
        <v>50</v>
      </c>
      <c r="E79" s="9" t="s">
        <v>337</v>
      </c>
      <c r="F79" s="10" t="s">
        <v>338</v>
      </c>
      <c r="G79" s="10" t="s">
        <v>30</v>
      </c>
      <c r="H79" s="11" t="s">
        <v>339</v>
      </c>
      <c r="I79" s="1" t="s">
        <v>340</v>
      </c>
      <c r="J79" s="1" t="s">
        <v>33</v>
      </c>
      <c r="K79" s="1" t="s">
        <v>47</v>
      </c>
      <c r="L79" s="4">
        <v>280</v>
      </c>
      <c r="M79" s="4">
        <v>14000</v>
      </c>
      <c r="N79" s="5">
        <v>299.74</v>
      </c>
      <c r="O79" s="5">
        <v>14987</v>
      </c>
      <c r="P79" s="6">
        <v>500</v>
      </c>
      <c r="Q79" s="7">
        <v>25000</v>
      </c>
      <c r="R79" s="5">
        <f t="shared" si="7"/>
        <v>399.87</v>
      </c>
      <c r="S79" s="8">
        <f t="shared" si="7"/>
        <v>19993.5</v>
      </c>
      <c r="T79" s="41"/>
    </row>
    <row r="80" spans="1:20" s="12" customFormat="1" ht="11.25" x14ac:dyDescent="0.2">
      <c r="A80" s="1" t="s">
        <v>16</v>
      </c>
      <c r="B80" s="2" t="s">
        <v>341</v>
      </c>
      <c r="C80" s="3" t="s">
        <v>36</v>
      </c>
      <c r="D80" s="3">
        <v>14</v>
      </c>
      <c r="E80" s="9" t="s">
        <v>342</v>
      </c>
      <c r="F80" s="10" t="s">
        <v>343</v>
      </c>
      <c r="G80" s="10" t="s">
        <v>30</v>
      </c>
      <c r="H80" s="11" t="s">
        <v>339</v>
      </c>
      <c r="I80" s="1" t="s">
        <v>56</v>
      </c>
      <c r="J80" s="1" t="s">
        <v>33</v>
      </c>
      <c r="K80" s="1" t="s">
        <v>129</v>
      </c>
      <c r="L80" s="4">
        <v>3152.5</v>
      </c>
      <c r="M80" s="4">
        <v>44135</v>
      </c>
      <c r="N80" s="5">
        <v>3374.7512499999998</v>
      </c>
      <c r="O80" s="5">
        <v>47246.517500000002</v>
      </c>
      <c r="P80" s="6">
        <v>3761.3571428571427</v>
      </c>
      <c r="Q80" s="7">
        <v>52659</v>
      </c>
      <c r="R80" s="5">
        <f t="shared" si="7"/>
        <v>3568.0541964285712</v>
      </c>
      <c r="S80" s="8">
        <f t="shared" si="7"/>
        <v>49952.758750000001</v>
      </c>
      <c r="T80" s="41"/>
    </row>
    <row r="81" spans="1:20" s="12" customFormat="1" ht="11.25" x14ac:dyDescent="0.2">
      <c r="A81" s="1" t="s">
        <v>16</v>
      </c>
      <c r="B81" s="2" t="s">
        <v>344</v>
      </c>
      <c r="C81" s="3" t="s">
        <v>18</v>
      </c>
      <c r="D81" s="3">
        <v>1</v>
      </c>
      <c r="E81" s="9" t="s">
        <v>345</v>
      </c>
      <c r="F81" s="10" t="s">
        <v>346</v>
      </c>
      <c r="G81" s="10" t="s">
        <v>30</v>
      </c>
      <c r="H81" s="11" t="s">
        <v>339</v>
      </c>
      <c r="I81" s="1" t="s">
        <v>197</v>
      </c>
      <c r="J81" s="1" t="s">
        <v>33</v>
      </c>
      <c r="K81" s="1" t="s">
        <v>129</v>
      </c>
      <c r="L81" s="4">
        <v>41738</v>
      </c>
      <c r="M81" s="4">
        <v>41738</v>
      </c>
      <c r="N81" s="5">
        <v>44680.529000000002</v>
      </c>
      <c r="O81" s="5">
        <v>44680.529000000002</v>
      </c>
      <c r="P81" s="6">
        <v>46171.5</v>
      </c>
      <c r="Q81" s="7">
        <v>46171.5</v>
      </c>
      <c r="R81" s="5">
        <f t="shared" si="7"/>
        <v>45426.014500000005</v>
      </c>
      <c r="S81" s="8">
        <f t="shared" si="7"/>
        <v>45426.014500000005</v>
      </c>
      <c r="T81" s="41"/>
    </row>
    <row r="82" spans="1:20" s="12" customFormat="1" ht="11.25" x14ac:dyDescent="0.2">
      <c r="A82" s="1" t="s">
        <v>16</v>
      </c>
      <c r="B82" s="2" t="s">
        <v>347</v>
      </c>
      <c r="C82" s="3" t="s">
        <v>18</v>
      </c>
      <c r="D82" s="3">
        <v>1</v>
      </c>
      <c r="E82" s="9" t="s">
        <v>348</v>
      </c>
      <c r="F82" s="10" t="s">
        <v>346</v>
      </c>
      <c r="G82" s="10" t="s">
        <v>30</v>
      </c>
      <c r="H82" s="11" t="s">
        <v>339</v>
      </c>
      <c r="I82" s="1" t="s">
        <v>197</v>
      </c>
      <c r="J82" s="1" t="s">
        <v>33</v>
      </c>
      <c r="K82" s="1" t="s">
        <v>129</v>
      </c>
      <c r="L82" s="4">
        <v>32602</v>
      </c>
      <c r="M82" s="4">
        <v>32602</v>
      </c>
      <c r="N82" s="5">
        <v>34900.440999999999</v>
      </c>
      <c r="O82" s="5">
        <v>34900.440999999999</v>
      </c>
      <c r="P82" s="6">
        <v>36526.5</v>
      </c>
      <c r="Q82" s="7">
        <v>36526.5</v>
      </c>
      <c r="R82" s="5">
        <f t="shared" si="7"/>
        <v>35713.470499999996</v>
      </c>
      <c r="S82" s="8">
        <f t="shared" si="7"/>
        <v>35713.470499999996</v>
      </c>
      <c r="T82" s="41"/>
    </row>
    <row r="83" spans="1:20" s="12" customFormat="1" ht="11.25" x14ac:dyDescent="0.2">
      <c r="A83" s="1" t="s">
        <v>16</v>
      </c>
      <c r="B83" s="2" t="s">
        <v>349</v>
      </c>
      <c r="C83" s="3" t="s">
        <v>36</v>
      </c>
      <c r="D83" s="3">
        <v>21</v>
      </c>
      <c r="E83" s="9" t="s">
        <v>350</v>
      </c>
      <c r="F83" s="10" t="s">
        <v>343</v>
      </c>
      <c r="G83" s="10" t="s">
        <v>30</v>
      </c>
      <c r="H83" s="11" t="s">
        <v>339</v>
      </c>
      <c r="I83" s="1" t="s">
        <v>41</v>
      </c>
      <c r="J83" s="1" t="s">
        <v>33</v>
      </c>
      <c r="K83" s="1" t="s">
        <v>129</v>
      </c>
      <c r="L83" s="4">
        <v>3060.1428571428573</v>
      </c>
      <c r="M83" s="4">
        <v>64263</v>
      </c>
      <c r="N83" s="5">
        <v>3275.8829285714287</v>
      </c>
      <c r="O83" s="5">
        <v>68793.541499999992</v>
      </c>
      <c r="P83" s="6">
        <v>3385.1428571428573</v>
      </c>
      <c r="Q83" s="7">
        <v>71088</v>
      </c>
      <c r="R83" s="5">
        <f t="shared" si="7"/>
        <v>3330.512892857143</v>
      </c>
      <c r="S83" s="8">
        <f t="shared" si="7"/>
        <v>69940.770749999996</v>
      </c>
      <c r="T83" s="41"/>
    </row>
    <row r="84" spans="1:20" s="12" customFormat="1" ht="11.25" x14ac:dyDescent="0.2">
      <c r="A84" s="1" t="s">
        <v>16</v>
      </c>
      <c r="B84" s="2" t="s">
        <v>351</v>
      </c>
      <c r="C84" s="3" t="s">
        <v>36</v>
      </c>
      <c r="D84" s="3">
        <v>28</v>
      </c>
      <c r="E84" s="9" t="s">
        <v>352</v>
      </c>
      <c r="F84" s="10" t="s">
        <v>353</v>
      </c>
      <c r="G84" s="10" t="s">
        <v>77</v>
      </c>
      <c r="H84" s="11" t="s">
        <v>354</v>
      </c>
      <c r="I84" s="1" t="s">
        <v>41</v>
      </c>
      <c r="J84" s="1" t="s">
        <v>33</v>
      </c>
      <c r="K84" s="1" t="s">
        <v>122</v>
      </c>
      <c r="L84" s="4">
        <v>114188</v>
      </c>
      <c r="M84" s="4">
        <v>3197264</v>
      </c>
      <c r="N84" s="5">
        <v>122238.254</v>
      </c>
      <c r="O84" s="5">
        <v>3422671.1119999997</v>
      </c>
      <c r="P84" s="6">
        <v>4961.4910714285716</v>
      </c>
      <c r="Q84" s="7">
        <v>138921.75</v>
      </c>
      <c r="R84" s="5">
        <f t="shared" si="7"/>
        <v>63599.872535714283</v>
      </c>
      <c r="S84" s="8">
        <f t="shared" si="7"/>
        <v>1780796.4309999999</v>
      </c>
      <c r="T84" s="41"/>
    </row>
    <row r="85" spans="1:20" s="12" customFormat="1" ht="11.25" x14ac:dyDescent="0.2">
      <c r="A85" s="1" t="s">
        <v>16</v>
      </c>
      <c r="B85" s="2" t="s">
        <v>355</v>
      </c>
      <c r="C85" s="3" t="s">
        <v>36</v>
      </c>
      <c r="D85" s="3">
        <v>28</v>
      </c>
      <c r="E85" s="9" t="e">
        <v>#N/A</v>
      </c>
      <c r="F85" s="9" t="e">
        <v>#N/A</v>
      </c>
      <c r="G85" s="10" t="e">
        <v>#N/A</v>
      </c>
      <c r="H85" s="11" t="s">
        <v>356</v>
      </c>
      <c r="I85" s="1" t="s">
        <v>41</v>
      </c>
      <c r="J85" s="1" t="s">
        <v>22</v>
      </c>
      <c r="K85" s="1" t="s">
        <v>357</v>
      </c>
      <c r="L85" s="4">
        <v>832.142857142857</v>
      </c>
      <c r="M85" s="4">
        <v>23299.999999999996</v>
      </c>
      <c r="N85" s="5">
        <v>890.8089285714284</v>
      </c>
      <c r="O85" s="5">
        <v>24942.649999999994</v>
      </c>
      <c r="P85" s="6"/>
      <c r="Q85" s="7" t="s">
        <v>37</v>
      </c>
      <c r="R85" s="5">
        <v>890.9044642857142</v>
      </c>
      <c r="S85" s="8">
        <v>24943</v>
      </c>
      <c r="T85" s="41"/>
    </row>
    <row r="86" spans="1:20" s="12" customFormat="1" ht="11.25" x14ac:dyDescent="0.2">
      <c r="A86" s="1" t="s">
        <v>16</v>
      </c>
      <c r="B86" s="2" t="s">
        <v>358</v>
      </c>
      <c r="C86" s="3" t="s">
        <v>18</v>
      </c>
      <c r="D86" s="3">
        <v>30</v>
      </c>
      <c r="E86" s="9" t="s">
        <v>359</v>
      </c>
      <c r="F86" s="10" t="s">
        <v>360</v>
      </c>
      <c r="G86" s="10" t="s">
        <v>77</v>
      </c>
      <c r="H86" s="11" t="s">
        <v>361</v>
      </c>
      <c r="I86" s="1" t="s">
        <v>115</v>
      </c>
      <c r="J86" s="1" t="s">
        <v>33</v>
      </c>
      <c r="K86" s="1" t="s">
        <v>362</v>
      </c>
      <c r="L86" s="4">
        <v>2232.2333333333331</v>
      </c>
      <c r="M86" s="4">
        <v>66967</v>
      </c>
      <c r="N86" s="5">
        <v>2389.605783333333</v>
      </c>
      <c r="O86" s="5">
        <v>71688.173500000004</v>
      </c>
      <c r="P86" s="6">
        <v>2491.9876666666669</v>
      </c>
      <c r="Q86" s="7">
        <v>74759.63</v>
      </c>
      <c r="R86" s="5">
        <f t="shared" ref="R86:S91" si="8">(N86+P86)/2</f>
        <v>2440.7967250000002</v>
      </c>
      <c r="S86" s="8">
        <f t="shared" si="8"/>
        <v>73223.901750000005</v>
      </c>
      <c r="T86" s="41"/>
    </row>
    <row r="87" spans="1:20" s="12" customFormat="1" ht="11.25" x14ac:dyDescent="0.2">
      <c r="A87" s="1" t="s">
        <v>16</v>
      </c>
      <c r="B87" s="2" t="s">
        <v>363</v>
      </c>
      <c r="C87" s="3" t="s">
        <v>18</v>
      </c>
      <c r="D87" s="3">
        <v>1</v>
      </c>
      <c r="E87" s="9" t="s">
        <v>364</v>
      </c>
      <c r="F87" s="10" t="s">
        <v>365</v>
      </c>
      <c r="G87" s="10" t="s">
        <v>30</v>
      </c>
      <c r="H87" s="11" t="s">
        <v>88</v>
      </c>
      <c r="I87" s="1" t="s">
        <v>25</v>
      </c>
      <c r="J87" s="1" t="s">
        <v>33</v>
      </c>
      <c r="K87" s="1" t="s">
        <v>362</v>
      </c>
      <c r="L87" s="4">
        <v>66294</v>
      </c>
      <c r="M87" s="4">
        <v>66294</v>
      </c>
      <c r="N87" s="5">
        <v>70967.726999999999</v>
      </c>
      <c r="O87" s="5">
        <v>70967.726999999999</v>
      </c>
      <c r="P87" s="6">
        <v>63742.95</v>
      </c>
      <c r="Q87" s="7">
        <v>63742.95</v>
      </c>
      <c r="R87" s="5">
        <f t="shared" si="8"/>
        <v>67355.338499999998</v>
      </c>
      <c r="S87" s="8">
        <f t="shared" si="8"/>
        <v>67355.338499999998</v>
      </c>
      <c r="T87" s="41"/>
    </row>
    <row r="88" spans="1:20" s="12" customFormat="1" ht="11.25" x14ac:dyDescent="0.2">
      <c r="A88" s="1" t="s">
        <v>16</v>
      </c>
      <c r="B88" s="2" t="s">
        <v>366</v>
      </c>
      <c r="C88" s="3" t="s">
        <v>18</v>
      </c>
      <c r="D88" s="3">
        <v>1</v>
      </c>
      <c r="E88" s="9" t="s">
        <v>367</v>
      </c>
      <c r="F88" s="10" t="s">
        <v>368</v>
      </c>
      <c r="G88" s="10" t="s">
        <v>30</v>
      </c>
      <c r="H88" s="11" t="s">
        <v>88</v>
      </c>
      <c r="I88" s="1" t="s">
        <v>197</v>
      </c>
      <c r="J88" s="1" t="s">
        <v>33</v>
      </c>
      <c r="K88" s="1" t="s">
        <v>362</v>
      </c>
      <c r="L88" s="4">
        <v>51081</v>
      </c>
      <c r="M88" s="4">
        <v>51081</v>
      </c>
      <c r="N88" s="5">
        <v>54682.210500000001</v>
      </c>
      <c r="O88" s="5">
        <v>54682.210500000001</v>
      </c>
      <c r="P88" s="6">
        <v>55185.98</v>
      </c>
      <c r="Q88" s="7">
        <v>55185.98</v>
      </c>
      <c r="R88" s="5">
        <f t="shared" si="8"/>
        <v>54934.095249999998</v>
      </c>
      <c r="S88" s="8">
        <f t="shared" si="8"/>
        <v>54934.095249999998</v>
      </c>
      <c r="T88" s="41"/>
    </row>
    <row r="89" spans="1:20" s="12" customFormat="1" ht="11.25" x14ac:dyDescent="0.2">
      <c r="A89" s="1" t="s">
        <v>16</v>
      </c>
      <c r="B89" s="2" t="s">
        <v>369</v>
      </c>
      <c r="C89" s="3" t="s">
        <v>36</v>
      </c>
      <c r="D89" s="3">
        <v>7</v>
      </c>
      <c r="E89" s="9" t="s">
        <v>370</v>
      </c>
      <c r="F89" s="10" t="s">
        <v>371</v>
      </c>
      <c r="G89" s="10" t="e">
        <v>#N/A</v>
      </c>
      <c r="H89" s="11" t="s">
        <v>372</v>
      </c>
      <c r="I89" s="1" t="s">
        <v>41</v>
      </c>
      <c r="J89" s="1" t="s">
        <v>33</v>
      </c>
      <c r="K89" s="1" t="s">
        <v>42</v>
      </c>
      <c r="L89" s="4">
        <v>7043.5714285714303</v>
      </c>
      <c r="M89" s="4">
        <v>49305.000000000015</v>
      </c>
      <c r="N89" s="5">
        <v>7540.1432142857157</v>
      </c>
      <c r="O89" s="5">
        <v>52781.002500000017</v>
      </c>
      <c r="P89" s="6">
        <v>6956.3571428571431</v>
      </c>
      <c r="Q89" s="7">
        <v>48694.5</v>
      </c>
      <c r="R89" s="5">
        <f t="shared" si="8"/>
        <v>7248.2501785714294</v>
      </c>
      <c r="S89" s="8">
        <f t="shared" si="8"/>
        <v>50737.751250000008</v>
      </c>
      <c r="T89" s="41"/>
    </row>
    <row r="90" spans="1:20" s="12" customFormat="1" ht="11.25" x14ac:dyDescent="0.2">
      <c r="A90" s="1" t="s">
        <v>16</v>
      </c>
      <c r="B90" s="2" t="s">
        <v>373</v>
      </c>
      <c r="C90" s="3" t="s">
        <v>36</v>
      </c>
      <c r="D90" s="3">
        <v>14</v>
      </c>
      <c r="E90" s="9" t="s">
        <v>374</v>
      </c>
      <c r="F90" s="10" t="s">
        <v>375</v>
      </c>
      <c r="G90" s="10" t="e">
        <v>#N/A</v>
      </c>
      <c r="H90" s="11" t="s">
        <v>372</v>
      </c>
      <c r="I90" s="1" t="s">
        <v>41</v>
      </c>
      <c r="J90" s="1" t="s">
        <v>33</v>
      </c>
      <c r="K90" s="1" t="s">
        <v>42</v>
      </c>
      <c r="L90" s="4">
        <v>4915.3571428571404</v>
      </c>
      <c r="M90" s="4">
        <v>68814.999999999971</v>
      </c>
      <c r="N90" s="5">
        <v>5261.8898214285691</v>
      </c>
      <c r="O90" s="5">
        <v>73666.457499999975</v>
      </c>
      <c r="P90" s="6">
        <v>5436.9642857142853</v>
      </c>
      <c r="Q90" s="7">
        <v>76117.5</v>
      </c>
      <c r="R90" s="5">
        <f t="shared" si="8"/>
        <v>5349.4270535714277</v>
      </c>
      <c r="S90" s="8">
        <f t="shared" si="8"/>
        <v>74891.97874999998</v>
      </c>
      <c r="T90" s="41"/>
    </row>
    <row r="91" spans="1:20" s="12" customFormat="1" ht="11.25" x14ac:dyDescent="0.2">
      <c r="A91" s="1" t="s">
        <v>16</v>
      </c>
      <c r="B91" s="2" t="s">
        <v>376</v>
      </c>
      <c r="C91" s="3" t="s">
        <v>36</v>
      </c>
      <c r="D91" s="3">
        <v>14</v>
      </c>
      <c r="E91" s="9" t="s">
        <v>377</v>
      </c>
      <c r="F91" s="10" t="s">
        <v>378</v>
      </c>
      <c r="G91" s="10" t="e">
        <v>#N/A</v>
      </c>
      <c r="H91" s="11" t="s">
        <v>372</v>
      </c>
      <c r="I91" s="1" t="s">
        <v>41</v>
      </c>
      <c r="J91" s="1" t="s">
        <v>33</v>
      </c>
      <c r="K91" s="1" t="s">
        <v>42</v>
      </c>
      <c r="L91" s="4">
        <v>5547.2857142857101</v>
      </c>
      <c r="M91" s="4">
        <v>77661.999999999942</v>
      </c>
      <c r="N91" s="5">
        <v>5938.369357142853</v>
      </c>
      <c r="O91" s="5">
        <v>83137.170999999944</v>
      </c>
      <c r="P91" s="6">
        <v>5637.4285714285716</v>
      </c>
      <c r="Q91" s="7">
        <v>78924</v>
      </c>
      <c r="R91" s="5">
        <f t="shared" si="8"/>
        <v>5787.8989642857123</v>
      </c>
      <c r="S91" s="8">
        <f t="shared" si="8"/>
        <v>81030.585499999972</v>
      </c>
      <c r="T91" s="41"/>
    </row>
    <row r="92" spans="1:20" s="12" customFormat="1" ht="11.25" x14ac:dyDescent="0.2">
      <c r="A92" s="1" t="s">
        <v>178</v>
      </c>
      <c r="B92" s="2" t="s">
        <v>379</v>
      </c>
      <c r="C92" s="3" t="s">
        <v>36</v>
      </c>
      <c r="D92" s="3">
        <v>28</v>
      </c>
      <c r="E92" s="9" t="s">
        <v>380</v>
      </c>
      <c r="F92" s="10" t="s">
        <v>381</v>
      </c>
      <c r="G92" s="10" t="s">
        <v>30</v>
      </c>
      <c r="H92" s="11" t="s">
        <v>382</v>
      </c>
      <c r="I92" s="1" t="s">
        <v>56</v>
      </c>
      <c r="J92" s="1" t="s">
        <v>33</v>
      </c>
      <c r="K92" s="1" t="s">
        <v>383</v>
      </c>
      <c r="L92" s="4">
        <v>1282.5714285714287</v>
      </c>
      <c r="M92" s="4">
        <v>35912</v>
      </c>
      <c r="N92" s="5">
        <v>1330</v>
      </c>
      <c r="O92" s="5">
        <v>37258</v>
      </c>
      <c r="P92" s="27">
        <v>1330.5525</v>
      </c>
      <c r="Q92" s="28">
        <v>37255.47</v>
      </c>
      <c r="R92" s="5">
        <v>1330</v>
      </c>
      <c r="S92" s="5">
        <v>37258</v>
      </c>
      <c r="T92" s="41"/>
    </row>
    <row r="93" spans="1:20" s="12" customFormat="1" ht="11.25" x14ac:dyDescent="0.2">
      <c r="A93" s="1" t="s">
        <v>16</v>
      </c>
      <c r="B93" s="2" t="s">
        <v>384</v>
      </c>
      <c r="C93" s="3" t="s">
        <v>36</v>
      </c>
      <c r="D93" s="3">
        <v>1</v>
      </c>
      <c r="E93" s="9" t="s">
        <v>385</v>
      </c>
      <c r="F93" s="10" t="s">
        <v>386</v>
      </c>
      <c r="G93" s="10" t="s">
        <v>30</v>
      </c>
      <c r="H93" s="11" t="s">
        <v>387</v>
      </c>
      <c r="I93" s="1" t="s">
        <v>388</v>
      </c>
      <c r="J93" s="1" t="s">
        <v>33</v>
      </c>
      <c r="K93" s="1" t="s">
        <v>389</v>
      </c>
      <c r="L93" s="4">
        <v>141373</v>
      </c>
      <c r="M93" s="4">
        <v>141373</v>
      </c>
      <c r="N93" s="5">
        <v>151339.7965</v>
      </c>
      <c r="O93" s="5">
        <v>151339.7965</v>
      </c>
      <c r="P93" s="6">
        <v>163214.25</v>
      </c>
      <c r="Q93" s="7">
        <v>163214.25</v>
      </c>
      <c r="R93" s="5">
        <f t="shared" ref="R93:S95" si="9">(N93+P93)/2</f>
        <v>157277.02325</v>
      </c>
      <c r="S93" s="8">
        <f t="shared" si="9"/>
        <v>157277.02325</v>
      </c>
      <c r="T93" s="41"/>
    </row>
    <row r="94" spans="1:20" s="12" customFormat="1" ht="11.25" x14ac:dyDescent="0.2">
      <c r="A94" s="1" t="s">
        <v>16</v>
      </c>
      <c r="B94" s="2" t="s">
        <v>390</v>
      </c>
      <c r="C94" s="3" t="s">
        <v>18</v>
      </c>
      <c r="D94" s="3">
        <v>1</v>
      </c>
      <c r="E94" s="9" t="s">
        <v>391</v>
      </c>
      <c r="F94" s="10" t="s">
        <v>392</v>
      </c>
      <c r="G94" s="10" t="s">
        <v>30</v>
      </c>
      <c r="H94" s="11" t="s">
        <v>393</v>
      </c>
      <c r="I94" s="1" t="s">
        <v>32</v>
      </c>
      <c r="J94" s="1" t="s">
        <v>33</v>
      </c>
      <c r="K94" s="1" t="s">
        <v>122</v>
      </c>
      <c r="L94" s="4">
        <v>49608</v>
      </c>
      <c r="M94" s="4">
        <v>49608</v>
      </c>
      <c r="N94" s="5">
        <v>53105.364000000001</v>
      </c>
      <c r="O94" s="5">
        <v>53105.364000000001</v>
      </c>
      <c r="P94" s="6">
        <v>70949.25</v>
      </c>
      <c r="Q94" s="7">
        <v>70949.25</v>
      </c>
      <c r="R94" s="5">
        <f t="shared" si="9"/>
        <v>62027.307000000001</v>
      </c>
      <c r="S94" s="8">
        <f t="shared" si="9"/>
        <v>62027.307000000001</v>
      </c>
      <c r="T94" s="41"/>
    </row>
    <row r="95" spans="1:20" s="12" customFormat="1" ht="11.25" x14ac:dyDescent="0.2">
      <c r="A95" s="1" t="s">
        <v>16</v>
      </c>
      <c r="B95" s="2" t="s">
        <v>394</v>
      </c>
      <c r="C95" s="3" t="s">
        <v>36</v>
      </c>
      <c r="D95" s="3">
        <v>10</v>
      </c>
      <c r="E95" s="9" t="s">
        <v>395</v>
      </c>
      <c r="F95" s="10" t="s">
        <v>396</v>
      </c>
      <c r="G95" s="10" t="s">
        <v>30</v>
      </c>
      <c r="H95" s="11" t="s">
        <v>397</v>
      </c>
      <c r="I95" s="1" t="s">
        <v>41</v>
      </c>
      <c r="J95" s="1" t="s">
        <v>33</v>
      </c>
      <c r="K95" s="1" t="s">
        <v>122</v>
      </c>
      <c r="L95" s="4">
        <v>5681.6</v>
      </c>
      <c r="M95" s="4">
        <v>56816</v>
      </c>
      <c r="N95" s="5">
        <v>6082.1528000000008</v>
      </c>
      <c r="O95" s="5">
        <v>60821.527999999998</v>
      </c>
      <c r="P95" s="6">
        <v>8071.95</v>
      </c>
      <c r="Q95" s="7">
        <v>80719.5</v>
      </c>
      <c r="R95" s="5">
        <f t="shared" si="9"/>
        <v>7077.0514000000003</v>
      </c>
      <c r="S95" s="8">
        <f t="shared" si="9"/>
        <v>70770.513999999996</v>
      </c>
      <c r="T95" s="41"/>
    </row>
    <row r="96" spans="1:20" s="12" customFormat="1" ht="11.25" x14ac:dyDescent="0.2">
      <c r="A96" s="1" t="s">
        <v>16</v>
      </c>
      <c r="B96" s="2" t="s">
        <v>398</v>
      </c>
      <c r="C96" s="3" t="s">
        <v>36</v>
      </c>
      <c r="D96" s="3">
        <v>30</v>
      </c>
      <c r="E96" s="9" t="s">
        <v>399</v>
      </c>
      <c r="F96" s="10" t="s">
        <v>400</v>
      </c>
      <c r="G96" s="10" t="s">
        <v>30</v>
      </c>
      <c r="H96" s="11" t="s">
        <v>401</v>
      </c>
      <c r="I96" s="1" t="s">
        <v>41</v>
      </c>
      <c r="J96" s="1" t="s">
        <v>33</v>
      </c>
      <c r="K96" s="1" t="s">
        <v>122</v>
      </c>
      <c r="L96" s="4">
        <v>3780.3333333333298</v>
      </c>
      <c r="M96" s="4">
        <v>113409.9999999999</v>
      </c>
      <c r="N96" s="5">
        <v>4046.8468333333294</v>
      </c>
      <c r="O96" s="5">
        <v>121405.4049999999</v>
      </c>
      <c r="P96" s="6"/>
      <c r="Q96" s="7" t="s">
        <v>37</v>
      </c>
      <c r="R96" s="5">
        <v>4046.9234166666647</v>
      </c>
      <c r="S96" s="8">
        <v>121405</v>
      </c>
      <c r="T96" s="41"/>
    </row>
    <row r="97" spans="1:20" s="12" customFormat="1" ht="11.25" x14ac:dyDescent="0.2">
      <c r="A97" s="1" t="s">
        <v>178</v>
      </c>
      <c r="B97" s="2" t="s">
        <v>402</v>
      </c>
      <c r="C97" s="3" t="s">
        <v>403</v>
      </c>
      <c r="D97" s="3">
        <v>1</v>
      </c>
      <c r="E97" s="9" t="s">
        <v>404</v>
      </c>
      <c r="F97" s="10" t="s">
        <v>405</v>
      </c>
      <c r="G97" s="10" t="s">
        <v>30</v>
      </c>
      <c r="H97" s="11" t="s">
        <v>406</v>
      </c>
      <c r="I97" s="1" t="s">
        <v>403</v>
      </c>
      <c r="J97" s="1" t="s">
        <v>407</v>
      </c>
      <c r="K97" s="1" t="s">
        <v>299</v>
      </c>
      <c r="L97" s="4">
        <v>19664</v>
      </c>
      <c r="M97" s="4">
        <v>19664</v>
      </c>
      <c r="N97" s="5">
        <v>19664</v>
      </c>
      <c r="O97" s="5">
        <v>20752</v>
      </c>
      <c r="P97" s="27">
        <v>20234.38</v>
      </c>
      <c r="Q97" s="28">
        <v>20234.38</v>
      </c>
      <c r="R97" s="5">
        <v>19664</v>
      </c>
      <c r="S97" s="5">
        <v>20752</v>
      </c>
      <c r="T97" s="41"/>
    </row>
    <row r="98" spans="1:20" s="12" customFormat="1" ht="11.25" x14ac:dyDescent="0.2">
      <c r="A98" s="1" t="s">
        <v>16</v>
      </c>
      <c r="B98" s="2" t="s">
        <v>408</v>
      </c>
      <c r="C98" s="3" t="s">
        <v>36</v>
      </c>
      <c r="D98" s="3">
        <v>60</v>
      </c>
      <c r="E98" s="9" t="s">
        <v>409</v>
      </c>
      <c r="F98" s="10" t="s">
        <v>410</v>
      </c>
      <c r="G98" s="10" t="s">
        <v>77</v>
      </c>
      <c r="H98" s="11" t="s">
        <v>411</v>
      </c>
      <c r="I98" s="1" t="s">
        <v>41</v>
      </c>
      <c r="J98" s="1" t="s">
        <v>33</v>
      </c>
      <c r="K98" s="1" t="s">
        <v>78</v>
      </c>
      <c r="L98" s="4">
        <v>2296.6666666666702</v>
      </c>
      <c r="M98" s="4">
        <v>137800.0000000002</v>
      </c>
      <c r="N98" s="5">
        <v>2458.5816666666706</v>
      </c>
      <c r="O98" s="5">
        <v>147514.90000000023</v>
      </c>
      <c r="P98" s="6">
        <v>2301.75</v>
      </c>
      <c r="Q98" s="7">
        <v>138105</v>
      </c>
      <c r="R98" s="5">
        <f t="shared" ref="R98:S100" si="10">(N98+P98)/2</f>
        <v>2380.1658333333353</v>
      </c>
      <c r="S98" s="8">
        <f t="shared" si="10"/>
        <v>142809.95000000013</v>
      </c>
      <c r="T98" s="41"/>
    </row>
    <row r="99" spans="1:20" s="12" customFormat="1" ht="11.25" x14ac:dyDescent="0.2">
      <c r="A99" s="1" t="s">
        <v>16</v>
      </c>
      <c r="B99" s="2" t="s">
        <v>412</v>
      </c>
      <c r="C99" s="3" t="s">
        <v>36</v>
      </c>
      <c r="D99" s="3">
        <v>28</v>
      </c>
      <c r="E99" s="9" t="s">
        <v>413</v>
      </c>
      <c r="F99" s="10" t="s">
        <v>414</v>
      </c>
      <c r="G99" s="10" t="s">
        <v>30</v>
      </c>
      <c r="H99" s="11" t="s">
        <v>415</v>
      </c>
      <c r="I99" s="1" t="s">
        <v>56</v>
      </c>
      <c r="J99" s="1" t="s">
        <v>33</v>
      </c>
      <c r="K99" s="1" t="s">
        <v>299</v>
      </c>
      <c r="L99" s="4">
        <v>8607.1428571428569</v>
      </c>
      <c r="M99" s="4">
        <v>241000</v>
      </c>
      <c r="N99" s="5">
        <v>9213.9464285714275</v>
      </c>
      <c r="O99" s="5">
        <v>257990.5</v>
      </c>
      <c r="P99" s="6">
        <v>10472.705357142857</v>
      </c>
      <c r="Q99" s="7">
        <v>293235.75</v>
      </c>
      <c r="R99" s="5">
        <f t="shared" si="10"/>
        <v>9843.3258928571413</v>
      </c>
      <c r="S99" s="8">
        <f t="shared" si="10"/>
        <v>275613.125</v>
      </c>
      <c r="T99" s="41"/>
    </row>
    <row r="100" spans="1:20" s="12" customFormat="1" ht="11.25" x14ac:dyDescent="0.2">
      <c r="A100" s="1" t="s">
        <v>16</v>
      </c>
      <c r="B100" s="2" t="s">
        <v>416</v>
      </c>
      <c r="C100" s="3" t="s">
        <v>36</v>
      </c>
      <c r="D100" s="3">
        <v>28</v>
      </c>
      <c r="E100" s="9" t="s">
        <v>417</v>
      </c>
      <c r="F100" s="10" t="s">
        <v>418</v>
      </c>
      <c r="G100" s="10" t="s">
        <v>30</v>
      </c>
      <c r="H100" s="11" t="s">
        <v>415</v>
      </c>
      <c r="I100" s="1" t="s">
        <v>56</v>
      </c>
      <c r="J100" s="1" t="s">
        <v>33</v>
      </c>
      <c r="K100" s="1" t="s">
        <v>299</v>
      </c>
      <c r="L100" s="4">
        <v>8465.9642857142862</v>
      </c>
      <c r="M100" s="4">
        <v>237047</v>
      </c>
      <c r="N100" s="5">
        <v>9062.814767857144</v>
      </c>
      <c r="O100" s="5">
        <v>253758.81349999999</v>
      </c>
      <c r="P100" s="6">
        <v>10472.651785714286</v>
      </c>
      <c r="Q100" s="7">
        <v>293234.25</v>
      </c>
      <c r="R100" s="5">
        <f t="shared" si="10"/>
        <v>9767.7332767857151</v>
      </c>
      <c r="S100" s="8">
        <f t="shared" si="10"/>
        <v>273496.53174999997</v>
      </c>
      <c r="T100" s="41"/>
    </row>
    <row r="101" spans="1:20" s="12" customFormat="1" ht="11.25" x14ac:dyDescent="0.2">
      <c r="A101" s="1" t="s">
        <v>178</v>
      </c>
      <c r="B101" s="2" t="s">
        <v>419</v>
      </c>
      <c r="C101" s="3" t="s">
        <v>180</v>
      </c>
      <c r="D101" s="3">
        <v>14</v>
      </c>
      <c r="E101" s="9" t="s">
        <v>420</v>
      </c>
      <c r="F101" s="10" t="s">
        <v>421</v>
      </c>
      <c r="G101" s="10" t="s">
        <v>30</v>
      </c>
      <c r="H101" s="11" t="s">
        <v>422</v>
      </c>
      <c r="I101" s="1" t="s">
        <v>41</v>
      </c>
      <c r="J101" s="1" t="s">
        <v>33</v>
      </c>
      <c r="K101" s="1" t="s">
        <v>423</v>
      </c>
      <c r="L101" s="4">
        <v>764.28571428571399</v>
      </c>
      <c r="M101" s="4">
        <v>10699.999999999996</v>
      </c>
      <c r="N101" s="5">
        <v>641</v>
      </c>
      <c r="O101" s="5">
        <v>8976</v>
      </c>
      <c r="P101" s="27">
        <v>615.97500000000002</v>
      </c>
      <c r="Q101" s="28">
        <v>8623.65</v>
      </c>
      <c r="R101" s="5">
        <v>641</v>
      </c>
      <c r="S101" s="5">
        <v>8976</v>
      </c>
      <c r="T101" s="41"/>
    </row>
    <row r="102" spans="1:20" s="12" customFormat="1" ht="11.25" x14ac:dyDescent="0.2">
      <c r="A102" s="1" t="s">
        <v>178</v>
      </c>
      <c r="B102" s="2" t="s">
        <v>424</v>
      </c>
      <c r="C102" s="3" t="s">
        <v>180</v>
      </c>
      <c r="D102" s="3">
        <v>28</v>
      </c>
      <c r="E102" s="9" t="s">
        <v>425</v>
      </c>
      <c r="F102" s="10" t="s">
        <v>421</v>
      </c>
      <c r="G102" s="10" t="s">
        <v>30</v>
      </c>
      <c r="H102" s="11" t="s">
        <v>422</v>
      </c>
      <c r="I102" s="1" t="s">
        <v>41</v>
      </c>
      <c r="J102" s="1" t="s">
        <v>33</v>
      </c>
      <c r="K102" s="1" t="s">
        <v>423</v>
      </c>
      <c r="L102" s="4">
        <v>617.96428571428567</v>
      </c>
      <c r="M102" s="4">
        <v>17303</v>
      </c>
      <c r="N102" s="5">
        <v>641</v>
      </c>
      <c r="O102" s="5">
        <v>17951</v>
      </c>
      <c r="P102" s="27">
        <v>585.16035714285715</v>
      </c>
      <c r="Q102" s="28">
        <v>16384.490000000002</v>
      </c>
      <c r="R102" s="5">
        <v>641</v>
      </c>
      <c r="S102" s="5">
        <v>17951</v>
      </c>
      <c r="T102" s="41"/>
    </row>
    <row r="103" spans="1:20" s="12" customFormat="1" ht="11.25" x14ac:dyDescent="0.2">
      <c r="A103" s="1" t="s">
        <v>178</v>
      </c>
      <c r="B103" s="2" t="s">
        <v>426</v>
      </c>
      <c r="C103" s="3" t="s">
        <v>180</v>
      </c>
      <c r="D103" s="3">
        <v>14</v>
      </c>
      <c r="E103" s="9" t="s">
        <v>427</v>
      </c>
      <c r="F103" s="10" t="s">
        <v>428</v>
      </c>
      <c r="G103" s="10" t="s">
        <v>30</v>
      </c>
      <c r="H103" s="11" t="s">
        <v>422</v>
      </c>
      <c r="I103" s="1" t="s">
        <v>41</v>
      </c>
      <c r="J103" s="1" t="s">
        <v>33</v>
      </c>
      <c r="K103" s="1" t="s">
        <v>423</v>
      </c>
      <c r="L103" s="4">
        <v>1535.7142857142901</v>
      </c>
      <c r="M103" s="4">
        <v>21500.000000000062</v>
      </c>
      <c r="N103" s="5">
        <v>1282</v>
      </c>
      <c r="O103" s="5">
        <v>17951</v>
      </c>
      <c r="P103" s="27">
        <v>1231.9492857142857</v>
      </c>
      <c r="Q103" s="28">
        <v>17247.29</v>
      </c>
      <c r="R103" s="5">
        <v>1282</v>
      </c>
      <c r="S103" s="5">
        <v>17951</v>
      </c>
      <c r="T103" s="41"/>
    </row>
    <row r="104" spans="1:20" s="12" customFormat="1" ht="11.25" x14ac:dyDescent="0.2">
      <c r="A104" s="1" t="s">
        <v>178</v>
      </c>
      <c r="B104" s="2" t="s">
        <v>429</v>
      </c>
      <c r="C104" s="3" t="s">
        <v>180</v>
      </c>
      <c r="D104" s="3">
        <v>28</v>
      </c>
      <c r="E104" s="9" t="s">
        <v>430</v>
      </c>
      <c r="F104" s="10" t="s">
        <v>431</v>
      </c>
      <c r="G104" s="10" t="s">
        <v>30</v>
      </c>
      <c r="H104" s="11" t="s">
        <v>422</v>
      </c>
      <c r="I104" s="1" t="s">
        <v>41</v>
      </c>
      <c r="J104" s="1" t="s">
        <v>33</v>
      </c>
      <c r="K104" s="1" t="s">
        <v>423</v>
      </c>
      <c r="L104" s="4">
        <v>1235.9642857142858</v>
      </c>
      <c r="M104" s="4">
        <v>34607</v>
      </c>
      <c r="N104" s="5">
        <v>1282</v>
      </c>
      <c r="O104" s="5">
        <v>35902</v>
      </c>
      <c r="P104" s="27">
        <v>1170.3214285714287</v>
      </c>
      <c r="Q104" s="28">
        <v>32769</v>
      </c>
      <c r="R104" s="5">
        <v>1282</v>
      </c>
      <c r="S104" s="5">
        <v>35902</v>
      </c>
      <c r="T104" s="41"/>
    </row>
    <row r="105" spans="1:20" s="12" customFormat="1" ht="11.25" x14ac:dyDescent="0.2">
      <c r="A105" s="1" t="s">
        <v>16</v>
      </c>
      <c r="B105" s="2" t="s">
        <v>432</v>
      </c>
      <c r="C105" s="3" t="s">
        <v>36</v>
      </c>
      <c r="D105" s="3">
        <v>30</v>
      </c>
      <c r="E105" s="9" t="s">
        <v>433</v>
      </c>
      <c r="F105" s="10" t="s">
        <v>434</v>
      </c>
      <c r="G105" s="10" t="s">
        <v>30</v>
      </c>
      <c r="H105" s="11" t="s">
        <v>435</v>
      </c>
      <c r="I105" s="1" t="s">
        <v>115</v>
      </c>
      <c r="J105" s="1" t="s">
        <v>33</v>
      </c>
      <c r="K105" s="1" t="s">
        <v>234</v>
      </c>
      <c r="L105" s="4">
        <v>923.83333333333303</v>
      </c>
      <c r="M105" s="4">
        <v>27714.999999999993</v>
      </c>
      <c r="N105" s="5">
        <v>988.96358333333296</v>
      </c>
      <c r="O105" s="5">
        <v>29668.907499999994</v>
      </c>
      <c r="P105" s="6">
        <v>1166.125</v>
      </c>
      <c r="Q105" s="7">
        <v>34983.75</v>
      </c>
      <c r="R105" s="5">
        <f t="shared" ref="R105:S107" si="11">(N105+P105)/2</f>
        <v>1077.5442916666666</v>
      </c>
      <c r="S105" s="8">
        <f t="shared" si="11"/>
        <v>32326.328749999997</v>
      </c>
      <c r="T105" s="41"/>
    </row>
    <row r="106" spans="1:20" s="12" customFormat="1" ht="11.25" x14ac:dyDescent="0.2">
      <c r="A106" s="1" t="s">
        <v>16</v>
      </c>
      <c r="B106" s="2" t="s">
        <v>436</v>
      </c>
      <c r="C106" s="3" t="s">
        <v>36</v>
      </c>
      <c r="D106" s="3">
        <v>30</v>
      </c>
      <c r="E106" s="9" t="s">
        <v>437</v>
      </c>
      <c r="F106" s="10" t="s">
        <v>438</v>
      </c>
      <c r="G106" s="10" t="s">
        <v>77</v>
      </c>
      <c r="H106" s="11" t="s">
        <v>439</v>
      </c>
      <c r="I106" s="1" t="s">
        <v>115</v>
      </c>
      <c r="J106" s="1" t="s">
        <v>33</v>
      </c>
      <c r="K106" s="1" t="s">
        <v>177</v>
      </c>
      <c r="L106" s="4">
        <v>7379.1333333333332</v>
      </c>
      <c r="M106" s="4">
        <v>221374</v>
      </c>
      <c r="N106" s="5">
        <v>7899.3622333333333</v>
      </c>
      <c r="O106" s="5">
        <v>236980.867</v>
      </c>
      <c r="P106" s="6">
        <v>8215.7000000000007</v>
      </c>
      <c r="Q106" s="7">
        <v>246471</v>
      </c>
      <c r="R106" s="5">
        <f t="shared" si="11"/>
        <v>8057.531116666667</v>
      </c>
      <c r="S106" s="8">
        <f t="shared" si="11"/>
        <v>241725.93349999998</v>
      </c>
      <c r="T106" s="41"/>
    </row>
    <row r="107" spans="1:20" s="12" customFormat="1" ht="11.25" x14ac:dyDescent="0.2">
      <c r="A107" s="1" t="s">
        <v>16</v>
      </c>
      <c r="B107" s="2" t="s">
        <v>440</v>
      </c>
      <c r="C107" s="3" t="s">
        <v>36</v>
      </c>
      <c r="D107" s="3">
        <v>30</v>
      </c>
      <c r="E107" s="9" t="s">
        <v>441</v>
      </c>
      <c r="F107" s="10" t="s">
        <v>442</v>
      </c>
      <c r="G107" s="10" t="s">
        <v>77</v>
      </c>
      <c r="H107" s="11" t="s">
        <v>439</v>
      </c>
      <c r="I107" s="1" t="s">
        <v>115</v>
      </c>
      <c r="J107" s="1" t="s">
        <v>33</v>
      </c>
      <c r="K107" s="1" t="s">
        <v>177</v>
      </c>
      <c r="L107" s="4">
        <v>8777.7333333333336</v>
      </c>
      <c r="M107" s="4">
        <v>263332</v>
      </c>
      <c r="N107" s="5">
        <v>9396.5635333333339</v>
      </c>
      <c r="O107" s="5">
        <v>281896.90600000002</v>
      </c>
      <c r="P107" s="6">
        <v>10043.85</v>
      </c>
      <c r="Q107" s="7">
        <v>301315.5</v>
      </c>
      <c r="R107" s="5">
        <f t="shared" si="11"/>
        <v>9720.2067666666662</v>
      </c>
      <c r="S107" s="8">
        <f t="shared" si="11"/>
        <v>291606.20299999998</v>
      </c>
      <c r="T107" s="41"/>
    </row>
    <row r="108" spans="1:20" s="12" customFormat="1" ht="11.25" x14ac:dyDescent="0.2">
      <c r="A108" s="1" t="s">
        <v>178</v>
      </c>
      <c r="B108" s="2" t="s">
        <v>443</v>
      </c>
      <c r="C108" s="3" t="s">
        <v>180</v>
      </c>
      <c r="D108" s="3">
        <v>30</v>
      </c>
      <c r="E108" s="9" t="s">
        <v>444</v>
      </c>
      <c r="F108" s="10" t="s">
        <v>445</v>
      </c>
      <c r="G108" s="10" t="s">
        <v>30</v>
      </c>
      <c r="H108" s="11" t="s">
        <v>446</v>
      </c>
      <c r="I108" s="1" t="s">
        <v>41</v>
      </c>
      <c r="J108" s="1" t="s">
        <v>33</v>
      </c>
      <c r="K108" s="1" t="s">
        <v>299</v>
      </c>
      <c r="L108" s="4">
        <v>4666.666666666667</v>
      </c>
      <c r="M108" s="4">
        <v>140000</v>
      </c>
      <c r="N108" s="5">
        <v>5563</v>
      </c>
      <c r="O108" s="5">
        <v>166900</v>
      </c>
      <c r="P108" s="27">
        <v>5424.2369999999992</v>
      </c>
      <c r="Q108" s="28">
        <v>162727.10999999999</v>
      </c>
      <c r="R108" s="5">
        <v>5563</v>
      </c>
      <c r="S108" s="5">
        <v>166900</v>
      </c>
      <c r="T108" s="41"/>
    </row>
    <row r="109" spans="1:20" s="12" customFormat="1" ht="11.25" x14ac:dyDescent="0.2">
      <c r="A109" s="1" t="s">
        <v>16</v>
      </c>
      <c r="B109" s="2" t="s">
        <v>447</v>
      </c>
      <c r="C109" s="3" t="s">
        <v>36</v>
      </c>
      <c r="D109" s="3">
        <v>60</v>
      </c>
      <c r="E109" s="9" t="s">
        <v>448</v>
      </c>
      <c r="F109" s="10" t="s">
        <v>449</v>
      </c>
      <c r="G109" s="10" t="s">
        <v>77</v>
      </c>
      <c r="H109" s="11" t="s">
        <v>450</v>
      </c>
      <c r="I109" s="1" t="s">
        <v>41</v>
      </c>
      <c r="J109" s="1" t="s">
        <v>33</v>
      </c>
      <c r="K109" s="1" t="s">
        <v>451</v>
      </c>
      <c r="L109" s="4">
        <v>2152.5666666666698</v>
      </c>
      <c r="M109" s="4">
        <v>129154.00000000019</v>
      </c>
      <c r="N109" s="5">
        <v>2304.32261666667</v>
      </c>
      <c r="O109" s="5">
        <v>138259.35700000019</v>
      </c>
      <c r="P109" s="6">
        <v>970.25</v>
      </c>
      <c r="Q109" s="7">
        <v>58215</v>
      </c>
      <c r="R109" s="5">
        <f t="shared" ref="R109:S115" si="12">(N109+P109)/2</f>
        <v>1637.286308333335</v>
      </c>
      <c r="S109" s="8">
        <f t="shared" si="12"/>
        <v>98237.178500000096</v>
      </c>
      <c r="T109" s="41"/>
    </row>
    <row r="110" spans="1:20" s="12" customFormat="1" ht="11.25" x14ac:dyDescent="0.2">
      <c r="A110" s="1" t="s">
        <v>16</v>
      </c>
      <c r="B110" s="2" t="s">
        <v>452</v>
      </c>
      <c r="C110" s="3" t="s">
        <v>18</v>
      </c>
      <c r="D110" s="3">
        <v>1</v>
      </c>
      <c r="E110" s="9" t="s">
        <v>453</v>
      </c>
      <c r="F110" s="10" t="s">
        <v>454</v>
      </c>
      <c r="G110" s="10" t="s">
        <v>30</v>
      </c>
      <c r="H110" s="11" t="s">
        <v>455</v>
      </c>
      <c r="I110" s="1" t="s">
        <v>456</v>
      </c>
      <c r="J110" s="1" t="s">
        <v>26</v>
      </c>
      <c r="K110" s="1" t="s">
        <v>457</v>
      </c>
      <c r="L110" s="4">
        <v>77832</v>
      </c>
      <c r="M110" s="4">
        <v>77832</v>
      </c>
      <c r="N110" s="5">
        <v>83319.156000000003</v>
      </c>
      <c r="O110" s="5">
        <v>83319.156000000003</v>
      </c>
      <c r="P110" s="6">
        <v>85414.5</v>
      </c>
      <c r="Q110" s="7">
        <v>85414.5</v>
      </c>
      <c r="R110" s="5">
        <f t="shared" si="12"/>
        <v>84366.828000000009</v>
      </c>
      <c r="S110" s="8">
        <f t="shared" si="12"/>
        <v>84366.828000000009</v>
      </c>
      <c r="T110" s="41"/>
    </row>
    <row r="111" spans="1:20" s="12" customFormat="1" ht="11.25" x14ac:dyDescent="0.2">
      <c r="A111" s="1" t="s">
        <v>16</v>
      </c>
      <c r="B111" s="2" t="s">
        <v>458</v>
      </c>
      <c r="C111" s="3" t="s">
        <v>36</v>
      </c>
      <c r="D111" s="3">
        <v>7</v>
      </c>
      <c r="E111" s="9" t="s">
        <v>459</v>
      </c>
      <c r="F111" s="10" t="s">
        <v>460</v>
      </c>
      <c r="G111" s="10" t="s">
        <v>30</v>
      </c>
      <c r="H111" s="11" t="s">
        <v>461</v>
      </c>
      <c r="I111" s="1" t="s">
        <v>41</v>
      </c>
      <c r="J111" s="1" t="s">
        <v>22</v>
      </c>
      <c r="K111" s="1" t="s">
        <v>462</v>
      </c>
      <c r="L111" s="4">
        <v>3557.8571428571427</v>
      </c>
      <c r="M111" s="4">
        <v>24905</v>
      </c>
      <c r="N111" s="5">
        <v>3808.6860714285713</v>
      </c>
      <c r="O111" s="5">
        <v>26660.802499999998</v>
      </c>
      <c r="P111" s="6">
        <v>10256.892857142857</v>
      </c>
      <c r="Q111" s="7">
        <v>71798.25</v>
      </c>
      <c r="R111" s="5">
        <f t="shared" si="12"/>
        <v>7032.7894642857136</v>
      </c>
      <c r="S111" s="8">
        <f t="shared" si="12"/>
        <v>49229.526249999995</v>
      </c>
      <c r="T111" s="41"/>
    </row>
    <row r="112" spans="1:20" s="12" customFormat="1" ht="11.25" x14ac:dyDescent="0.2">
      <c r="A112" s="1" t="s">
        <v>16</v>
      </c>
      <c r="B112" s="2" t="s">
        <v>463</v>
      </c>
      <c r="C112" s="3" t="s">
        <v>36</v>
      </c>
      <c r="D112" s="3">
        <v>30</v>
      </c>
      <c r="E112" s="9" t="s">
        <v>464</v>
      </c>
      <c r="F112" s="10" t="s">
        <v>465</v>
      </c>
      <c r="G112" s="10" t="s">
        <v>30</v>
      </c>
      <c r="H112" s="11" t="s">
        <v>466</v>
      </c>
      <c r="I112" s="1" t="s">
        <v>115</v>
      </c>
      <c r="J112" s="1" t="s">
        <v>33</v>
      </c>
      <c r="K112" s="1" t="s">
        <v>467</v>
      </c>
      <c r="L112" s="4">
        <v>758.9666666666667</v>
      </c>
      <c r="M112" s="4">
        <v>22769</v>
      </c>
      <c r="N112" s="5">
        <v>812.47381666666672</v>
      </c>
      <c r="O112" s="5">
        <v>24374.214499999998</v>
      </c>
      <c r="P112" s="6">
        <v>4178.1000000000004</v>
      </c>
      <c r="Q112" s="7">
        <v>125343</v>
      </c>
      <c r="R112" s="5">
        <f t="shared" si="12"/>
        <v>2495.2869083333335</v>
      </c>
      <c r="S112" s="8">
        <f t="shared" si="12"/>
        <v>74858.607250000001</v>
      </c>
      <c r="T112" s="41"/>
    </row>
    <row r="113" spans="1:20" s="12" customFormat="1" ht="11.25" x14ac:dyDescent="0.2">
      <c r="A113" s="1" t="s">
        <v>16</v>
      </c>
      <c r="B113" s="2" t="s">
        <v>468</v>
      </c>
      <c r="C113" s="3" t="s">
        <v>36</v>
      </c>
      <c r="D113" s="3">
        <v>100</v>
      </c>
      <c r="E113" s="9" t="s">
        <v>469</v>
      </c>
      <c r="F113" s="10" t="s">
        <v>470</v>
      </c>
      <c r="G113" s="10" t="s">
        <v>77</v>
      </c>
      <c r="H113" s="11" t="s">
        <v>84</v>
      </c>
      <c r="I113" s="1" t="s">
        <v>41</v>
      </c>
      <c r="J113" s="1" t="s">
        <v>33</v>
      </c>
      <c r="K113" s="1" t="s">
        <v>42</v>
      </c>
      <c r="L113" s="4">
        <v>234.41</v>
      </c>
      <c r="M113" s="4">
        <v>23441</v>
      </c>
      <c r="N113" s="5">
        <v>250.93590499999999</v>
      </c>
      <c r="O113" s="5">
        <v>25093.590499999998</v>
      </c>
      <c r="P113" s="6">
        <v>300</v>
      </c>
      <c r="Q113" s="7">
        <v>30000</v>
      </c>
      <c r="R113" s="5">
        <f t="shared" si="12"/>
        <v>275.46795250000002</v>
      </c>
      <c r="S113" s="8">
        <f t="shared" si="12"/>
        <v>27546.795249999999</v>
      </c>
      <c r="T113" s="41"/>
    </row>
    <row r="114" spans="1:20" s="12" customFormat="1" ht="11.25" x14ac:dyDescent="0.2">
      <c r="A114" s="1" t="s">
        <v>16</v>
      </c>
      <c r="B114" s="2" t="s">
        <v>471</v>
      </c>
      <c r="C114" s="3" t="s">
        <v>36</v>
      </c>
      <c r="D114" s="3">
        <v>100</v>
      </c>
      <c r="E114" s="9" t="s">
        <v>472</v>
      </c>
      <c r="F114" s="10" t="s">
        <v>473</v>
      </c>
      <c r="G114" s="10" t="s">
        <v>30</v>
      </c>
      <c r="H114" s="11" t="s">
        <v>84</v>
      </c>
      <c r="I114" s="1" t="s">
        <v>41</v>
      </c>
      <c r="J114" s="1" t="s">
        <v>33</v>
      </c>
      <c r="K114" s="1" t="s">
        <v>251</v>
      </c>
      <c r="L114" s="4">
        <v>256.63</v>
      </c>
      <c r="M114" s="4">
        <v>25663</v>
      </c>
      <c r="N114" s="5">
        <v>274.72241500000001</v>
      </c>
      <c r="O114" s="5">
        <v>27472.2415</v>
      </c>
      <c r="P114" s="6">
        <v>293.97000000000003</v>
      </c>
      <c r="Q114" s="7">
        <v>29397</v>
      </c>
      <c r="R114" s="5">
        <f t="shared" si="12"/>
        <v>284.34620749999999</v>
      </c>
      <c r="S114" s="8">
        <f t="shared" si="12"/>
        <v>28434.620750000002</v>
      </c>
      <c r="T114" s="41"/>
    </row>
    <row r="115" spans="1:20" s="12" customFormat="1" ht="11.25" x14ac:dyDescent="0.2">
      <c r="A115" s="1" t="s">
        <v>16</v>
      </c>
      <c r="B115" s="2" t="s">
        <v>474</v>
      </c>
      <c r="C115" s="3" t="s">
        <v>36</v>
      </c>
      <c r="D115" s="3">
        <v>140</v>
      </c>
      <c r="E115" s="9" t="s">
        <v>475</v>
      </c>
      <c r="F115" s="10" t="s">
        <v>476</v>
      </c>
      <c r="G115" s="10" t="s">
        <v>77</v>
      </c>
      <c r="H115" s="11" t="s">
        <v>84</v>
      </c>
      <c r="I115" s="1" t="s">
        <v>41</v>
      </c>
      <c r="J115" s="1" t="s">
        <v>33</v>
      </c>
      <c r="K115" s="1" t="s">
        <v>78</v>
      </c>
      <c r="L115" s="4">
        <v>374.39285714285717</v>
      </c>
      <c r="M115" s="4">
        <v>52415</v>
      </c>
      <c r="N115" s="5">
        <v>400.78755357142859</v>
      </c>
      <c r="O115" s="5">
        <v>56110.2575</v>
      </c>
      <c r="P115" s="6">
        <v>384.76549999999997</v>
      </c>
      <c r="Q115" s="7">
        <v>53867.17</v>
      </c>
      <c r="R115" s="5">
        <f t="shared" si="12"/>
        <v>392.77652678571428</v>
      </c>
      <c r="S115" s="8">
        <f t="shared" si="12"/>
        <v>54988.713749999995</v>
      </c>
      <c r="T115" s="41"/>
    </row>
    <row r="116" spans="1:20" s="12" customFormat="1" ht="11.25" x14ac:dyDescent="0.2">
      <c r="A116" s="1" t="s">
        <v>16</v>
      </c>
      <c r="B116" s="2" t="s">
        <v>477</v>
      </c>
      <c r="C116" s="3" t="s">
        <v>36</v>
      </c>
      <c r="D116" s="3">
        <v>28</v>
      </c>
      <c r="E116" s="9" t="s">
        <v>478</v>
      </c>
      <c r="F116" s="10" t="s">
        <v>476</v>
      </c>
      <c r="G116" s="10" t="s">
        <v>77</v>
      </c>
      <c r="H116" s="11" t="s">
        <v>84</v>
      </c>
      <c r="I116" s="1" t="s">
        <v>41</v>
      </c>
      <c r="J116" s="1" t="s">
        <v>33</v>
      </c>
      <c r="K116" s="1" t="s">
        <v>78</v>
      </c>
      <c r="L116" s="4">
        <v>430.96428571428601</v>
      </c>
      <c r="M116" s="4">
        <v>12067.000000000007</v>
      </c>
      <c r="N116" s="5">
        <v>461.34726785714315</v>
      </c>
      <c r="O116" s="5">
        <v>12917.723500000007</v>
      </c>
      <c r="P116" s="6"/>
      <c r="Q116" s="7" t="s">
        <v>37</v>
      </c>
      <c r="R116" s="5">
        <v>461.17363392857158</v>
      </c>
      <c r="S116" s="8">
        <v>12918</v>
      </c>
      <c r="T116" s="41"/>
    </row>
    <row r="117" spans="1:20" s="12" customFormat="1" ht="11.25" x14ac:dyDescent="0.2">
      <c r="A117" s="1" t="s">
        <v>16</v>
      </c>
      <c r="B117" s="2" t="s">
        <v>479</v>
      </c>
      <c r="C117" s="3" t="s">
        <v>36</v>
      </c>
      <c r="D117" s="3">
        <v>50</v>
      </c>
      <c r="E117" s="9" t="s">
        <v>480</v>
      </c>
      <c r="F117" s="10" t="s">
        <v>481</v>
      </c>
      <c r="G117" s="10" t="s">
        <v>30</v>
      </c>
      <c r="H117" s="11" t="s">
        <v>482</v>
      </c>
      <c r="I117" s="1" t="s">
        <v>41</v>
      </c>
      <c r="J117" s="1" t="s">
        <v>33</v>
      </c>
      <c r="K117" s="1" t="s">
        <v>362</v>
      </c>
      <c r="L117" s="4">
        <v>1417.2</v>
      </c>
      <c r="M117" s="4">
        <v>70860</v>
      </c>
      <c r="N117" s="5">
        <v>1517.1125999999999</v>
      </c>
      <c r="O117" s="5">
        <v>75855.63</v>
      </c>
      <c r="P117" s="6">
        <v>2542.3200000000002</v>
      </c>
      <c r="Q117" s="7">
        <v>127116</v>
      </c>
      <c r="R117" s="5">
        <f>(N117+P117)/2</f>
        <v>2029.7163</v>
      </c>
      <c r="S117" s="8">
        <f>(O117+Q117)/2</f>
        <v>101485.815</v>
      </c>
      <c r="T117" s="41"/>
    </row>
    <row r="118" spans="1:20" s="12" customFormat="1" ht="11.25" x14ac:dyDescent="0.2">
      <c r="A118" s="1" t="s">
        <v>178</v>
      </c>
      <c r="B118" s="2" t="s">
        <v>483</v>
      </c>
      <c r="C118" s="3" t="s">
        <v>180</v>
      </c>
      <c r="D118" s="3">
        <v>30</v>
      </c>
      <c r="E118" s="9" t="s">
        <v>484</v>
      </c>
      <c r="F118" s="10" t="s">
        <v>485</v>
      </c>
      <c r="G118" s="10" t="s">
        <v>77</v>
      </c>
      <c r="H118" s="11" t="s">
        <v>486</v>
      </c>
      <c r="I118" s="1" t="s">
        <v>41</v>
      </c>
      <c r="J118" s="1" t="s">
        <v>33</v>
      </c>
      <c r="K118" s="1" t="s">
        <v>487</v>
      </c>
      <c r="L118" s="4">
        <v>466.6</v>
      </c>
      <c r="M118" s="4">
        <v>13998</v>
      </c>
      <c r="N118" s="5">
        <v>484</v>
      </c>
      <c r="O118" s="5">
        <v>14523</v>
      </c>
      <c r="P118" s="27">
        <v>455.56700000000001</v>
      </c>
      <c r="Q118" s="28">
        <v>13667.01</v>
      </c>
      <c r="R118" s="5">
        <v>484</v>
      </c>
      <c r="S118" s="5">
        <v>14523</v>
      </c>
      <c r="T118" s="41"/>
    </row>
    <row r="119" spans="1:20" s="12" customFormat="1" ht="11.25" x14ac:dyDescent="0.2">
      <c r="A119" s="1" t="s">
        <v>16</v>
      </c>
      <c r="B119" s="2" t="s">
        <v>488</v>
      </c>
      <c r="C119" s="3" t="s">
        <v>267</v>
      </c>
      <c r="D119" s="3">
        <v>1</v>
      </c>
      <c r="E119" s="9" t="s">
        <v>489</v>
      </c>
      <c r="F119" s="10" t="s">
        <v>490</v>
      </c>
      <c r="G119" s="10" t="s">
        <v>77</v>
      </c>
      <c r="H119" s="11" t="s">
        <v>491</v>
      </c>
      <c r="I119" s="1" t="s">
        <v>25</v>
      </c>
      <c r="J119" s="1" t="s">
        <v>128</v>
      </c>
      <c r="K119" s="1" t="s">
        <v>129</v>
      </c>
      <c r="L119" s="4">
        <v>66279</v>
      </c>
      <c r="M119" s="4">
        <v>66279</v>
      </c>
      <c r="N119" s="5">
        <v>70951.669500000004</v>
      </c>
      <c r="O119" s="5">
        <v>70951.669500000004</v>
      </c>
      <c r="P119" s="6">
        <v>71310</v>
      </c>
      <c r="Q119" s="7">
        <v>71310</v>
      </c>
      <c r="R119" s="5">
        <f t="shared" ref="R119:S132" si="13">(N119+P119)/2</f>
        <v>71130.834750000009</v>
      </c>
      <c r="S119" s="8">
        <f t="shared" si="13"/>
        <v>71130.834750000009</v>
      </c>
      <c r="T119" s="41"/>
    </row>
    <row r="120" spans="1:20" s="12" customFormat="1" ht="11.25" x14ac:dyDescent="0.2">
      <c r="A120" s="1" t="s">
        <v>16</v>
      </c>
      <c r="B120" s="2" t="s">
        <v>492</v>
      </c>
      <c r="C120" s="3" t="s">
        <v>36</v>
      </c>
      <c r="D120" s="3">
        <v>30</v>
      </c>
      <c r="E120" s="9" t="s">
        <v>493</v>
      </c>
      <c r="F120" s="10" t="s">
        <v>494</v>
      </c>
      <c r="G120" s="10" t="s">
        <v>77</v>
      </c>
      <c r="H120" s="11" t="s">
        <v>205</v>
      </c>
      <c r="I120" s="1" t="s">
        <v>41</v>
      </c>
      <c r="J120" s="1" t="s">
        <v>33</v>
      </c>
      <c r="K120" s="1" t="s">
        <v>205</v>
      </c>
      <c r="L120" s="4">
        <v>839.8</v>
      </c>
      <c r="M120" s="4">
        <v>25194</v>
      </c>
      <c r="N120" s="5">
        <v>899.0059</v>
      </c>
      <c r="O120" s="5">
        <v>26970.177</v>
      </c>
      <c r="P120" s="6">
        <v>777.6</v>
      </c>
      <c r="Q120" s="7">
        <v>23328</v>
      </c>
      <c r="R120" s="5">
        <f t="shared" si="13"/>
        <v>838.30295000000001</v>
      </c>
      <c r="S120" s="8">
        <f t="shared" si="13"/>
        <v>25149.088499999998</v>
      </c>
      <c r="T120" s="41"/>
    </row>
    <row r="121" spans="1:20" s="12" customFormat="1" ht="11.25" x14ac:dyDescent="0.2">
      <c r="A121" s="1" t="s">
        <v>16</v>
      </c>
      <c r="B121" s="2" t="s">
        <v>495</v>
      </c>
      <c r="C121" s="3" t="s">
        <v>36</v>
      </c>
      <c r="D121" s="3">
        <v>30</v>
      </c>
      <c r="E121" s="9" t="s">
        <v>496</v>
      </c>
      <c r="F121" s="10" t="s">
        <v>497</v>
      </c>
      <c r="G121" s="10" t="s">
        <v>77</v>
      </c>
      <c r="H121" s="11" t="s">
        <v>498</v>
      </c>
      <c r="I121" s="1" t="s">
        <v>41</v>
      </c>
      <c r="J121" s="1" t="s">
        <v>33</v>
      </c>
      <c r="K121" s="1" t="s">
        <v>205</v>
      </c>
      <c r="L121" s="4">
        <v>663.23333333333335</v>
      </c>
      <c r="M121" s="4">
        <v>19897</v>
      </c>
      <c r="N121" s="5">
        <v>709.99128333333329</v>
      </c>
      <c r="O121" s="5">
        <v>21299.738499999999</v>
      </c>
      <c r="P121" s="6">
        <v>1467.2</v>
      </c>
      <c r="Q121" s="7">
        <v>44016</v>
      </c>
      <c r="R121" s="5">
        <f t="shared" si="13"/>
        <v>1088.5956416666668</v>
      </c>
      <c r="S121" s="8">
        <f t="shared" si="13"/>
        <v>32657.86925</v>
      </c>
      <c r="T121" s="41"/>
    </row>
    <row r="122" spans="1:20" s="12" customFormat="1" ht="11.25" x14ac:dyDescent="0.2">
      <c r="A122" s="1" t="s">
        <v>16</v>
      </c>
      <c r="B122" s="2" t="s">
        <v>499</v>
      </c>
      <c r="C122" s="3" t="s">
        <v>36</v>
      </c>
      <c r="D122" s="3">
        <v>30</v>
      </c>
      <c r="E122" s="9" t="s">
        <v>500</v>
      </c>
      <c r="F122" s="10" t="s">
        <v>501</v>
      </c>
      <c r="G122" s="10" t="s">
        <v>30</v>
      </c>
      <c r="H122" s="11" t="s">
        <v>502</v>
      </c>
      <c r="I122" s="1" t="s">
        <v>41</v>
      </c>
      <c r="J122" s="1" t="s">
        <v>33</v>
      </c>
      <c r="K122" s="1" t="s">
        <v>122</v>
      </c>
      <c r="L122" s="4">
        <v>4066.6666666666665</v>
      </c>
      <c r="M122" s="4">
        <v>122000</v>
      </c>
      <c r="N122" s="5">
        <v>4353.3666666666668</v>
      </c>
      <c r="O122" s="5">
        <v>130601</v>
      </c>
      <c r="P122" s="6">
        <v>4483.5749999999998</v>
      </c>
      <c r="Q122" s="7">
        <v>134507.25</v>
      </c>
      <c r="R122" s="5">
        <f t="shared" si="13"/>
        <v>4418.4708333333328</v>
      </c>
      <c r="S122" s="8">
        <f t="shared" si="13"/>
        <v>132554.125</v>
      </c>
      <c r="T122" s="41"/>
    </row>
    <row r="123" spans="1:20" s="12" customFormat="1" ht="11.25" x14ac:dyDescent="0.2">
      <c r="A123" s="1" t="s">
        <v>16</v>
      </c>
      <c r="B123" s="2" t="s">
        <v>503</v>
      </c>
      <c r="C123" s="3" t="s">
        <v>36</v>
      </c>
      <c r="D123" s="3">
        <v>30</v>
      </c>
      <c r="E123" s="9" t="s">
        <v>504</v>
      </c>
      <c r="F123" s="10" t="s">
        <v>505</v>
      </c>
      <c r="G123" s="10" t="s">
        <v>30</v>
      </c>
      <c r="H123" s="11" t="s">
        <v>502</v>
      </c>
      <c r="I123" s="1" t="s">
        <v>41</v>
      </c>
      <c r="J123" s="1" t="s">
        <v>33</v>
      </c>
      <c r="K123" s="1" t="s">
        <v>122</v>
      </c>
      <c r="L123" s="4">
        <v>3426.2333333333299</v>
      </c>
      <c r="M123" s="4">
        <v>102786.9999999999</v>
      </c>
      <c r="N123" s="5">
        <v>3667.7827833333295</v>
      </c>
      <c r="O123" s="5">
        <v>110033.48349999989</v>
      </c>
      <c r="P123" s="6">
        <v>5203.875</v>
      </c>
      <c r="Q123" s="7">
        <v>156116.25</v>
      </c>
      <c r="R123" s="5">
        <f t="shared" si="13"/>
        <v>4435.8288916666643</v>
      </c>
      <c r="S123" s="8">
        <f t="shared" si="13"/>
        <v>133074.86674999993</v>
      </c>
      <c r="T123" s="41"/>
    </row>
    <row r="124" spans="1:20" s="12" customFormat="1" ht="11.25" x14ac:dyDescent="0.2">
      <c r="A124" s="1" t="s">
        <v>16</v>
      </c>
      <c r="B124" s="2" t="s">
        <v>506</v>
      </c>
      <c r="C124" s="3" t="s">
        <v>36</v>
      </c>
      <c r="D124" s="3">
        <v>30</v>
      </c>
      <c r="E124" s="9" t="s">
        <v>507</v>
      </c>
      <c r="F124" s="10" t="s">
        <v>508</v>
      </c>
      <c r="G124" s="10" t="s">
        <v>77</v>
      </c>
      <c r="H124" s="11" t="s">
        <v>502</v>
      </c>
      <c r="I124" s="1" t="s">
        <v>41</v>
      </c>
      <c r="J124" s="1" t="s">
        <v>33</v>
      </c>
      <c r="K124" s="1" t="s">
        <v>122</v>
      </c>
      <c r="L124" s="4">
        <v>4984.7666666666664</v>
      </c>
      <c r="M124" s="4">
        <v>149543</v>
      </c>
      <c r="N124" s="5">
        <v>5336.1927166666665</v>
      </c>
      <c r="O124" s="5">
        <v>160085.78150000001</v>
      </c>
      <c r="P124" s="6">
        <v>5351.0249999999996</v>
      </c>
      <c r="Q124" s="7">
        <v>160530.75</v>
      </c>
      <c r="R124" s="5">
        <f t="shared" si="13"/>
        <v>5343.608858333333</v>
      </c>
      <c r="S124" s="8">
        <f t="shared" si="13"/>
        <v>160308.26575000002</v>
      </c>
      <c r="T124" s="41"/>
    </row>
    <row r="125" spans="1:20" s="12" customFormat="1" ht="11.25" x14ac:dyDescent="0.2">
      <c r="A125" s="1" t="s">
        <v>16</v>
      </c>
      <c r="B125" s="2" t="s">
        <v>509</v>
      </c>
      <c r="C125" s="3" t="s">
        <v>36</v>
      </c>
      <c r="D125" s="3">
        <v>30</v>
      </c>
      <c r="E125" s="9" t="s">
        <v>510</v>
      </c>
      <c r="F125" s="10" t="s">
        <v>511</v>
      </c>
      <c r="G125" s="10" t="s">
        <v>30</v>
      </c>
      <c r="H125" s="11" t="s">
        <v>502</v>
      </c>
      <c r="I125" s="1" t="s">
        <v>41</v>
      </c>
      <c r="J125" s="1" t="s">
        <v>33</v>
      </c>
      <c r="K125" s="1" t="s">
        <v>34</v>
      </c>
      <c r="L125" s="4">
        <v>940.06666666666672</v>
      </c>
      <c r="M125" s="4">
        <v>28202</v>
      </c>
      <c r="N125" s="5">
        <v>1006.3413666666668</v>
      </c>
      <c r="O125" s="5">
        <v>30190.240999999998</v>
      </c>
      <c r="P125" s="6">
        <v>2649.9</v>
      </c>
      <c r="Q125" s="7">
        <v>79497</v>
      </c>
      <c r="R125" s="5">
        <f t="shared" si="13"/>
        <v>1828.1206833333335</v>
      </c>
      <c r="S125" s="8">
        <f t="shared" si="13"/>
        <v>54843.620499999997</v>
      </c>
      <c r="T125" s="41"/>
    </row>
    <row r="126" spans="1:20" s="12" customFormat="1" ht="11.25" x14ac:dyDescent="0.2">
      <c r="A126" s="1" t="s">
        <v>16</v>
      </c>
      <c r="B126" s="2" t="s">
        <v>512</v>
      </c>
      <c r="C126" s="3" t="s">
        <v>36</v>
      </c>
      <c r="D126" s="3">
        <v>30</v>
      </c>
      <c r="E126" s="9" t="s">
        <v>513</v>
      </c>
      <c r="F126" s="10" t="s">
        <v>514</v>
      </c>
      <c r="G126" s="10" t="s">
        <v>30</v>
      </c>
      <c r="H126" s="11" t="s">
        <v>502</v>
      </c>
      <c r="I126" s="1" t="s">
        <v>41</v>
      </c>
      <c r="J126" s="1" t="s">
        <v>33</v>
      </c>
      <c r="K126" s="1" t="s">
        <v>59</v>
      </c>
      <c r="L126" s="4">
        <v>67422</v>
      </c>
      <c r="M126" s="4">
        <v>2022660</v>
      </c>
      <c r="N126" s="5">
        <v>72175.251000000004</v>
      </c>
      <c r="O126" s="5">
        <v>2165257.5299999998</v>
      </c>
      <c r="P126" s="6">
        <v>2048.1333333333332</v>
      </c>
      <c r="Q126" s="7">
        <v>61444</v>
      </c>
      <c r="R126" s="5">
        <f t="shared" si="13"/>
        <v>37111.692166666668</v>
      </c>
      <c r="S126" s="8">
        <f t="shared" si="13"/>
        <v>1113350.7649999999</v>
      </c>
      <c r="T126" s="41"/>
    </row>
    <row r="127" spans="1:20" s="12" customFormat="1" ht="11.25" x14ac:dyDescent="0.2">
      <c r="A127" s="1" t="s">
        <v>16</v>
      </c>
      <c r="B127" s="2" t="s">
        <v>515</v>
      </c>
      <c r="C127" s="3" t="s">
        <v>36</v>
      </c>
      <c r="D127" s="3">
        <v>30</v>
      </c>
      <c r="E127" s="9" t="s">
        <v>516</v>
      </c>
      <c r="F127" s="10" t="s">
        <v>517</v>
      </c>
      <c r="G127" s="10" t="s">
        <v>30</v>
      </c>
      <c r="H127" s="11" t="s">
        <v>502</v>
      </c>
      <c r="I127" s="1" t="s">
        <v>41</v>
      </c>
      <c r="J127" s="1" t="s">
        <v>33</v>
      </c>
      <c r="K127" s="1" t="s">
        <v>518</v>
      </c>
      <c r="L127" s="4">
        <v>2656.5333333333301</v>
      </c>
      <c r="M127" s="4">
        <v>79695.999999999898</v>
      </c>
      <c r="N127" s="5">
        <v>2843.8189333333298</v>
      </c>
      <c r="O127" s="5">
        <v>85314.567999999883</v>
      </c>
      <c r="P127" s="6">
        <v>2306.3333333333335</v>
      </c>
      <c r="Q127" s="7">
        <v>69190</v>
      </c>
      <c r="R127" s="5">
        <f t="shared" si="13"/>
        <v>2575.0761333333317</v>
      </c>
      <c r="S127" s="8">
        <f t="shared" si="13"/>
        <v>77252.283999999941</v>
      </c>
      <c r="T127" s="41"/>
    </row>
    <row r="128" spans="1:20" s="12" customFormat="1" ht="11.25" x14ac:dyDescent="0.2">
      <c r="A128" s="1" t="s">
        <v>16</v>
      </c>
      <c r="B128" s="2" t="s">
        <v>519</v>
      </c>
      <c r="C128" s="3" t="s">
        <v>36</v>
      </c>
      <c r="D128" s="3">
        <v>30</v>
      </c>
      <c r="E128" s="9" t="s">
        <v>520</v>
      </c>
      <c r="F128" s="10" t="s">
        <v>521</v>
      </c>
      <c r="G128" s="10" t="s">
        <v>30</v>
      </c>
      <c r="H128" s="11" t="s">
        <v>502</v>
      </c>
      <c r="I128" s="1" t="s">
        <v>41</v>
      </c>
      <c r="J128" s="1" t="s">
        <v>33</v>
      </c>
      <c r="K128" s="1" t="s">
        <v>59</v>
      </c>
      <c r="L128" s="4">
        <v>3415.4333333333334</v>
      </c>
      <c r="M128" s="4">
        <v>102463</v>
      </c>
      <c r="N128" s="5">
        <v>3656.2213833333335</v>
      </c>
      <c r="O128" s="5">
        <v>109686.6415</v>
      </c>
      <c r="P128" s="6">
        <v>3696.5</v>
      </c>
      <c r="Q128" s="7">
        <v>110895</v>
      </c>
      <c r="R128" s="5">
        <f t="shared" si="13"/>
        <v>3676.3606916666668</v>
      </c>
      <c r="S128" s="8">
        <f t="shared" si="13"/>
        <v>110290.82075</v>
      </c>
      <c r="T128" s="41"/>
    </row>
    <row r="129" spans="1:20" s="12" customFormat="1" ht="11.25" x14ac:dyDescent="0.2">
      <c r="A129" s="1" t="s">
        <v>16</v>
      </c>
      <c r="B129" s="2" t="s">
        <v>522</v>
      </c>
      <c r="C129" s="3" t="s">
        <v>36</v>
      </c>
      <c r="D129" s="3">
        <v>10</v>
      </c>
      <c r="E129" s="9" t="s">
        <v>523</v>
      </c>
      <c r="F129" s="10" t="s">
        <v>524</v>
      </c>
      <c r="G129" s="10" t="s">
        <v>30</v>
      </c>
      <c r="H129" s="11" t="s">
        <v>502</v>
      </c>
      <c r="I129" s="1" t="s">
        <v>41</v>
      </c>
      <c r="J129" s="1" t="s">
        <v>33</v>
      </c>
      <c r="K129" s="1" t="s">
        <v>47</v>
      </c>
      <c r="L129" s="4">
        <v>3548.5</v>
      </c>
      <c r="M129" s="4">
        <v>35485</v>
      </c>
      <c r="N129" s="5">
        <v>3798.6692499999999</v>
      </c>
      <c r="O129" s="5">
        <v>37986.692499999997</v>
      </c>
      <c r="P129" s="6">
        <v>2116.4499999999998</v>
      </c>
      <c r="Q129" s="7">
        <v>21164.5</v>
      </c>
      <c r="R129" s="5">
        <f t="shared" si="13"/>
        <v>2957.5596249999999</v>
      </c>
      <c r="S129" s="8">
        <f t="shared" si="13"/>
        <v>29575.596249999999</v>
      </c>
      <c r="T129" s="41"/>
    </row>
    <row r="130" spans="1:20" s="12" customFormat="1" ht="11.25" x14ac:dyDescent="0.2">
      <c r="A130" s="1" t="s">
        <v>16</v>
      </c>
      <c r="B130" s="2" t="s">
        <v>525</v>
      </c>
      <c r="C130" s="3" t="s">
        <v>36</v>
      </c>
      <c r="D130" s="3">
        <v>7</v>
      </c>
      <c r="E130" s="9" t="e">
        <v>#N/A</v>
      </c>
      <c r="F130" s="9" t="e">
        <v>#N/A</v>
      </c>
      <c r="G130" s="10" t="e">
        <v>#N/A</v>
      </c>
      <c r="H130" s="11"/>
      <c r="I130" s="1"/>
      <c r="J130" s="1"/>
      <c r="K130" s="1"/>
      <c r="L130" s="4">
        <v>13095</v>
      </c>
      <c r="M130" s="4">
        <v>91665</v>
      </c>
      <c r="N130" s="5">
        <v>14018.1975</v>
      </c>
      <c r="O130" s="5">
        <v>98127.382500000007</v>
      </c>
      <c r="P130" s="6">
        <v>2542.375</v>
      </c>
      <c r="Q130" s="7">
        <v>76271.25</v>
      </c>
      <c r="R130" s="5">
        <f t="shared" si="13"/>
        <v>8280.286250000001</v>
      </c>
      <c r="S130" s="8">
        <f t="shared" si="13"/>
        <v>87199.316250000003</v>
      </c>
      <c r="T130" s="41"/>
    </row>
    <row r="131" spans="1:20" s="12" customFormat="1" ht="11.25" x14ac:dyDescent="0.2">
      <c r="A131" s="1" t="s">
        <v>16</v>
      </c>
      <c r="B131" s="2" t="s">
        <v>526</v>
      </c>
      <c r="C131" s="3" t="s">
        <v>36</v>
      </c>
      <c r="D131" s="3">
        <v>20</v>
      </c>
      <c r="E131" s="9" t="e">
        <v>#N/A</v>
      </c>
      <c r="F131" s="10" t="s">
        <v>527</v>
      </c>
      <c r="G131" s="10" t="e">
        <v>#N/A</v>
      </c>
      <c r="H131" s="11" t="s">
        <v>502</v>
      </c>
      <c r="I131" s="1" t="s">
        <v>528</v>
      </c>
      <c r="J131" s="1" t="s">
        <v>33</v>
      </c>
      <c r="K131" s="1" t="s">
        <v>529</v>
      </c>
      <c r="L131" s="4">
        <v>3616.3</v>
      </c>
      <c r="M131" s="4">
        <v>72326</v>
      </c>
      <c r="N131" s="5">
        <v>3871.2491500000001</v>
      </c>
      <c r="O131" s="5">
        <v>77424.982999999993</v>
      </c>
      <c r="P131" s="6">
        <v>3666.8625000000002</v>
      </c>
      <c r="Q131" s="7">
        <v>73337.25</v>
      </c>
      <c r="R131" s="5">
        <f t="shared" si="13"/>
        <v>3769.0558250000004</v>
      </c>
      <c r="S131" s="8">
        <f t="shared" si="13"/>
        <v>75381.116500000004</v>
      </c>
      <c r="T131" s="41"/>
    </row>
    <row r="132" spans="1:20" s="12" customFormat="1" ht="11.25" x14ac:dyDescent="0.2">
      <c r="A132" s="1" t="s">
        <v>16</v>
      </c>
      <c r="B132" s="2" t="s">
        <v>530</v>
      </c>
      <c r="C132" s="3" t="s">
        <v>36</v>
      </c>
      <c r="D132" s="3">
        <v>60</v>
      </c>
      <c r="E132" s="9" t="e">
        <v>#N/A</v>
      </c>
      <c r="F132" s="9" t="e">
        <v>#N/A</v>
      </c>
      <c r="G132" s="10" t="e">
        <v>#N/A</v>
      </c>
      <c r="H132" s="11" t="s">
        <v>502</v>
      </c>
      <c r="I132" s="1" t="s">
        <v>528</v>
      </c>
      <c r="J132" s="1" t="s">
        <v>33</v>
      </c>
      <c r="K132" s="1" t="s">
        <v>529</v>
      </c>
      <c r="L132" s="4">
        <v>3055.55</v>
      </c>
      <c r="M132" s="4">
        <v>183333</v>
      </c>
      <c r="N132" s="5">
        <v>3270.9662750000002</v>
      </c>
      <c r="O132" s="5">
        <v>196257.97649999999</v>
      </c>
      <c r="P132" s="6">
        <v>3177.9625000000001</v>
      </c>
      <c r="Q132" s="7">
        <v>190677.75</v>
      </c>
      <c r="R132" s="5">
        <f t="shared" si="13"/>
        <v>3224.4643875000002</v>
      </c>
      <c r="S132" s="8">
        <f t="shared" si="13"/>
        <v>193467.86324999999</v>
      </c>
      <c r="T132" s="41"/>
    </row>
    <row r="133" spans="1:20" s="12" customFormat="1" ht="11.25" x14ac:dyDescent="0.2">
      <c r="A133" s="1" t="s">
        <v>178</v>
      </c>
      <c r="B133" s="2" t="s">
        <v>531</v>
      </c>
      <c r="C133" s="3" t="s">
        <v>532</v>
      </c>
      <c r="D133" s="3">
        <v>1</v>
      </c>
      <c r="E133" s="9" t="s">
        <v>533</v>
      </c>
      <c r="F133" s="10" t="s">
        <v>534</v>
      </c>
      <c r="G133" s="10" t="s">
        <v>77</v>
      </c>
      <c r="H133" s="11" t="s">
        <v>535</v>
      </c>
      <c r="I133" s="1" t="s">
        <v>226</v>
      </c>
      <c r="J133" s="1" t="s">
        <v>161</v>
      </c>
      <c r="K133" s="1" t="s">
        <v>389</v>
      </c>
      <c r="L133" s="4">
        <v>54801</v>
      </c>
      <c r="M133" s="4">
        <v>54801</v>
      </c>
      <c r="N133" s="5">
        <v>25806</v>
      </c>
      <c r="O133" s="5">
        <v>25806</v>
      </c>
      <c r="P133" s="27">
        <v>24565.72</v>
      </c>
      <c r="Q133" s="28">
        <v>24565.72</v>
      </c>
      <c r="R133" s="5">
        <v>25806</v>
      </c>
      <c r="S133" s="5">
        <v>25806</v>
      </c>
      <c r="T133" s="41"/>
    </row>
    <row r="134" spans="1:20" s="12" customFormat="1" ht="11.25" x14ac:dyDescent="0.2">
      <c r="A134" s="1" t="s">
        <v>16</v>
      </c>
      <c r="B134" s="2" t="s">
        <v>536</v>
      </c>
      <c r="C134" s="3" t="s">
        <v>267</v>
      </c>
      <c r="D134" s="3">
        <v>1</v>
      </c>
      <c r="E134" s="9" t="s">
        <v>537</v>
      </c>
      <c r="F134" s="10" t="s">
        <v>538</v>
      </c>
      <c r="G134" s="10" t="e">
        <v>#N/A</v>
      </c>
      <c r="H134" s="11" t="s">
        <v>539</v>
      </c>
      <c r="I134" s="1" t="s">
        <v>25</v>
      </c>
      <c r="J134" s="1" t="s">
        <v>128</v>
      </c>
      <c r="K134" s="1" t="s">
        <v>540</v>
      </c>
      <c r="L134" s="4">
        <v>55194</v>
      </c>
      <c r="M134" s="4">
        <v>55194</v>
      </c>
      <c r="N134" s="5">
        <v>59085.176999999996</v>
      </c>
      <c r="O134" s="5">
        <v>59085.176999999996</v>
      </c>
      <c r="P134" s="6">
        <v>82584.75</v>
      </c>
      <c r="Q134" s="7">
        <v>82584.75</v>
      </c>
      <c r="R134" s="5">
        <f t="shared" ref="R134:S143" si="14">(N134+P134)/2</f>
        <v>70834.963499999998</v>
      </c>
      <c r="S134" s="8">
        <f t="shared" si="14"/>
        <v>70834.963499999998</v>
      </c>
      <c r="T134" s="41"/>
    </row>
    <row r="135" spans="1:20" s="12" customFormat="1" ht="11.25" x14ac:dyDescent="0.2">
      <c r="A135" s="1" t="s">
        <v>16</v>
      </c>
      <c r="B135" s="2" t="s">
        <v>541</v>
      </c>
      <c r="C135" s="3" t="s">
        <v>36</v>
      </c>
      <c r="D135" s="3">
        <v>3</v>
      </c>
      <c r="E135" s="9" t="s">
        <v>542</v>
      </c>
      <c r="F135" s="10" t="s">
        <v>543</v>
      </c>
      <c r="G135" s="10" t="s">
        <v>30</v>
      </c>
      <c r="H135" s="11" t="s">
        <v>544</v>
      </c>
      <c r="I135" s="1" t="s">
        <v>41</v>
      </c>
      <c r="J135" s="1" t="s">
        <v>33</v>
      </c>
      <c r="K135" s="1" t="s">
        <v>47</v>
      </c>
      <c r="L135" s="4">
        <v>2312.6666666666702</v>
      </c>
      <c r="M135" s="4">
        <v>6938.0000000000109</v>
      </c>
      <c r="N135" s="5">
        <v>2475.7096666666703</v>
      </c>
      <c r="O135" s="5">
        <v>7427.1290000000117</v>
      </c>
      <c r="P135" s="6">
        <v>4166.666666666667</v>
      </c>
      <c r="Q135" s="7">
        <v>12500</v>
      </c>
      <c r="R135" s="5">
        <f t="shared" si="14"/>
        <v>3321.1881666666686</v>
      </c>
      <c r="S135" s="8">
        <f t="shared" si="14"/>
        <v>9963.5645000000059</v>
      </c>
      <c r="T135" s="41"/>
    </row>
    <row r="136" spans="1:20" s="12" customFormat="1" ht="11.25" x14ac:dyDescent="0.2">
      <c r="A136" s="1" t="s">
        <v>16</v>
      </c>
      <c r="B136" s="2" t="s">
        <v>545</v>
      </c>
      <c r="C136" s="3" t="s">
        <v>36</v>
      </c>
      <c r="D136" s="3">
        <v>3</v>
      </c>
      <c r="E136" s="9" t="s">
        <v>546</v>
      </c>
      <c r="F136" s="10" t="s">
        <v>547</v>
      </c>
      <c r="G136" s="10" t="s">
        <v>30</v>
      </c>
      <c r="H136" s="11" t="s">
        <v>544</v>
      </c>
      <c r="I136" s="1" t="s">
        <v>41</v>
      </c>
      <c r="J136" s="1" t="s">
        <v>33</v>
      </c>
      <c r="K136" s="1" t="s">
        <v>59</v>
      </c>
      <c r="L136" s="4">
        <v>1861.6666666666667</v>
      </c>
      <c r="M136" s="4">
        <v>5585</v>
      </c>
      <c r="N136" s="5">
        <v>1992.9141666666667</v>
      </c>
      <c r="O136" s="5">
        <v>5978.7425000000003</v>
      </c>
      <c r="P136" s="6">
        <v>4166.666666666667</v>
      </c>
      <c r="Q136" s="7">
        <v>12500</v>
      </c>
      <c r="R136" s="5">
        <f t="shared" si="14"/>
        <v>3079.7904166666667</v>
      </c>
      <c r="S136" s="8">
        <f t="shared" si="14"/>
        <v>9239.3712500000001</v>
      </c>
      <c r="T136" s="41"/>
    </row>
    <row r="137" spans="1:20" s="12" customFormat="1" ht="11.25" x14ac:dyDescent="0.2">
      <c r="A137" s="1" t="s">
        <v>16</v>
      </c>
      <c r="B137" s="2" t="s">
        <v>548</v>
      </c>
      <c r="C137" s="3" t="s">
        <v>267</v>
      </c>
      <c r="D137" s="3">
        <v>1</v>
      </c>
      <c r="E137" s="9" t="s">
        <v>549</v>
      </c>
      <c r="F137" s="10" t="s">
        <v>550</v>
      </c>
      <c r="G137" s="10" t="s">
        <v>77</v>
      </c>
      <c r="H137" s="11" t="s">
        <v>551</v>
      </c>
      <c r="I137" s="1" t="s">
        <v>189</v>
      </c>
      <c r="J137" s="1" t="s">
        <v>128</v>
      </c>
      <c r="K137" s="1" t="s">
        <v>552</v>
      </c>
      <c r="L137" s="4">
        <v>96714</v>
      </c>
      <c r="M137" s="4">
        <v>96714</v>
      </c>
      <c r="N137" s="5">
        <v>103532.337</v>
      </c>
      <c r="O137" s="5">
        <v>103532.337</v>
      </c>
      <c r="P137" s="6">
        <v>110376.75</v>
      </c>
      <c r="Q137" s="7">
        <v>110376.75</v>
      </c>
      <c r="R137" s="5">
        <f t="shared" si="14"/>
        <v>106954.5435</v>
      </c>
      <c r="S137" s="8">
        <f t="shared" si="14"/>
        <v>106954.5435</v>
      </c>
      <c r="T137" s="41"/>
    </row>
    <row r="138" spans="1:20" s="12" customFormat="1" ht="11.25" x14ac:dyDescent="0.2">
      <c r="A138" s="1" t="s">
        <v>16</v>
      </c>
      <c r="B138" s="2" t="s">
        <v>553</v>
      </c>
      <c r="C138" s="3" t="s">
        <v>36</v>
      </c>
      <c r="D138" s="3">
        <v>20</v>
      </c>
      <c r="E138" s="9" t="s">
        <v>554</v>
      </c>
      <c r="F138" s="10" t="s">
        <v>555</v>
      </c>
      <c r="G138" s="10" t="s">
        <v>30</v>
      </c>
      <c r="H138" s="11" t="s">
        <v>556</v>
      </c>
      <c r="I138" s="1" t="s">
        <v>41</v>
      </c>
      <c r="J138" s="1" t="s">
        <v>33</v>
      </c>
      <c r="K138" s="1" t="s">
        <v>234</v>
      </c>
      <c r="L138" s="4">
        <v>2018.1</v>
      </c>
      <c r="M138" s="4">
        <v>40362</v>
      </c>
      <c r="N138" s="5">
        <v>2160.3760499999999</v>
      </c>
      <c r="O138" s="5">
        <v>43207.521000000001</v>
      </c>
      <c r="P138" s="6">
        <v>2232.4499999999998</v>
      </c>
      <c r="Q138" s="7">
        <v>44649</v>
      </c>
      <c r="R138" s="5">
        <f t="shared" si="14"/>
        <v>2196.4130249999998</v>
      </c>
      <c r="S138" s="8">
        <f t="shared" si="14"/>
        <v>43928.260500000004</v>
      </c>
      <c r="T138" s="41"/>
    </row>
    <row r="139" spans="1:20" s="12" customFormat="1" ht="11.25" x14ac:dyDescent="0.2">
      <c r="A139" s="1" t="s">
        <v>16</v>
      </c>
      <c r="B139" s="2" t="s">
        <v>557</v>
      </c>
      <c r="C139" s="3" t="s">
        <v>36</v>
      </c>
      <c r="D139" s="3">
        <v>10</v>
      </c>
      <c r="E139" s="9" t="s">
        <v>558</v>
      </c>
      <c r="F139" s="10" t="s">
        <v>559</v>
      </c>
      <c r="G139" s="10" t="s">
        <v>30</v>
      </c>
      <c r="H139" s="11" t="s">
        <v>556</v>
      </c>
      <c r="I139" s="1" t="s">
        <v>41</v>
      </c>
      <c r="J139" s="1" t="s">
        <v>33</v>
      </c>
      <c r="K139" s="1" t="s">
        <v>560</v>
      </c>
      <c r="L139" s="4">
        <v>3371.6</v>
      </c>
      <c r="M139" s="4">
        <v>33716</v>
      </c>
      <c r="N139" s="5">
        <v>3609.2977999999998</v>
      </c>
      <c r="O139" s="5">
        <v>36092.978000000003</v>
      </c>
      <c r="P139" s="6">
        <v>4401.0749999999998</v>
      </c>
      <c r="Q139" s="7">
        <v>44010.75</v>
      </c>
      <c r="R139" s="5">
        <f t="shared" si="14"/>
        <v>4005.1863999999996</v>
      </c>
      <c r="S139" s="8">
        <f t="shared" si="14"/>
        <v>40051.864000000001</v>
      </c>
      <c r="T139" s="41"/>
    </row>
    <row r="140" spans="1:20" s="12" customFormat="1" ht="11.25" x14ac:dyDescent="0.2">
      <c r="A140" s="1" t="s">
        <v>16</v>
      </c>
      <c r="B140" s="2" t="s">
        <v>561</v>
      </c>
      <c r="C140" s="3" t="s">
        <v>70</v>
      </c>
      <c r="D140" s="3">
        <v>1</v>
      </c>
      <c r="E140" s="9" t="s">
        <v>562</v>
      </c>
      <c r="F140" s="10" t="s">
        <v>563</v>
      </c>
      <c r="G140" s="10" t="e">
        <v>#N/A</v>
      </c>
      <c r="H140" s="11" t="s">
        <v>564</v>
      </c>
      <c r="I140" s="1" t="s">
        <v>101</v>
      </c>
      <c r="J140" s="1" t="s">
        <v>26</v>
      </c>
      <c r="K140" s="1" t="s">
        <v>279</v>
      </c>
      <c r="L140" s="4">
        <v>32411</v>
      </c>
      <c r="M140" s="4">
        <v>32411</v>
      </c>
      <c r="N140" s="5">
        <v>34695.9755</v>
      </c>
      <c r="O140" s="5">
        <v>34695.9755</v>
      </c>
      <c r="P140" s="6">
        <v>33448.75</v>
      </c>
      <c r="Q140" s="7">
        <v>33448.75</v>
      </c>
      <c r="R140" s="5">
        <f t="shared" si="14"/>
        <v>34072.36275</v>
      </c>
      <c r="S140" s="8">
        <f t="shared" si="14"/>
        <v>34072.36275</v>
      </c>
      <c r="T140" s="41"/>
    </row>
    <row r="141" spans="1:20" s="12" customFormat="1" ht="11.25" x14ac:dyDescent="0.2">
      <c r="A141" s="1" t="s">
        <v>16</v>
      </c>
      <c r="B141" s="2" t="s">
        <v>565</v>
      </c>
      <c r="C141" s="3" t="s">
        <v>36</v>
      </c>
      <c r="D141" s="3">
        <v>1</v>
      </c>
      <c r="E141" s="9" t="e">
        <v>#N/A</v>
      </c>
      <c r="F141" s="9" t="e">
        <v>#N/A</v>
      </c>
      <c r="G141" s="10" t="e">
        <v>#N/A</v>
      </c>
      <c r="H141" s="11" t="e">
        <v>#N/A</v>
      </c>
      <c r="I141" s="1" t="e">
        <v>#N/A</v>
      </c>
      <c r="J141" s="1" t="e">
        <v>#N/A</v>
      </c>
      <c r="K141" s="1" t="e">
        <v>#N/A</v>
      </c>
      <c r="L141" s="4">
        <v>24444</v>
      </c>
      <c r="M141" s="4">
        <v>24444</v>
      </c>
      <c r="N141" s="5">
        <v>26167.302</v>
      </c>
      <c r="O141" s="5">
        <v>26167.302</v>
      </c>
      <c r="P141" s="6">
        <v>104052</v>
      </c>
      <c r="Q141" s="7">
        <v>104052</v>
      </c>
      <c r="R141" s="5">
        <f t="shared" si="14"/>
        <v>65109.650999999998</v>
      </c>
      <c r="S141" s="8">
        <f t="shared" si="14"/>
        <v>65109.650999999998</v>
      </c>
      <c r="T141" s="41"/>
    </row>
    <row r="142" spans="1:20" s="12" customFormat="1" ht="11.25" x14ac:dyDescent="0.2">
      <c r="A142" s="1" t="s">
        <v>16</v>
      </c>
      <c r="B142" s="2" t="s">
        <v>566</v>
      </c>
      <c r="C142" s="3" t="s">
        <v>36</v>
      </c>
      <c r="D142" s="3">
        <v>5</v>
      </c>
      <c r="E142" s="9" t="s">
        <v>567</v>
      </c>
      <c r="F142" s="10" t="s">
        <v>568</v>
      </c>
      <c r="G142" s="10" t="s">
        <v>30</v>
      </c>
      <c r="H142" s="11" t="s">
        <v>569</v>
      </c>
      <c r="I142" s="1" t="s">
        <v>115</v>
      </c>
      <c r="J142" s="1" t="s">
        <v>26</v>
      </c>
      <c r="K142" s="1" t="s">
        <v>570</v>
      </c>
      <c r="L142" s="4">
        <v>45897.4</v>
      </c>
      <c r="M142" s="4">
        <v>229487</v>
      </c>
      <c r="N142" s="5">
        <v>49133.166700000002</v>
      </c>
      <c r="O142" s="5">
        <v>245665.83350000001</v>
      </c>
      <c r="P142" s="6">
        <v>47706.75</v>
      </c>
      <c r="Q142" s="7">
        <v>238533.75</v>
      </c>
      <c r="R142" s="5">
        <f t="shared" si="14"/>
        <v>48419.958350000001</v>
      </c>
      <c r="S142" s="8">
        <f t="shared" si="14"/>
        <v>242099.79175</v>
      </c>
      <c r="T142" s="41"/>
    </row>
    <row r="143" spans="1:20" s="12" customFormat="1" ht="11.25" x14ac:dyDescent="0.2">
      <c r="A143" s="1" t="s">
        <v>16</v>
      </c>
      <c r="B143" s="2" t="s">
        <v>571</v>
      </c>
      <c r="C143" s="3" t="s">
        <v>70</v>
      </c>
      <c r="D143" s="3">
        <v>1</v>
      </c>
      <c r="E143" s="9" t="s">
        <v>572</v>
      </c>
      <c r="F143" s="10" t="s">
        <v>573</v>
      </c>
      <c r="G143" s="10" t="s">
        <v>30</v>
      </c>
      <c r="H143" s="11" t="s">
        <v>574</v>
      </c>
      <c r="I143" s="1" t="s">
        <v>101</v>
      </c>
      <c r="J143" s="1" t="s">
        <v>22</v>
      </c>
      <c r="K143" s="1" t="s">
        <v>383</v>
      </c>
      <c r="L143" s="4">
        <v>35573</v>
      </c>
      <c r="M143" s="4">
        <v>35573</v>
      </c>
      <c r="N143" s="5">
        <v>38080.896500000003</v>
      </c>
      <c r="O143" s="5">
        <v>38080.896500000003</v>
      </c>
      <c r="P143" s="6">
        <v>30271.200000000001</v>
      </c>
      <c r="Q143" s="7">
        <v>30271.200000000001</v>
      </c>
      <c r="R143" s="5">
        <f t="shared" si="14"/>
        <v>34176.04825</v>
      </c>
      <c r="S143" s="8">
        <f t="shared" si="14"/>
        <v>34176.04825</v>
      </c>
      <c r="T143" s="41"/>
    </row>
    <row r="144" spans="1:20" s="12" customFormat="1" ht="11.25" x14ac:dyDescent="0.2">
      <c r="A144" s="1" t="s">
        <v>16</v>
      </c>
      <c r="B144" s="2" t="s">
        <v>575</v>
      </c>
      <c r="C144" s="3" t="s">
        <v>576</v>
      </c>
      <c r="D144" s="3">
        <v>1</v>
      </c>
      <c r="E144" s="9" t="s">
        <v>577</v>
      </c>
      <c r="F144" s="10" t="s">
        <v>578</v>
      </c>
      <c r="G144" s="10" t="s">
        <v>77</v>
      </c>
      <c r="H144" s="11" t="s">
        <v>579</v>
      </c>
      <c r="I144" s="1" t="s">
        <v>388</v>
      </c>
      <c r="J144" s="1" t="s">
        <v>33</v>
      </c>
      <c r="K144" s="1" t="s">
        <v>580</v>
      </c>
      <c r="L144" s="4">
        <v>43597</v>
      </c>
      <c r="M144" s="4">
        <v>43597</v>
      </c>
      <c r="N144" s="5">
        <v>46670.588499999998</v>
      </c>
      <c r="O144" s="5">
        <v>46670.588499999998</v>
      </c>
      <c r="P144" s="6"/>
      <c r="Q144" s="7" t="s">
        <v>37</v>
      </c>
      <c r="R144" s="5">
        <v>46670.794249999999</v>
      </c>
      <c r="S144" s="8">
        <v>46671</v>
      </c>
      <c r="T144" s="41"/>
    </row>
    <row r="145" spans="1:20" s="12" customFormat="1" ht="11.25" x14ac:dyDescent="0.2">
      <c r="A145" s="1" t="s">
        <v>16</v>
      </c>
      <c r="B145" s="2" t="s">
        <v>581</v>
      </c>
      <c r="C145" s="3" t="s">
        <v>576</v>
      </c>
      <c r="D145" s="3">
        <v>1</v>
      </c>
      <c r="E145" s="9" t="s">
        <v>582</v>
      </c>
      <c r="F145" s="10" t="s">
        <v>583</v>
      </c>
      <c r="G145" s="10" t="s">
        <v>30</v>
      </c>
      <c r="H145" s="11" t="s">
        <v>579</v>
      </c>
      <c r="I145" s="1" t="s">
        <v>388</v>
      </c>
      <c r="J145" s="1" t="s">
        <v>33</v>
      </c>
      <c r="K145" s="1" t="s">
        <v>59</v>
      </c>
      <c r="L145" s="4">
        <v>24572</v>
      </c>
      <c r="M145" s="4">
        <v>24572</v>
      </c>
      <c r="N145" s="5">
        <v>26304.326000000001</v>
      </c>
      <c r="O145" s="5">
        <v>26304.326000000001</v>
      </c>
      <c r="P145" s="6">
        <v>28449</v>
      </c>
      <c r="Q145" s="7">
        <v>28449</v>
      </c>
      <c r="R145" s="5">
        <f>(N145+P145)/2</f>
        <v>27376.663</v>
      </c>
      <c r="S145" s="8">
        <f>(O145+Q145)/2</f>
        <v>27376.663</v>
      </c>
      <c r="T145" s="41"/>
    </row>
    <row r="146" spans="1:20" s="12" customFormat="1" ht="11.25" x14ac:dyDescent="0.2">
      <c r="A146" s="1" t="s">
        <v>16</v>
      </c>
      <c r="B146" s="2" t="s">
        <v>584</v>
      </c>
      <c r="C146" s="3" t="s">
        <v>36</v>
      </c>
      <c r="D146" s="3">
        <v>1</v>
      </c>
      <c r="E146" s="9" t="s">
        <v>585</v>
      </c>
      <c r="F146" s="10" t="s">
        <v>586</v>
      </c>
      <c r="G146" s="10" t="s">
        <v>77</v>
      </c>
      <c r="H146" s="11" t="s">
        <v>587</v>
      </c>
      <c r="I146" s="1" t="s">
        <v>588</v>
      </c>
      <c r="J146" s="1" t="s">
        <v>589</v>
      </c>
      <c r="K146" s="1" t="s">
        <v>590</v>
      </c>
      <c r="L146" s="4">
        <v>18024</v>
      </c>
      <c r="M146" s="4">
        <v>18024</v>
      </c>
      <c r="N146" s="5">
        <v>19294.691999999999</v>
      </c>
      <c r="O146" s="5">
        <v>19294.691999999999</v>
      </c>
      <c r="P146" s="6"/>
      <c r="Q146" s="7" t="s">
        <v>37</v>
      </c>
      <c r="R146" s="5">
        <v>19294.845999999998</v>
      </c>
      <c r="S146" s="8">
        <v>19295</v>
      </c>
      <c r="T146" s="41"/>
    </row>
    <row r="147" spans="1:20" s="12" customFormat="1" ht="11.25" x14ac:dyDescent="0.2">
      <c r="A147" s="1" t="s">
        <v>178</v>
      </c>
      <c r="B147" s="2" t="s">
        <v>591</v>
      </c>
      <c r="C147" s="3" t="s">
        <v>180</v>
      </c>
      <c r="D147" s="3">
        <v>21</v>
      </c>
      <c r="E147" s="9" t="s">
        <v>592</v>
      </c>
      <c r="F147" s="10" t="s">
        <v>593</v>
      </c>
      <c r="G147" s="10" t="s">
        <v>30</v>
      </c>
      <c r="H147" s="11" t="s">
        <v>594</v>
      </c>
      <c r="I147" s="1" t="s">
        <v>41</v>
      </c>
      <c r="J147" s="1" t="s">
        <v>33</v>
      </c>
      <c r="K147" s="1" t="s">
        <v>595</v>
      </c>
      <c r="L147" s="4">
        <v>3419.8095238095239</v>
      </c>
      <c r="M147" s="4">
        <v>71816</v>
      </c>
      <c r="N147" s="5">
        <v>1054</v>
      </c>
      <c r="O147" s="5">
        <v>22139</v>
      </c>
      <c r="P147" s="27">
        <v>1054.1314285714284</v>
      </c>
      <c r="Q147" s="28">
        <v>22136.76</v>
      </c>
      <c r="R147" s="5">
        <v>1054</v>
      </c>
      <c r="S147" s="5">
        <v>22139</v>
      </c>
      <c r="T147" s="41"/>
    </row>
    <row r="148" spans="1:20" s="12" customFormat="1" ht="11.25" x14ac:dyDescent="0.2">
      <c r="A148" s="1" t="s">
        <v>178</v>
      </c>
      <c r="B148" s="2" t="s">
        <v>596</v>
      </c>
      <c r="C148" s="3" t="s">
        <v>180</v>
      </c>
      <c r="D148" s="3">
        <v>28</v>
      </c>
      <c r="E148" s="9" t="s">
        <v>597</v>
      </c>
      <c r="F148" s="10" t="s">
        <v>598</v>
      </c>
      <c r="G148" s="10" t="s">
        <v>30</v>
      </c>
      <c r="H148" s="11" t="s">
        <v>599</v>
      </c>
      <c r="I148" s="1" t="s">
        <v>41</v>
      </c>
      <c r="J148" s="1" t="s">
        <v>33</v>
      </c>
      <c r="K148" s="1" t="s">
        <v>122</v>
      </c>
      <c r="L148" s="4">
        <v>453.46428571428572</v>
      </c>
      <c r="M148" s="4">
        <v>12697</v>
      </c>
      <c r="N148" s="5">
        <v>470</v>
      </c>
      <c r="O148" s="5">
        <v>13172</v>
      </c>
      <c r="P148" s="27">
        <v>442.70821428571429</v>
      </c>
      <c r="Q148" s="28">
        <v>12395.83</v>
      </c>
      <c r="R148" s="5">
        <v>470</v>
      </c>
      <c r="S148" s="5">
        <v>13172</v>
      </c>
      <c r="T148" s="41"/>
    </row>
    <row r="149" spans="1:20" s="12" customFormat="1" ht="11.25" x14ac:dyDescent="0.2">
      <c r="A149" s="1" t="s">
        <v>178</v>
      </c>
      <c r="B149" s="2" t="s">
        <v>600</v>
      </c>
      <c r="C149" s="3" t="s">
        <v>180</v>
      </c>
      <c r="D149" s="3">
        <v>21</v>
      </c>
      <c r="E149" s="9" t="s">
        <v>601</v>
      </c>
      <c r="F149" s="10" t="s">
        <v>602</v>
      </c>
      <c r="G149" s="10" t="s">
        <v>30</v>
      </c>
      <c r="H149" s="11" t="s">
        <v>599</v>
      </c>
      <c r="I149" s="1" t="s">
        <v>41</v>
      </c>
      <c r="J149" s="1" t="s">
        <v>33</v>
      </c>
      <c r="K149" s="1" t="s">
        <v>122</v>
      </c>
      <c r="L149" s="4">
        <v>604.61904761904759</v>
      </c>
      <c r="M149" s="4">
        <v>12697</v>
      </c>
      <c r="N149" s="5">
        <v>627</v>
      </c>
      <c r="O149" s="5">
        <v>13172</v>
      </c>
      <c r="P149" s="27">
        <v>590.27761904761905</v>
      </c>
      <c r="Q149" s="28">
        <v>12395.83</v>
      </c>
      <c r="R149" s="5">
        <v>627</v>
      </c>
      <c r="S149" s="5">
        <v>13172</v>
      </c>
      <c r="T149" s="41"/>
    </row>
    <row r="150" spans="1:20" s="12" customFormat="1" ht="11.25" x14ac:dyDescent="0.2">
      <c r="A150" s="1" t="s">
        <v>16</v>
      </c>
      <c r="B150" s="2" t="s">
        <v>603</v>
      </c>
      <c r="C150" s="3" t="s">
        <v>36</v>
      </c>
      <c r="D150" s="3">
        <v>28</v>
      </c>
      <c r="E150" s="9" t="s">
        <v>604</v>
      </c>
      <c r="F150" s="10" t="s">
        <v>605</v>
      </c>
      <c r="G150" s="10" t="s">
        <v>30</v>
      </c>
      <c r="H150" s="11" t="s">
        <v>606</v>
      </c>
      <c r="I150" s="1" t="s">
        <v>41</v>
      </c>
      <c r="J150" s="1" t="s">
        <v>33</v>
      </c>
      <c r="K150" s="1" t="s">
        <v>122</v>
      </c>
      <c r="L150" s="4">
        <v>1238.82142857143</v>
      </c>
      <c r="M150" s="4">
        <v>34687.000000000044</v>
      </c>
      <c r="N150" s="5">
        <v>1326.1583392857158</v>
      </c>
      <c r="O150" s="5">
        <v>37132.433500000043</v>
      </c>
      <c r="P150" s="6">
        <v>1277.9464285714287</v>
      </c>
      <c r="Q150" s="7">
        <v>35782.5</v>
      </c>
      <c r="R150" s="5">
        <f t="shared" ref="R150:S157" si="15">(N150+P150)/2</f>
        <v>1302.0523839285722</v>
      </c>
      <c r="S150" s="8">
        <f t="shared" si="15"/>
        <v>36457.466750000021</v>
      </c>
      <c r="T150" s="41"/>
    </row>
    <row r="151" spans="1:20" s="12" customFormat="1" ht="11.25" x14ac:dyDescent="0.2">
      <c r="A151" s="1" t="s">
        <v>16</v>
      </c>
      <c r="B151" s="2" t="s">
        <v>607</v>
      </c>
      <c r="C151" s="3" t="s">
        <v>18</v>
      </c>
      <c r="D151" s="3">
        <v>1</v>
      </c>
      <c r="E151" s="9" t="s">
        <v>608</v>
      </c>
      <c r="F151" s="10" t="s">
        <v>609</v>
      </c>
      <c r="G151" s="10" t="s">
        <v>30</v>
      </c>
      <c r="H151" s="11" t="s">
        <v>610</v>
      </c>
      <c r="I151" s="1" t="s">
        <v>64</v>
      </c>
      <c r="J151" s="1" t="s">
        <v>26</v>
      </c>
      <c r="K151" s="1" t="s">
        <v>122</v>
      </c>
      <c r="L151" s="4">
        <v>120526</v>
      </c>
      <c r="M151" s="4">
        <v>120526</v>
      </c>
      <c r="N151" s="5">
        <v>129023.083</v>
      </c>
      <c r="O151" s="5">
        <v>129023.083</v>
      </c>
      <c r="P151" s="6">
        <v>140410.5</v>
      </c>
      <c r="Q151" s="7">
        <v>140410.5</v>
      </c>
      <c r="R151" s="5">
        <f t="shared" si="15"/>
        <v>134716.79149999999</v>
      </c>
      <c r="S151" s="8">
        <f t="shared" si="15"/>
        <v>134716.79149999999</v>
      </c>
      <c r="T151" s="41"/>
    </row>
    <row r="152" spans="1:20" s="12" customFormat="1" ht="11.25" x14ac:dyDescent="0.2">
      <c r="A152" s="1" t="s">
        <v>16</v>
      </c>
      <c r="B152" s="2" t="s">
        <v>611</v>
      </c>
      <c r="C152" s="3" t="s">
        <v>70</v>
      </c>
      <c r="D152" s="3">
        <v>1</v>
      </c>
      <c r="E152" s="9" t="s">
        <v>612</v>
      </c>
      <c r="F152" s="10" t="s">
        <v>613</v>
      </c>
      <c r="G152" s="10" t="s">
        <v>30</v>
      </c>
      <c r="H152" s="11" t="s">
        <v>614</v>
      </c>
      <c r="I152" s="1" t="s">
        <v>101</v>
      </c>
      <c r="J152" s="1" t="s">
        <v>26</v>
      </c>
      <c r="K152" s="1" t="s">
        <v>251</v>
      </c>
      <c r="L152" s="4">
        <v>19360</v>
      </c>
      <c r="M152" s="4">
        <v>19360</v>
      </c>
      <c r="N152" s="5">
        <v>20724.88</v>
      </c>
      <c r="O152" s="5">
        <v>20724.88</v>
      </c>
      <c r="P152" s="6">
        <v>21387</v>
      </c>
      <c r="Q152" s="7">
        <v>21387</v>
      </c>
      <c r="R152" s="5">
        <f t="shared" si="15"/>
        <v>21055.940000000002</v>
      </c>
      <c r="S152" s="8">
        <f t="shared" si="15"/>
        <v>21055.940000000002</v>
      </c>
      <c r="T152" s="41"/>
    </row>
    <row r="153" spans="1:20" s="12" customFormat="1" ht="11.25" x14ac:dyDescent="0.2">
      <c r="A153" s="1" t="s">
        <v>16</v>
      </c>
      <c r="B153" s="2" t="s">
        <v>615</v>
      </c>
      <c r="C153" s="3" t="s">
        <v>70</v>
      </c>
      <c r="D153" s="3">
        <v>1</v>
      </c>
      <c r="E153" s="9" t="s">
        <v>616</v>
      </c>
      <c r="F153" s="10" t="s">
        <v>617</v>
      </c>
      <c r="G153" s="10" t="s">
        <v>30</v>
      </c>
      <c r="H153" s="11" t="s">
        <v>614</v>
      </c>
      <c r="I153" s="1" t="s">
        <v>101</v>
      </c>
      <c r="J153" s="1" t="s">
        <v>26</v>
      </c>
      <c r="K153" s="1" t="s">
        <v>251</v>
      </c>
      <c r="L153" s="4">
        <v>22282</v>
      </c>
      <c r="M153" s="4">
        <v>22282</v>
      </c>
      <c r="N153" s="5">
        <v>23852.881000000001</v>
      </c>
      <c r="O153" s="5">
        <v>23852.881000000001</v>
      </c>
      <c r="P153" s="6">
        <v>21387</v>
      </c>
      <c r="Q153" s="7">
        <v>21387</v>
      </c>
      <c r="R153" s="5">
        <f t="shared" si="15"/>
        <v>22619.940500000001</v>
      </c>
      <c r="S153" s="8">
        <f t="shared" si="15"/>
        <v>22619.940500000001</v>
      </c>
      <c r="T153" s="41"/>
    </row>
    <row r="154" spans="1:20" s="12" customFormat="1" ht="11.25" x14ac:dyDescent="0.2">
      <c r="A154" s="1" t="s">
        <v>16</v>
      </c>
      <c r="B154" s="2" t="s">
        <v>618</v>
      </c>
      <c r="C154" s="3" t="s">
        <v>70</v>
      </c>
      <c r="D154" s="3">
        <v>1</v>
      </c>
      <c r="E154" s="9" t="s">
        <v>619</v>
      </c>
      <c r="F154" s="10" t="s">
        <v>620</v>
      </c>
      <c r="G154" s="10" t="s">
        <v>77</v>
      </c>
      <c r="H154" s="11" t="s">
        <v>621</v>
      </c>
      <c r="I154" s="1" t="s">
        <v>121</v>
      </c>
      <c r="J154" s="1" t="s">
        <v>26</v>
      </c>
      <c r="K154" s="1" t="s">
        <v>457</v>
      </c>
      <c r="L154" s="4">
        <v>67478</v>
      </c>
      <c r="M154" s="4">
        <v>67478</v>
      </c>
      <c r="N154" s="5">
        <v>72235.198999999993</v>
      </c>
      <c r="O154" s="5">
        <v>72235.198999999993</v>
      </c>
      <c r="P154" s="6">
        <v>71576.25</v>
      </c>
      <c r="Q154" s="7">
        <v>71576.25</v>
      </c>
      <c r="R154" s="5">
        <f t="shared" si="15"/>
        <v>71905.724499999997</v>
      </c>
      <c r="S154" s="8">
        <f t="shared" si="15"/>
        <v>71905.724499999997</v>
      </c>
      <c r="T154" s="41"/>
    </row>
    <row r="155" spans="1:20" s="12" customFormat="1" ht="11.25" x14ac:dyDescent="0.2">
      <c r="A155" s="1" t="s">
        <v>16</v>
      </c>
      <c r="B155" s="14" t="s">
        <v>622</v>
      </c>
      <c r="C155" s="3" t="s">
        <v>70</v>
      </c>
      <c r="D155" s="3">
        <v>1</v>
      </c>
      <c r="E155" s="9" t="s">
        <v>623</v>
      </c>
      <c r="F155" s="10" t="s">
        <v>624</v>
      </c>
      <c r="G155" s="10" t="s">
        <v>30</v>
      </c>
      <c r="H155" s="11" t="s">
        <v>621</v>
      </c>
      <c r="I155" s="1" t="s">
        <v>121</v>
      </c>
      <c r="J155" s="1" t="s">
        <v>26</v>
      </c>
      <c r="K155" s="1" t="s">
        <v>457</v>
      </c>
      <c r="L155" s="4">
        <v>43046</v>
      </c>
      <c r="M155" s="4">
        <v>43046</v>
      </c>
      <c r="N155" s="5">
        <v>46080.743000000002</v>
      </c>
      <c r="O155" s="5">
        <v>46080.743000000002</v>
      </c>
      <c r="P155" s="6">
        <v>45689.25</v>
      </c>
      <c r="Q155" s="7">
        <v>45689.25</v>
      </c>
      <c r="R155" s="5">
        <f t="shared" si="15"/>
        <v>45884.996500000001</v>
      </c>
      <c r="S155" s="8">
        <f t="shared" si="15"/>
        <v>45884.996500000001</v>
      </c>
      <c r="T155" s="41"/>
    </row>
    <row r="156" spans="1:20" s="12" customFormat="1" ht="11.25" x14ac:dyDescent="0.2">
      <c r="A156" s="1" t="s">
        <v>16</v>
      </c>
      <c r="B156" s="2" t="s">
        <v>625</v>
      </c>
      <c r="C156" s="3" t="s">
        <v>532</v>
      </c>
      <c r="D156" s="3">
        <v>1</v>
      </c>
      <c r="E156" s="9" t="s">
        <v>626</v>
      </c>
      <c r="F156" s="10" t="s">
        <v>627</v>
      </c>
      <c r="G156" s="10" t="s">
        <v>30</v>
      </c>
      <c r="H156" s="11" t="s">
        <v>628</v>
      </c>
      <c r="I156" s="1" t="s">
        <v>21</v>
      </c>
      <c r="J156" s="1" t="s">
        <v>33</v>
      </c>
      <c r="K156" s="1" t="s">
        <v>42</v>
      </c>
      <c r="L156" s="4">
        <v>21118</v>
      </c>
      <c r="M156" s="4">
        <v>21118</v>
      </c>
      <c r="N156" s="5">
        <v>22606.819</v>
      </c>
      <c r="O156" s="5">
        <v>22606.819</v>
      </c>
      <c r="P156" s="6">
        <v>41845.5</v>
      </c>
      <c r="Q156" s="7">
        <v>41845.5</v>
      </c>
      <c r="R156" s="5">
        <f t="shared" si="15"/>
        <v>32226.159500000002</v>
      </c>
      <c r="S156" s="8">
        <f t="shared" si="15"/>
        <v>32226.159500000002</v>
      </c>
      <c r="T156" s="41"/>
    </row>
    <row r="157" spans="1:20" s="12" customFormat="1" ht="11.25" x14ac:dyDescent="0.2">
      <c r="A157" s="1" t="s">
        <v>16</v>
      </c>
      <c r="B157" s="2" t="s">
        <v>629</v>
      </c>
      <c r="C157" s="3" t="s">
        <v>532</v>
      </c>
      <c r="D157" s="3">
        <v>1</v>
      </c>
      <c r="E157" s="9" t="s">
        <v>630</v>
      </c>
      <c r="F157" s="10" t="s">
        <v>631</v>
      </c>
      <c r="G157" s="10" t="s">
        <v>77</v>
      </c>
      <c r="H157" s="11" t="s">
        <v>628</v>
      </c>
      <c r="I157" s="1" t="s">
        <v>21</v>
      </c>
      <c r="J157" s="1" t="s">
        <v>33</v>
      </c>
      <c r="K157" s="1" t="s">
        <v>42</v>
      </c>
      <c r="L157" s="4">
        <v>33248</v>
      </c>
      <c r="M157" s="4">
        <v>33248</v>
      </c>
      <c r="N157" s="5">
        <v>35591.983999999997</v>
      </c>
      <c r="O157" s="5">
        <v>35591.983999999997</v>
      </c>
      <c r="P157" s="6">
        <v>36965.25</v>
      </c>
      <c r="Q157" s="7">
        <v>36965.25</v>
      </c>
      <c r="R157" s="5">
        <f t="shared" si="15"/>
        <v>36278.616999999998</v>
      </c>
      <c r="S157" s="8">
        <f t="shared" si="15"/>
        <v>36278.616999999998</v>
      </c>
      <c r="T157" s="41"/>
    </row>
    <row r="158" spans="1:20" s="12" customFormat="1" ht="11.25" x14ac:dyDescent="0.2">
      <c r="A158" s="1" t="s">
        <v>178</v>
      </c>
      <c r="B158" s="2" t="s">
        <v>632</v>
      </c>
      <c r="C158" s="3" t="s">
        <v>267</v>
      </c>
      <c r="D158" s="3">
        <v>1</v>
      </c>
      <c r="E158" s="9" t="s">
        <v>633</v>
      </c>
      <c r="F158" s="10" t="s">
        <v>634</v>
      </c>
      <c r="G158" s="10" t="s">
        <v>30</v>
      </c>
      <c r="H158" s="11" t="s">
        <v>635</v>
      </c>
      <c r="I158" s="1" t="s">
        <v>165</v>
      </c>
      <c r="J158" s="1" t="s">
        <v>636</v>
      </c>
      <c r="K158" s="1" t="s">
        <v>637</v>
      </c>
      <c r="L158" s="4">
        <v>43308</v>
      </c>
      <c r="M158" s="4">
        <v>43308</v>
      </c>
      <c r="N158" s="5">
        <v>26200</v>
      </c>
      <c r="O158" s="5">
        <v>26200</v>
      </c>
      <c r="P158" s="27">
        <v>25272.880000000001</v>
      </c>
      <c r="Q158" s="28">
        <v>25272.880000000001</v>
      </c>
      <c r="R158" s="5">
        <v>26200</v>
      </c>
      <c r="S158" s="5">
        <v>26200</v>
      </c>
      <c r="T158" s="41"/>
    </row>
    <row r="159" spans="1:20" s="12" customFormat="1" ht="11.25" x14ac:dyDescent="0.2">
      <c r="A159" s="1" t="s">
        <v>178</v>
      </c>
      <c r="B159" s="2" t="s">
        <v>638</v>
      </c>
      <c r="C159" s="3" t="s">
        <v>639</v>
      </c>
      <c r="D159" s="3">
        <v>1</v>
      </c>
      <c r="E159" s="9" t="s">
        <v>640</v>
      </c>
      <c r="F159" s="10" t="s">
        <v>641</v>
      </c>
      <c r="G159" s="10" t="s">
        <v>30</v>
      </c>
      <c r="H159" s="11" t="s">
        <v>635</v>
      </c>
      <c r="I159" s="1" t="s">
        <v>165</v>
      </c>
      <c r="J159" s="1" t="s">
        <v>642</v>
      </c>
      <c r="K159" s="1" t="s">
        <v>637</v>
      </c>
      <c r="L159" s="4">
        <v>82563</v>
      </c>
      <c r="M159" s="4">
        <v>82563</v>
      </c>
      <c r="N159" s="5">
        <v>26200</v>
      </c>
      <c r="O159" s="5">
        <v>26200</v>
      </c>
      <c r="P159" s="27">
        <v>25272.880000000001</v>
      </c>
      <c r="Q159" s="28">
        <v>25272.880000000001</v>
      </c>
      <c r="R159" s="5">
        <v>26200</v>
      </c>
      <c r="S159" s="5">
        <v>26200</v>
      </c>
      <c r="T159" s="41"/>
    </row>
    <row r="160" spans="1:20" s="12" customFormat="1" ht="11.25" x14ac:dyDescent="0.2">
      <c r="A160" s="1" t="s">
        <v>16</v>
      </c>
      <c r="B160" s="2" t="s">
        <v>643</v>
      </c>
      <c r="C160" s="3" t="s">
        <v>36</v>
      </c>
      <c r="D160" s="3">
        <v>1</v>
      </c>
      <c r="E160" s="9" t="s">
        <v>644</v>
      </c>
      <c r="F160" s="10" t="s">
        <v>645</v>
      </c>
      <c r="G160" s="10" t="s">
        <v>30</v>
      </c>
      <c r="H160" s="11" t="s">
        <v>646</v>
      </c>
      <c r="I160" s="1" t="s">
        <v>588</v>
      </c>
      <c r="J160" s="1" t="s">
        <v>589</v>
      </c>
      <c r="K160" s="1" t="s">
        <v>184</v>
      </c>
      <c r="L160" s="4">
        <v>26910</v>
      </c>
      <c r="M160" s="4">
        <v>26910</v>
      </c>
      <c r="N160" s="5">
        <v>28807.154999999999</v>
      </c>
      <c r="O160" s="5">
        <v>28807.154999999999</v>
      </c>
      <c r="P160" s="6">
        <v>33387.25</v>
      </c>
      <c r="Q160" s="7">
        <v>33387.25</v>
      </c>
      <c r="R160" s="5">
        <f t="shared" ref="R160:S163" si="16">(N160+P160)/2</f>
        <v>31097.202499999999</v>
      </c>
      <c r="S160" s="8">
        <f t="shared" si="16"/>
        <v>31097.202499999999</v>
      </c>
      <c r="T160" s="41"/>
    </row>
    <row r="161" spans="1:20" s="12" customFormat="1" ht="11.25" x14ac:dyDescent="0.2">
      <c r="A161" s="1" t="s">
        <v>16</v>
      </c>
      <c r="B161" s="2" t="s">
        <v>647</v>
      </c>
      <c r="C161" s="3" t="s">
        <v>36</v>
      </c>
      <c r="D161" s="3">
        <v>1</v>
      </c>
      <c r="E161" s="9" t="s">
        <v>648</v>
      </c>
      <c r="F161" s="10" t="s">
        <v>649</v>
      </c>
      <c r="G161" s="10" t="s">
        <v>30</v>
      </c>
      <c r="H161" s="11" t="s">
        <v>650</v>
      </c>
      <c r="I161" s="1" t="s">
        <v>588</v>
      </c>
      <c r="J161" s="1" t="s">
        <v>589</v>
      </c>
      <c r="K161" s="1" t="s">
        <v>184</v>
      </c>
      <c r="L161" s="4">
        <v>55306</v>
      </c>
      <c r="M161" s="4">
        <v>55306</v>
      </c>
      <c r="N161" s="5">
        <v>59205.072999999997</v>
      </c>
      <c r="O161" s="5">
        <v>59205.072999999997</v>
      </c>
      <c r="P161" s="6">
        <v>65388.17</v>
      </c>
      <c r="Q161" s="7">
        <v>65388.17</v>
      </c>
      <c r="R161" s="5">
        <f t="shared" si="16"/>
        <v>62296.621499999994</v>
      </c>
      <c r="S161" s="8">
        <f t="shared" si="16"/>
        <v>62296.621499999994</v>
      </c>
      <c r="T161" s="41"/>
    </row>
    <row r="162" spans="1:20" s="12" customFormat="1" ht="11.25" x14ac:dyDescent="0.2">
      <c r="A162" s="1" t="s">
        <v>16</v>
      </c>
      <c r="B162" s="2" t="s">
        <v>651</v>
      </c>
      <c r="C162" s="3" t="s">
        <v>36</v>
      </c>
      <c r="D162" s="3">
        <v>20</v>
      </c>
      <c r="E162" s="9" t="s">
        <v>652</v>
      </c>
      <c r="F162" s="10" t="s">
        <v>653</v>
      </c>
      <c r="G162" s="10" t="s">
        <v>30</v>
      </c>
      <c r="H162" s="11" t="s">
        <v>654</v>
      </c>
      <c r="I162" s="1" t="s">
        <v>41</v>
      </c>
      <c r="J162" s="1" t="s">
        <v>33</v>
      </c>
      <c r="K162" s="1" t="s">
        <v>47</v>
      </c>
      <c r="L162" s="4">
        <v>2322.35</v>
      </c>
      <c r="M162" s="4">
        <v>46447</v>
      </c>
      <c r="N162" s="5">
        <v>2486.075675</v>
      </c>
      <c r="O162" s="5">
        <v>49721.513500000001</v>
      </c>
      <c r="P162" s="6">
        <v>2232.0500000000002</v>
      </c>
      <c r="Q162" s="7">
        <v>44641</v>
      </c>
      <c r="R162" s="5">
        <f t="shared" si="16"/>
        <v>2359.0628375000001</v>
      </c>
      <c r="S162" s="8">
        <f t="shared" si="16"/>
        <v>47181.25675</v>
      </c>
      <c r="T162" s="41"/>
    </row>
    <row r="163" spans="1:20" s="12" customFormat="1" ht="11.25" x14ac:dyDescent="0.2">
      <c r="A163" s="1" t="s">
        <v>16</v>
      </c>
      <c r="B163" s="2" t="s">
        <v>655</v>
      </c>
      <c r="C163" s="3" t="s">
        <v>36</v>
      </c>
      <c r="D163" s="3">
        <v>50</v>
      </c>
      <c r="E163" s="9" t="s">
        <v>656</v>
      </c>
      <c r="F163" s="10" t="s">
        <v>657</v>
      </c>
      <c r="G163" s="10" t="s">
        <v>30</v>
      </c>
      <c r="H163" s="11" t="s">
        <v>654</v>
      </c>
      <c r="I163" s="1" t="s">
        <v>41</v>
      </c>
      <c r="J163" s="1" t="s">
        <v>33</v>
      </c>
      <c r="K163" s="1" t="s">
        <v>47</v>
      </c>
      <c r="L163" s="4">
        <v>1436.92</v>
      </c>
      <c r="M163" s="4">
        <v>71846</v>
      </c>
      <c r="N163" s="5">
        <v>1538.2228600000001</v>
      </c>
      <c r="O163" s="5">
        <v>76911.142999999996</v>
      </c>
      <c r="P163" s="6">
        <v>1672.78</v>
      </c>
      <c r="Q163" s="7">
        <v>83639</v>
      </c>
      <c r="R163" s="5">
        <f t="shared" si="16"/>
        <v>1605.50143</v>
      </c>
      <c r="S163" s="8">
        <f t="shared" si="16"/>
        <v>80275.071499999991</v>
      </c>
      <c r="T163" s="41"/>
    </row>
    <row r="164" spans="1:20" s="12" customFormat="1" ht="11.25" x14ac:dyDescent="0.2">
      <c r="A164" s="1" t="s">
        <v>178</v>
      </c>
      <c r="B164" s="2" t="s">
        <v>658</v>
      </c>
      <c r="C164" s="3" t="s">
        <v>180</v>
      </c>
      <c r="D164" s="3">
        <v>30</v>
      </c>
      <c r="E164" s="9" t="s">
        <v>659</v>
      </c>
      <c r="F164" s="10" t="s">
        <v>660</v>
      </c>
      <c r="G164" s="10" t="s">
        <v>77</v>
      </c>
      <c r="H164" s="11" t="s">
        <v>661</v>
      </c>
      <c r="I164" s="1" t="s">
        <v>56</v>
      </c>
      <c r="J164" s="1" t="s">
        <v>33</v>
      </c>
      <c r="K164" s="1" t="s">
        <v>487</v>
      </c>
      <c r="L164" s="4">
        <v>1025.9666666666667</v>
      </c>
      <c r="M164" s="4">
        <v>30779</v>
      </c>
      <c r="N164" s="5">
        <v>1064</v>
      </c>
      <c r="O164" s="5">
        <v>31931</v>
      </c>
      <c r="P164" s="27">
        <v>947.87366666666662</v>
      </c>
      <c r="Q164" s="28">
        <v>28436.21</v>
      </c>
      <c r="R164" s="5">
        <v>1064</v>
      </c>
      <c r="S164" s="5">
        <v>31931</v>
      </c>
      <c r="T164" s="41"/>
    </row>
    <row r="165" spans="1:20" s="12" customFormat="1" ht="11.25" x14ac:dyDescent="0.2">
      <c r="A165" s="1" t="s">
        <v>178</v>
      </c>
      <c r="B165" s="2" t="s">
        <v>662</v>
      </c>
      <c r="C165" s="3" t="s">
        <v>180</v>
      </c>
      <c r="D165" s="3">
        <v>30</v>
      </c>
      <c r="E165" s="9" t="s">
        <v>663</v>
      </c>
      <c r="F165" s="10" t="s">
        <v>664</v>
      </c>
      <c r="G165" s="10" t="s">
        <v>30</v>
      </c>
      <c r="H165" s="11" t="s">
        <v>661</v>
      </c>
      <c r="I165" s="1" t="s">
        <v>41</v>
      </c>
      <c r="J165" s="1" t="s">
        <v>33</v>
      </c>
      <c r="K165" s="1" t="s">
        <v>487</v>
      </c>
      <c r="L165" s="4">
        <v>2051.9666666666667</v>
      </c>
      <c r="M165" s="4">
        <v>61559</v>
      </c>
      <c r="N165" s="5">
        <v>2129</v>
      </c>
      <c r="O165" s="5">
        <v>63862</v>
      </c>
      <c r="P165" s="27">
        <v>1895.7476666666666</v>
      </c>
      <c r="Q165" s="28">
        <v>56872.43</v>
      </c>
      <c r="R165" s="5">
        <v>2129</v>
      </c>
      <c r="S165" s="5">
        <v>63862</v>
      </c>
      <c r="T165" s="41"/>
    </row>
    <row r="166" spans="1:20" s="12" customFormat="1" ht="11.25" x14ac:dyDescent="0.2">
      <c r="A166" s="1" t="s">
        <v>178</v>
      </c>
      <c r="B166" s="2" t="s">
        <v>665</v>
      </c>
      <c r="C166" s="3" t="s">
        <v>180</v>
      </c>
      <c r="D166" s="3">
        <v>30</v>
      </c>
      <c r="E166" s="9" t="s">
        <v>666</v>
      </c>
      <c r="F166" s="10" t="s">
        <v>667</v>
      </c>
      <c r="G166" s="10" t="s">
        <v>77</v>
      </c>
      <c r="H166" s="11" t="s">
        <v>661</v>
      </c>
      <c r="I166" s="1" t="s">
        <v>41</v>
      </c>
      <c r="J166" s="1" t="s">
        <v>33</v>
      </c>
      <c r="K166" s="1" t="s">
        <v>487</v>
      </c>
      <c r="L166" s="4">
        <v>256.46666666666664</v>
      </c>
      <c r="M166" s="4">
        <v>7694</v>
      </c>
      <c r="N166" s="5">
        <v>266</v>
      </c>
      <c r="O166" s="5">
        <v>7983</v>
      </c>
      <c r="P166" s="27">
        <v>250.87700000000001</v>
      </c>
      <c r="Q166" s="28">
        <v>7526.31</v>
      </c>
      <c r="R166" s="5">
        <v>266</v>
      </c>
      <c r="S166" s="5">
        <v>7983</v>
      </c>
      <c r="T166" s="41"/>
    </row>
    <row r="167" spans="1:20" s="12" customFormat="1" ht="11.25" x14ac:dyDescent="0.2">
      <c r="A167" s="1" t="s">
        <v>178</v>
      </c>
      <c r="B167" s="2" t="s">
        <v>668</v>
      </c>
      <c r="C167" s="3" t="s">
        <v>180</v>
      </c>
      <c r="D167" s="3">
        <v>30</v>
      </c>
      <c r="E167" s="9" t="s">
        <v>669</v>
      </c>
      <c r="F167" s="10" t="s">
        <v>670</v>
      </c>
      <c r="G167" s="10" t="s">
        <v>30</v>
      </c>
      <c r="H167" s="11" t="s">
        <v>661</v>
      </c>
      <c r="I167" s="1" t="s">
        <v>41</v>
      </c>
      <c r="J167" s="1" t="s">
        <v>33</v>
      </c>
      <c r="K167" s="1" t="s">
        <v>487</v>
      </c>
      <c r="L167" s="4">
        <v>512.9666666666667</v>
      </c>
      <c r="M167" s="4">
        <v>15389</v>
      </c>
      <c r="N167" s="5">
        <v>532</v>
      </c>
      <c r="O167" s="5">
        <v>15966</v>
      </c>
      <c r="P167" s="27">
        <v>474.4616666666667</v>
      </c>
      <c r="Q167" s="28">
        <v>14233.85</v>
      </c>
      <c r="R167" s="5">
        <v>532</v>
      </c>
      <c r="S167" s="5">
        <v>15966</v>
      </c>
      <c r="T167" s="41"/>
    </row>
    <row r="168" spans="1:20" s="12" customFormat="1" ht="11.25" x14ac:dyDescent="0.2">
      <c r="A168" s="1" t="s">
        <v>16</v>
      </c>
      <c r="B168" s="2" t="s">
        <v>671</v>
      </c>
      <c r="C168" s="3" t="s">
        <v>672</v>
      </c>
      <c r="D168" s="3">
        <v>10</v>
      </c>
      <c r="E168" s="9" t="e">
        <v>#N/A</v>
      </c>
      <c r="F168" s="9" t="e">
        <v>#N/A</v>
      </c>
      <c r="G168" s="10" t="e">
        <v>#N/A</v>
      </c>
      <c r="H168" s="11" t="e">
        <v>#N/A</v>
      </c>
      <c r="I168" s="1" t="e">
        <v>#N/A</v>
      </c>
      <c r="J168" s="1" t="e">
        <v>#N/A</v>
      </c>
      <c r="K168" s="1" t="e">
        <v>#N/A</v>
      </c>
      <c r="L168" s="4">
        <v>1650</v>
      </c>
      <c r="M168" s="4">
        <v>16500</v>
      </c>
      <c r="N168" s="5">
        <v>1766.325</v>
      </c>
      <c r="O168" s="5">
        <v>17663.25</v>
      </c>
      <c r="P168" s="6">
        <v>2500</v>
      </c>
      <c r="Q168" s="7">
        <v>25000</v>
      </c>
      <c r="R168" s="5">
        <f t="shared" ref="R168:S187" si="17">(N168+P168)/2</f>
        <v>2133.1624999999999</v>
      </c>
      <c r="S168" s="8">
        <f t="shared" si="17"/>
        <v>21331.625</v>
      </c>
      <c r="T168" s="41"/>
    </row>
    <row r="169" spans="1:20" s="12" customFormat="1" ht="11.25" x14ac:dyDescent="0.2">
      <c r="A169" s="1" t="s">
        <v>16</v>
      </c>
      <c r="B169" s="2" t="s">
        <v>673</v>
      </c>
      <c r="C169" s="3" t="s">
        <v>672</v>
      </c>
      <c r="D169" s="3">
        <v>10</v>
      </c>
      <c r="E169" s="9" t="s">
        <v>674</v>
      </c>
      <c r="F169" s="10" t="s">
        <v>675</v>
      </c>
      <c r="G169" s="10" t="s">
        <v>30</v>
      </c>
      <c r="H169" s="11"/>
      <c r="I169" s="1"/>
      <c r="J169" s="1"/>
      <c r="K169" s="1"/>
      <c r="L169" s="4">
        <v>3032.9</v>
      </c>
      <c r="M169" s="4">
        <v>30329</v>
      </c>
      <c r="N169" s="5">
        <v>3246.7194500000001</v>
      </c>
      <c r="O169" s="5">
        <v>32467.194499999998</v>
      </c>
      <c r="P169" s="6">
        <v>4000</v>
      </c>
      <c r="Q169" s="7">
        <v>40000</v>
      </c>
      <c r="R169" s="5">
        <f t="shared" si="17"/>
        <v>3623.3597250000003</v>
      </c>
      <c r="S169" s="8">
        <f t="shared" si="17"/>
        <v>36233.597249999999</v>
      </c>
      <c r="T169" s="41"/>
    </row>
    <row r="170" spans="1:20" s="12" customFormat="1" ht="11.25" x14ac:dyDescent="0.2">
      <c r="A170" s="1" t="s">
        <v>16</v>
      </c>
      <c r="B170" s="2" t="s">
        <v>676</v>
      </c>
      <c r="C170" s="3" t="s">
        <v>70</v>
      </c>
      <c r="D170" s="3">
        <v>1</v>
      </c>
      <c r="E170" s="9" t="s">
        <v>677</v>
      </c>
      <c r="F170" s="10" t="s">
        <v>678</v>
      </c>
      <c r="G170" s="10" t="s">
        <v>30</v>
      </c>
      <c r="H170" s="11" t="s">
        <v>646</v>
      </c>
      <c r="I170" s="1" t="s">
        <v>101</v>
      </c>
      <c r="J170" s="1" t="s">
        <v>22</v>
      </c>
      <c r="K170" s="1" t="s">
        <v>47</v>
      </c>
      <c r="L170" s="4">
        <v>3640</v>
      </c>
      <c r="M170" s="4">
        <v>3640</v>
      </c>
      <c r="N170" s="5">
        <v>3896.62</v>
      </c>
      <c r="O170" s="5">
        <v>3896.62</v>
      </c>
      <c r="P170" s="6">
        <v>14900</v>
      </c>
      <c r="Q170" s="7">
        <v>14900</v>
      </c>
      <c r="R170" s="5">
        <f t="shared" si="17"/>
        <v>9398.31</v>
      </c>
      <c r="S170" s="8">
        <f t="shared" si="17"/>
        <v>9398.31</v>
      </c>
      <c r="T170" s="41"/>
    </row>
    <row r="171" spans="1:20" s="12" customFormat="1" ht="11.25" x14ac:dyDescent="0.2">
      <c r="A171" s="1" t="s">
        <v>16</v>
      </c>
      <c r="B171" s="2" t="s">
        <v>679</v>
      </c>
      <c r="C171" s="3" t="s">
        <v>70</v>
      </c>
      <c r="D171" s="3">
        <v>1</v>
      </c>
      <c r="E171" s="9" t="s">
        <v>680</v>
      </c>
      <c r="F171" s="10" t="s">
        <v>681</v>
      </c>
      <c r="G171" s="10" t="s">
        <v>30</v>
      </c>
      <c r="H171" s="11" t="s">
        <v>646</v>
      </c>
      <c r="I171" s="1" t="s">
        <v>101</v>
      </c>
      <c r="J171" s="1" t="s">
        <v>26</v>
      </c>
      <c r="K171" s="1" t="s">
        <v>47</v>
      </c>
      <c r="L171" s="4">
        <v>5865</v>
      </c>
      <c r="M171" s="4">
        <v>5865</v>
      </c>
      <c r="N171" s="5">
        <v>6278.4825000000001</v>
      </c>
      <c r="O171" s="5">
        <v>6278.4825000000001</v>
      </c>
      <c r="P171" s="6">
        <v>13200</v>
      </c>
      <c r="Q171" s="7">
        <v>13200</v>
      </c>
      <c r="R171" s="5">
        <f t="shared" si="17"/>
        <v>9739.2412499999991</v>
      </c>
      <c r="S171" s="8">
        <f t="shared" si="17"/>
        <v>9739.2412499999991</v>
      </c>
      <c r="T171" s="41"/>
    </row>
    <row r="172" spans="1:20" s="12" customFormat="1" ht="11.25" x14ac:dyDescent="0.2">
      <c r="A172" s="1" t="s">
        <v>16</v>
      </c>
      <c r="B172" s="2" t="s">
        <v>682</v>
      </c>
      <c r="C172" s="3" t="s">
        <v>70</v>
      </c>
      <c r="D172" s="3">
        <v>1</v>
      </c>
      <c r="E172" s="9" t="e">
        <v>#N/A</v>
      </c>
      <c r="F172" s="10" t="s">
        <v>683</v>
      </c>
      <c r="G172" s="10" t="e">
        <v>#N/A</v>
      </c>
      <c r="H172" s="11" t="s">
        <v>646</v>
      </c>
      <c r="I172" s="1" t="s">
        <v>101</v>
      </c>
      <c r="J172" s="1" t="s">
        <v>26</v>
      </c>
      <c r="K172" s="1" t="s">
        <v>59</v>
      </c>
      <c r="L172" s="4">
        <v>2548</v>
      </c>
      <c r="M172" s="4">
        <v>2548</v>
      </c>
      <c r="N172" s="5">
        <v>2727.634</v>
      </c>
      <c r="O172" s="5">
        <v>2727.634</v>
      </c>
      <c r="P172" s="6">
        <v>9600</v>
      </c>
      <c r="Q172" s="7">
        <v>9600</v>
      </c>
      <c r="R172" s="5">
        <f t="shared" si="17"/>
        <v>6163.817</v>
      </c>
      <c r="S172" s="8">
        <f t="shared" si="17"/>
        <v>6163.817</v>
      </c>
      <c r="T172" s="41"/>
    </row>
    <row r="173" spans="1:20" s="12" customFormat="1" ht="11.25" x14ac:dyDescent="0.2">
      <c r="A173" s="1" t="s">
        <v>16</v>
      </c>
      <c r="B173" s="2" t="s">
        <v>684</v>
      </c>
      <c r="C173" s="3" t="s">
        <v>70</v>
      </c>
      <c r="D173" s="3">
        <v>1</v>
      </c>
      <c r="E173" s="9" t="s">
        <v>685</v>
      </c>
      <c r="F173" s="10" t="s">
        <v>686</v>
      </c>
      <c r="G173" s="10" t="s">
        <v>77</v>
      </c>
      <c r="H173" s="11" t="s">
        <v>646</v>
      </c>
      <c r="I173" s="1" t="s">
        <v>101</v>
      </c>
      <c r="J173" s="1" t="s">
        <v>26</v>
      </c>
      <c r="K173" s="1" t="s">
        <v>59</v>
      </c>
      <c r="L173" s="4">
        <v>9044</v>
      </c>
      <c r="M173" s="4">
        <v>9044</v>
      </c>
      <c r="N173" s="5">
        <v>9681.6020000000008</v>
      </c>
      <c r="O173" s="5">
        <v>9681.6020000000008</v>
      </c>
      <c r="P173" s="6">
        <v>10500</v>
      </c>
      <c r="Q173" s="7">
        <v>10500</v>
      </c>
      <c r="R173" s="5">
        <f t="shared" si="17"/>
        <v>10090.800999999999</v>
      </c>
      <c r="S173" s="8">
        <f t="shared" si="17"/>
        <v>10090.800999999999</v>
      </c>
      <c r="T173" s="41"/>
    </row>
    <row r="174" spans="1:20" s="12" customFormat="1" ht="11.25" x14ac:dyDescent="0.2">
      <c r="A174" s="1" t="s">
        <v>16</v>
      </c>
      <c r="B174" s="2" t="s">
        <v>687</v>
      </c>
      <c r="C174" s="3" t="s">
        <v>70</v>
      </c>
      <c r="D174" s="3">
        <v>1</v>
      </c>
      <c r="E174" s="9" t="s">
        <v>688</v>
      </c>
      <c r="F174" s="10" t="s">
        <v>689</v>
      </c>
      <c r="G174" s="10" t="s">
        <v>30</v>
      </c>
      <c r="H174" s="11" t="s">
        <v>278</v>
      </c>
      <c r="I174" s="1" t="s">
        <v>101</v>
      </c>
      <c r="J174" s="1" t="s">
        <v>26</v>
      </c>
      <c r="K174" s="1" t="s">
        <v>129</v>
      </c>
      <c r="L174" s="4">
        <v>35528</v>
      </c>
      <c r="M174" s="4">
        <v>35528</v>
      </c>
      <c r="N174" s="5">
        <v>38032.724000000002</v>
      </c>
      <c r="O174" s="5">
        <v>38032.724000000002</v>
      </c>
      <c r="P174" s="6">
        <v>38756.25</v>
      </c>
      <c r="Q174" s="7">
        <v>38756.25</v>
      </c>
      <c r="R174" s="5">
        <f t="shared" si="17"/>
        <v>38394.487000000001</v>
      </c>
      <c r="S174" s="8">
        <f t="shared" si="17"/>
        <v>38394.487000000001</v>
      </c>
      <c r="T174" s="41"/>
    </row>
    <row r="175" spans="1:20" s="12" customFormat="1" ht="11.25" x14ac:dyDescent="0.2">
      <c r="A175" s="1" t="s">
        <v>16</v>
      </c>
      <c r="B175" s="2" t="s">
        <v>690</v>
      </c>
      <c r="C175" s="3" t="s">
        <v>70</v>
      </c>
      <c r="D175" s="3">
        <v>1</v>
      </c>
      <c r="E175" s="9" t="s">
        <v>691</v>
      </c>
      <c r="F175" s="10" t="s">
        <v>692</v>
      </c>
      <c r="G175" s="10" t="s">
        <v>30</v>
      </c>
      <c r="H175" s="11" t="s">
        <v>278</v>
      </c>
      <c r="I175" s="1" t="s">
        <v>121</v>
      </c>
      <c r="J175" s="1" t="s">
        <v>26</v>
      </c>
      <c r="K175" s="1" t="s">
        <v>129</v>
      </c>
      <c r="L175" s="4">
        <v>47316</v>
      </c>
      <c r="M175" s="4">
        <v>47316</v>
      </c>
      <c r="N175" s="5">
        <v>50651.777999999998</v>
      </c>
      <c r="O175" s="5">
        <v>50651.777999999998</v>
      </c>
      <c r="P175" s="6">
        <v>50066.25</v>
      </c>
      <c r="Q175" s="7">
        <v>50066.25</v>
      </c>
      <c r="R175" s="5">
        <f t="shared" si="17"/>
        <v>50359.013999999996</v>
      </c>
      <c r="S175" s="8">
        <f t="shared" si="17"/>
        <v>50359.013999999996</v>
      </c>
      <c r="T175" s="41"/>
    </row>
    <row r="176" spans="1:20" s="12" customFormat="1" ht="11.25" x14ac:dyDescent="0.2">
      <c r="A176" s="1" t="s">
        <v>16</v>
      </c>
      <c r="B176" s="2" t="s">
        <v>693</v>
      </c>
      <c r="C176" s="3" t="s">
        <v>70</v>
      </c>
      <c r="D176" s="3">
        <v>1</v>
      </c>
      <c r="E176" s="9" t="s">
        <v>694</v>
      </c>
      <c r="F176" s="10" t="s">
        <v>695</v>
      </c>
      <c r="G176" s="10" t="s">
        <v>30</v>
      </c>
      <c r="H176" s="11" t="s">
        <v>696</v>
      </c>
      <c r="I176" s="1" t="s">
        <v>101</v>
      </c>
      <c r="J176" s="1" t="s">
        <v>26</v>
      </c>
      <c r="K176" s="1" t="s">
        <v>129</v>
      </c>
      <c r="L176" s="4">
        <v>49545</v>
      </c>
      <c r="M176" s="4">
        <v>49545</v>
      </c>
      <c r="N176" s="5">
        <v>53037.922500000001</v>
      </c>
      <c r="O176" s="5">
        <v>53037.922500000001</v>
      </c>
      <c r="P176" s="6">
        <v>53306.25</v>
      </c>
      <c r="Q176" s="7">
        <v>53306.25</v>
      </c>
      <c r="R176" s="5">
        <f t="shared" si="17"/>
        <v>53172.08625</v>
      </c>
      <c r="S176" s="8">
        <f t="shared" si="17"/>
        <v>53172.08625</v>
      </c>
      <c r="T176" s="41"/>
    </row>
    <row r="177" spans="1:20" s="12" customFormat="1" ht="11.25" x14ac:dyDescent="0.2">
      <c r="A177" s="1" t="s">
        <v>16</v>
      </c>
      <c r="B177" s="2" t="s">
        <v>697</v>
      </c>
      <c r="C177" s="3" t="s">
        <v>70</v>
      </c>
      <c r="D177" s="3">
        <v>1</v>
      </c>
      <c r="E177" s="9" t="s">
        <v>698</v>
      </c>
      <c r="F177" s="10" t="s">
        <v>699</v>
      </c>
      <c r="G177" s="10" t="s">
        <v>30</v>
      </c>
      <c r="H177" s="11" t="s">
        <v>696</v>
      </c>
      <c r="I177" s="1" t="s">
        <v>64</v>
      </c>
      <c r="J177" s="1" t="s">
        <v>26</v>
      </c>
      <c r="K177" s="1" t="s">
        <v>129</v>
      </c>
      <c r="L177" s="4">
        <v>59069</v>
      </c>
      <c r="M177" s="4">
        <v>59069</v>
      </c>
      <c r="N177" s="5">
        <v>63233.364499999996</v>
      </c>
      <c r="O177" s="5">
        <v>63233.364499999996</v>
      </c>
      <c r="P177" s="6">
        <v>61646.25</v>
      </c>
      <c r="Q177" s="7">
        <v>61646.25</v>
      </c>
      <c r="R177" s="5">
        <f t="shared" si="17"/>
        <v>62439.807249999998</v>
      </c>
      <c r="S177" s="8">
        <f t="shared" si="17"/>
        <v>62439.807249999998</v>
      </c>
      <c r="T177" s="41"/>
    </row>
    <row r="178" spans="1:20" s="12" customFormat="1" ht="11.25" x14ac:dyDescent="0.2">
      <c r="A178" s="1" t="s">
        <v>16</v>
      </c>
      <c r="B178" s="2" t="s">
        <v>700</v>
      </c>
      <c r="C178" s="3" t="s">
        <v>36</v>
      </c>
      <c r="D178" s="3">
        <v>20</v>
      </c>
      <c r="E178" s="9" t="s">
        <v>701</v>
      </c>
      <c r="F178" s="10" t="s">
        <v>702</v>
      </c>
      <c r="G178" s="10" t="s">
        <v>30</v>
      </c>
      <c r="H178" s="11" t="s">
        <v>703</v>
      </c>
      <c r="I178" s="1" t="s">
        <v>41</v>
      </c>
      <c r="J178" s="1" t="s">
        <v>33</v>
      </c>
      <c r="K178" s="1" t="s">
        <v>122</v>
      </c>
      <c r="L178" s="4">
        <v>3920.6</v>
      </c>
      <c r="M178" s="4">
        <v>78412</v>
      </c>
      <c r="N178" s="5">
        <v>4197.0023000000001</v>
      </c>
      <c r="O178" s="5">
        <v>83940.046000000002</v>
      </c>
      <c r="P178" s="6">
        <v>4912.875</v>
      </c>
      <c r="Q178" s="7">
        <v>98257.5</v>
      </c>
      <c r="R178" s="5">
        <f t="shared" si="17"/>
        <v>4554.9386500000001</v>
      </c>
      <c r="S178" s="8">
        <f t="shared" si="17"/>
        <v>91098.773000000001</v>
      </c>
      <c r="T178" s="41"/>
    </row>
    <row r="179" spans="1:20" s="12" customFormat="1" ht="11.25" x14ac:dyDescent="0.2">
      <c r="A179" s="1" t="s">
        <v>16</v>
      </c>
      <c r="B179" s="2" t="s">
        <v>704</v>
      </c>
      <c r="C179" s="3" t="s">
        <v>70</v>
      </c>
      <c r="D179" s="3">
        <v>1</v>
      </c>
      <c r="E179" s="9" t="s">
        <v>705</v>
      </c>
      <c r="F179" s="10" t="s">
        <v>706</v>
      </c>
      <c r="G179" s="10" t="s">
        <v>30</v>
      </c>
      <c r="H179" s="11" t="s">
        <v>707</v>
      </c>
      <c r="I179" s="1" t="s">
        <v>101</v>
      </c>
      <c r="J179" s="1" t="s">
        <v>26</v>
      </c>
      <c r="K179" s="1" t="s">
        <v>129</v>
      </c>
      <c r="L179" s="4">
        <v>27091</v>
      </c>
      <c r="M179" s="4">
        <v>27091</v>
      </c>
      <c r="N179" s="5">
        <v>29000.915499999999</v>
      </c>
      <c r="O179" s="5">
        <v>29000.915499999999</v>
      </c>
      <c r="P179" s="6">
        <v>29967.75</v>
      </c>
      <c r="Q179" s="7">
        <v>29967.75</v>
      </c>
      <c r="R179" s="5">
        <f t="shared" si="17"/>
        <v>29484.332750000001</v>
      </c>
      <c r="S179" s="8">
        <f t="shared" si="17"/>
        <v>29484.332750000001</v>
      </c>
      <c r="T179" s="41"/>
    </row>
    <row r="180" spans="1:20" s="12" customFormat="1" ht="11.25" x14ac:dyDescent="0.2">
      <c r="A180" s="1" t="s">
        <v>16</v>
      </c>
      <c r="B180" s="2" t="s">
        <v>708</v>
      </c>
      <c r="C180" s="3" t="s">
        <v>36</v>
      </c>
      <c r="D180" s="3">
        <v>28</v>
      </c>
      <c r="E180" s="9" t="e">
        <v>#N/A</v>
      </c>
      <c r="F180" s="10" t="s">
        <v>709</v>
      </c>
      <c r="G180" s="10" t="e">
        <v>#N/A</v>
      </c>
      <c r="H180" s="11" t="s">
        <v>710</v>
      </c>
      <c r="I180" s="1" t="s">
        <v>115</v>
      </c>
      <c r="J180" s="1" t="s">
        <v>33</v>
      </c>
      <c r="K180" s="1" t="s">
        <v>122</v>
      </c>
      <c r="L180" s="4">
        <v>2353.6428571428573</v>
      </c>
      <c r="M180" s="4">
        <v>65902</v>
      </c>
      <c r="N180" s="5">
        <v>2519.5746785714286</v>
      </c>
      <c r="O180" s="5">
        <v>70548.091</v>
      </c>
      <c r="P180" s="6">
        <v>2256.6964285714284</v>
      </c>
      <c r="Q180" s="7">
        <v>63187.5</v>
      </c>
      <c r="R180" s="5">
        <f t="shared" si="17"/>
        <v>2388.1355535714283</v>
      </c>
      <c r="S180" s="8">
        <f t="shared" si="17"/>
        <v>66867.795500000007</v>
      </c>
      <c r="T180" s="41"/>
    </row>
    <row r="181" spans="1:20" s="12" customFormat="1" ht="11.25" x14ac:dyDescent="0.2">
      <c r="A181" s="1" t="s">
        <v>16</v>
      </c>
      <c r="B181" s="2" t="s">
        <v>711</v>
      </c>
      <c r="C181" s="3" t="s">
        <v>36</v>
      </c>
      <c r="D181" s="3">
        <v>30</v>
      </c>
      <c r="E181" s="9" t="s">
        <v>712</v>
      </c>
      <c r="F181" s="10" t="s">
        <v>713</v>
      </c>
      <c r="G181" s="10" t="e">
        <v>#N/A</v>
      </c>
      <c r="H181" s="11" t="s">
        <v>714</v>
      </c>
      <c r="I181" s="1" t="s">
        <v>155</v>
      </c>
      <c r="J181" s="1" t="s">
        <v>33</v>
      </c>
      <c r="K181" s="1" t="s">
        <v>42</v>
      </c>
      <c r="L181" s="4">
        <v>508.33333333333331</v>
      </c>
      <c r="M181" s="4">
        <v>15250</v>
      </c>
      <c r="N181" s="5">
        <v>544.17083333333335</v>
      </c>
      <c r="O181" s="5">
        <v>16325.125</v>
      </c>
      <c r="P181" s="6">
        <v>1328.65</v>
      </c>
      <c r="Q181" s="7">
        <v>39859.5</v>
      </c>
      <c r="R181" s="5">
        <f t="shared" si="17"/>
        <v>936.41041666666672</v>
      </c>
      <c r="S181" s="8">
        <f t="shared" si="17"/>
        <v>28092.3125</v>
      </c>
      <c r="T181" s="41"/>
    </row>
    <row r="182" spans="1:20" s="12" customFormat="1" ht="11.25" x14ac:dyDescent="0.2">
      <c r="A182" s="1" t="s">
        <v>16</v>
      </c>
      <c r="B182" s="2" t="s">
        <v>715</v>
      </c>
      <c r="C182" s="3" t="s">
        <v>36</v>
      </c>
      <c r="D182" s="3">
        <v>30</v>
      </c>
      <c r="E182" s="9" t="s">
        <v>716</v>
      </c>
      <c r="F182" s="10" t="s">
        <v>717</v>
      </c>
      <c r="G182" s="10" t="s">
        <v>30</v>
      </c>
      <c r="H182" s="11" t="s">
        <v>718</v>
      </c>
      <c r="I182" s="1" t="s">
        <v>155</v>
      </c>
      <c r="J182" s="1" t="s">
        <v>33</v>
      </c>
      <c r="K182" s="1" t="s">
        <v>42</v>
      </c>
      <c r="L182" s="4">
        <v>1113.1333333333334</v>
      </c>
      <c r="M182" s="4">
        <v>33394</v>
      </c>
      <c r="N182" s="5">
        <v>1191.6092333333333</v>
      </c>
      <c r="O182" s="5">
        <v>35748.277000000002</v>
      </c>
      <c r="P182" s="6">
        <v>1178.3499999999999</v>
      </c>
      <c r="Q182" s="7">
        <v>35350.5</v>
      </c>
      <c r="R182" s="5">
        <f t="shared" si="17"/>
        <v>1184.9796166666665</v>
      </c>
      <c r="S182" s="8">
        <f t="shared" si="17"/>
        <v>35549.388500000001</v>
      </c>
      <c r="T182" s="41"/>
    </row>
    <row r="183" spans="1:20" s="12" customFormat="1" ht="11.25" x14ac:dyDescent="0.2">
      <c r="A183" s="1" t="s">
        <v>16</v>
      </c>
      <c r="B183" s="2" t="s">
        <v>719</v>
      </c>
      <c r="C183" s="3" t="s">
        <v>36</v>
      </c>
      <c r="D183" s="3">
        <v>90</v>
      </c>
      <c r="E183" s="9" t="s">
        <v>720</v>
      </c>
      <c r="F183" s="10" t="s">
        <v>721</v>
      </c>
      <c r="G183" s="10" t="s">
        <v>77</v>
      </c>
      <c r="H183" s="11" t="s">
        <v>722</v>
      </c>
      <c r="I183" s="1" t="s">
        <v>41</v>
      </c>
      <c r="J183" s="1" t="s">
        <v>33</v>
      </c>
      <c r="K183" s="1" t="s">
        <v>59</v>
      </c>
      <c r="L183" s="4">
        <v>402.36666666666702</v>
      </c>
      <c r="M183" s="4">
        <v>36213.000000000029</v>
      </c>
      <c r="N183" s="5">
        <v>430.73351666666701</v>
      </c>
      <c r="O183" s="5">
        <v>38766.016500000034</v>
      </c>
      <c r="P183" s="6">
        <v>392.5888888888889</v>
      </c>
      <c r="Q183" s="7">
        <v>35333</v>
      </c>
      <c r="R183" s="5">
        <f t="shared" si="17"/>
        <v>411.66120277777793</v>
      </c>
      <c r="S183" s="8">
        <f t="shared" si="17"/>
        <v>37049.508250000014</v>
      </c>
      <c r="T183" s="41"/>
    </row>
    <row r="184" spans="1:20" s="12" customFormat="1" ht="11.25" x14ac:dyDescent="0.2">
      <c r="A184" s="1" t="s">
        <v>16</v>
      </c>
      <c r="B184" s="2" t="s">
        <v>723</v>
      </c>
      <c r="C184" s="3" t="s">
        <v>36</v>
      </c>
      <c r="D184" s="3">
        <v>30</v>
      </c>
      <c r="E184" s="9" t="s">
        <v>724</v>
      </c>
      <c r="F184" s="10" t="s">
        <v>725</v>
      </c>
      <c r="G184" s="10" t="e">
        <v>#N/A</v>
      </c>
      <c r="H184" s="11" t="s">
        <v>726</v>
      </c>
      <c r="I184" s="1" t="s">
        <v>41</v>
      </c>
      <c r="J184" s="1" t="s">
        <v>33</v>
      </c>
      <c r="K184" s="1" t="s">
        <v>451</v>
      </c>
      <c r="L184" s="4">
        <v>9145.1666666666697</v>
      </c>
      <c r="M184" s="4">
        <v>274355.00000000012</v>
      </c>
      <c r="N184" s="5">
        <v>9789.9009166666692</v>
      </c>
      <c r="O184" s="5">
        <v>293697.02750000014</v>
      </c>
      <c r="P184" s="6">
        <v>8465.875</v>
      </c>
      <c r="Q184" s="7">
        <v>253976.25</v>
      </c>
      <c r="R184" s="5">
        <f t="shared" si="17"/>
        <v>9127.8879583333346</v>
      </c>
      <c r="S184" s="8">
        <f t="shared" si="17"/>
        <v>273836.63875000004</v>
      </c>
      <c r="T184" s="41"/>
    </row>
    <row r="185" spans="1:20" s="12" customFormat="1" ht="11.25" x14ac:dyDescent="0.2">
      <c r="A185" s="1" t="s">
        <v>16</v>
      </c>
      <c r="B185" s="2" t="s">
        <v>727</v>
      </c>
      <c r="C185" s="3" t="s">
        <v>36</v>
      </c>
      <c r="D185" s="3">
        <v>30</v>
      </c>
      <c r="E185" s="9" t="e">
        <v>#N/A</v>
      </c>
      <c r="F185" s="10" t="s">
        <v>728</v>
      </c>
      <c r="G185" s="10" t="e">
        <v>#N/A</v>
      </c>
      <c r="H185" s="11" t="s">
        <v>729</v>
      </c>
      <c r="I185" s="1" t="s">
        <v>56</v>
      </c>
      <c r="J185" s="1" t="s">
        <v>33</v>
      </c>
      <c r="K185" s="1" t="s">
        <v>451</v>
      </c>
      <c r="L185" s="4">
        <v>6835.0333333333338</v>
      </c>
      <c r="M185" s="4">
        <v>205051</v>
      </c>
      <c r="N185" s="5">
        <v>7316.9031833333338</v>
      </c>
      <c r="O185" s="5">
        <v>219507.0955</v>
      </c>
      <c r="P185" s="6">
        <v>7296.8</v>
      </c>
      <c r="Q185" s="7">
        <v>218904</v>
      </c>
      <c r="R185" s="5">
        <f t="shared" si="17"/>
        <v>7306.8515916666674</v>
      </c>
      <c r="S185" s="8">
        <f t="shared" si="17"/>
        <v>219205.54775</v>
      </c>
      <c r="T185" s="41"/>
    </row>
    <row r="186" spans="1:20" s="12" customFormat="1" ht="11.25" x14ac:dyDescent="0.2">
      <c r="A186" s="1" t="s">
        <v>16</v>
      </c>
      <c r="B186" s="2" t="s">
        <v>730</v>
      </c>
      <c r="C186" s="3" t="s">
        <v>36</v>
      </c>
      <c r="D186" s="3">
        <v>100</v>
      </c>
      <c r="E186" s="9" t="s">
        <v>731</v>
      </c>
      <c r="F186" s="10" t="s">
        <v>732</v>
      </c>
      <c r="G186" s="10" t="s">
        <v>30</v>
      </c>
      <c r="H186" s="11" t="s">
        <v>733</v>
      </c>
      <c r="I186" s="1" t="s">
        <v>41</v>
      </c>
      <c r="J186" s="1" t="s">
        <v>33</v>
      </c>
      <c r="K186" s="1" t="s">
        <v>590</v>
      </c>
      <c r="L186" s="4">
        <v>60</v>
      </c>
      <c r="M186" s="4">
        <v>6000</v>
      </c>
      <c r="N186" s="5">
        <v>64.23</v>
      </c>
      <c r="O186" s="5">
        <v>6423</v>
      </c>
      <c r="P186" s="6">
        <v>200</v>
      </c>
      <c r="Q186" s="7">
        <v>20000</v>
      </c>
      <c r="R186" s="5">
        <f t="shared" si="17"/>
        <v>132.11500000000001</v>
      </c>
      <c r="S186" s="8">
        <f t="shared" si="17"/>
        <v>13211.5</v>
      </c>
      <c r="T186" s="41"/>
    </row>
    <row r="187" spans="1:20" s="12" customFormat="1" ht="11.25" x14ac:dyDescent="0.2">
      <c r="A187" s="1" t="s">
        <v>16</v>
      </c>
      <c r="B187" s="2" t="s">
        <v>734</v>
      </c>
      <c r="C187" s="3" t="s">
        <v>36</v>
      </c>
      <c r="D187" s="3">
        <v>48</v>
      </c>
      <c r="E187" s="9" t="s">
        <v>735</v>
      </c>
      <c r="F187" s="10" t="s">
        <v>736</v>
      </c>
      <c r="G187" s="10" t="s">
        <v>30</v>
      </c>
      <c r="H187" s="11" t="s">
        <v>737</v>
      </c>
      <c r="I187" s="1" t="s">
        <v>738</v>
      </c>
      <c r="J187" s="1" t="s">
        <v>33</v>
      </c>
      <c r="K187" s="1" t="s">
        <v>739</v>
      </c>
      <c r="L187" s="4">
        <v>1427.6458333333333</v>
      </c>
      <c r="M187" s="4">
        <v>68527</v>
      </c>
      <c r="N187" s="5">
        <v>1528.2948645833333</v>
      </c>
      <c r="O187" s="5">
        <v>73358.1535</v>
      </c>
      <c r="P187" s="6">
        <v>1526.25</v>
      </c>
      <c r="Q187" s="7">
        <v>73260</v>
      </c>
      <c r="R187" s="5">
        <f t="shared" si="17"/>
        <v>1527.2724322916665</v>
      </c>
      <c r="S187" s="8">
        <f t="shared" si="17"/>
        <v>73309.076750000007</v>
      </c>
      <c r="T187" s="41"/>
    </row>
    <row r="188" spans="1:20" s="12" customFormat="1" ht="11.25" x14ac:dyDescent="0.2">
      <c r="A188" s="1" t="s">
        <v>16</v>
      </c>
      <c r="B188" s="2" t="s">
        <v>740</v>
      </c>
      <c r="C188" s="3" t="s">
        <v>18</v>
      </c>
      <c r="D188" s="3">
        <v>60</v>
      </c>
      <c r="E188" s="9" t="e">
        <v>#N/A</v>
      </c>
      <c r="F188" s="10" t="s">
        <v>741</v>
      </c>
      <c r="G188" s="10" t="e">
        <v>#N/A</v>
      </c>
      <c r="H188" s="11" t="s">
        <v>742</v>
      </c>
      <c r="I188" s="1" t="s">
        <v>115</v>
      </c>
      <c r="J188" s="1" t="s">
        <v>33</v>
      </c>
      <c r="K188" s="1" t="s">
        <v>743</v>
      </c>
      <c r="L188" s="4">
        <v>16417</v>
      </c>
      <c r="M188" s="4">
        <v>985020</v>
      </c>
      <c r="N188" s="5">
        <v>17574.398499999999</v>
      </c>
      <c r="O188" s="5">
        <v>1054463.9099999999</v>
      </c>
      <c r="P188" s="6"/>
      <c r="Q188" s="7" t="s">
        <v>37</v>
      </c>
      <c r="R188" s="5">
        <v>8992.3784166666665</v>
      </c>
      <c r="S188" s="8">
        <v>1054464</v>
      </c>
      <c r="T188" s="41"/>
    </row>
    <row r="189" spans="1:20" s="12" customFormat="1" ht="11.25" x14ac:dyDescent="0.2">
      <c r="A189" s="1" t="s">
        <v>16</v>
      </c>
      <c r="B189" s="2" t="s">
        <v>744</v>
      </c>
      <c r="C189" s="3" t="s">
        <v>745</v>
      </c>
      <c r="D189" s="3">
        <v>60</v>
      </c>
      <c r="E189" s="9" t="e">
        <v>#N/A</v>
      </c>
      <c r="F189" s="10" t="s">
        <v>741</v>
      </c>
      <c r="G189" s="10" t="e">
        <v>#N/A</v>
      </c>
      <c r="H189" s="11" t="s">
        <v>742</v>
      </c>
      <c r="I189" s="1" t="s">
        <v>115</v>
      </c>
      <c r="J189" s="1" t="s">
        <v>33</v>
      </c>
      <c r="K189" s="1" t="s">
        <v>743</v>
      </c>
      <c r="L189" s="4">
        <v>16417</v>
      </c>
      <c r="M189" s="4">
        <v>985020</v>
      </c>
      <c r="N189" s="5">
        <v>17574.398499999999</v>
      </c>
      <c r="O189" s="5">
        <v>1054463.9099999999</v>
      </c>
      <c r="P189" s="6"/>
      <c r="Q189" s="7" t="s">
        <v>37</v>
      </c>
      <c r="R189" s="5">
        <v>9298.7733583333338</v>
      </c>
      <c r="S189" s="8">
        <v>1054464</v>
      </c>
      <c r="T189" s="41"/>
    </row>
    <row r="190" spans="1:20" s="12" customFormat="1" ht="11.25" x14ac:dyDescent="0.2">
      <c r="A190" s="1" t="s">
        <v>16</v>
      </c>
      <c r="B190" s="2" t="s">
        <v>746</v>
      </c>
      <c r="C190" s="3" t="s">
        <v>180</v>
      </c>
      <c r="D190" s="3">
        <v>10</v>
      </c>
      <c r="E190" s="9" t="s">
        <v>747</v>
      </c>
      <c r="F190" s="10" t="s">
        <v>748</v>
      </c>
      <c r="G190" s="10" t="s">
        <v>30</v>
      </c>
      <c r="H190" s="11" t="s">
        <v>749</v>
      </c>
      <c r="I190" s="1" t="s">
        <v>750</v>
      </c>
      <c r="J190" s="1" t="s">
        <v>33</v>
      </c>
      <c r="K190" s="1" t="s">
        <v>42</v>
      </c>
      <c r="L190" s="4">
        <v>6833.3</v>
      </c>
      <c r="M190" s="4">
        <v>68333</v>
      </c>
      <c r="N190" s="5">
        <v>7315.0476500000004</v>
      </c>
      <c r="O190" s="5">
        <v>73150.476500000004</v>
      </c>
      <c r="P190" s="6">
        <v>8408.4</v>
      </c>
      <c r="Q190" s="7">
        <v>84084</v>
      </c>
      <c r="R190" s="5">
        <f>(N190+P190)/2</f>
        <v>7861.723825</v>
      </c>
      <c r="S190" s="8">
        <f>(O190+Q190)/2</f>
        <v>78617.238249999995</v>
      </c>
      <c r="T190" s="41"/>
    </row>
    <row r="191" spans="1:20" s="12" customFormat="1" ht="11.25" x14ac:dyDescent="0.2">
      <c r="A191" s="1" t="s">
        <v>16</v>
      </c>
      <c r="B191" s="2" t="s">
        <v>751</v>
      </c>
      <c r="C191" s="3" t="s">
        <v>180</v>
      </c>
      <c r="D191" s="3">
        <v>1</v>
      </c>
      <c r="E191" s="9" t="e">
        <v>#N/A</v>
      </c>
      <c r="F191" s="9" t="e">
        <v>#N/A</v>
      </c>
      <c r="G191" s="10" t="e">
        <v>#N/A</v>
      </c>
      <c r="H191" s="11" t="e">
        <v>#N/A</v>
      </c>
      <c r="I191" s="1" t="e">
        <v>#N/A</v>
      </c>
      <c r="J191" s="1" t="e">
        <v>#N/A</v>
      </c>
      <c r="K191" s="1" t="e">
        <v>#N/A</v>
      </c>
      <c r="L191" s="4">
        <v>8333</v>
      </c>
      <c r="M191" s="4">
        <v>8333</v>
      </c>
      <c r="N191" s="5">
        <v>8920.4765000000007</v>
      </c>
      <c r="O191" s="5">
        <v>8920.4765000000007</v>
      </c>
      <c r="P191" s="6"/>
      <c r="Q191" s="7" t="s">
        <v>37</v>
      </c>
      <c r="R191" s="5">
        <v>8920</v>
      </c>
      <c r="S191" s="8">
        <v>8920</v>
      </c>
      <c r="T191" s="41"/>
    </row>
    <row r="192" spans="1:20" s="12" customFormat="1" ht="11.25" x14ac:dyDescent="0.2">
      <c r="A192" s="1" t="s">
        <v>16</v>
      </c>
      <c r="B192" s="2" t="s">
        <v>752</v>
      </c>
      <c r="C192" s="3" t="s">
        <v>70</v>
      </c>
      <c r="D192" s="3">
        <v>1</v>
      </c>
      <c r="E192" s="9" t="s">
        <v>753</v>
      </c>
      <c r="F192" s="10" t="s">
        <v>754</v>
      </c>
      <c r="G192" s="10" t="s">
        <v>30</v>
      </c>
      <c r="H192" s="11" t="s">
        <v>755</v>
      </c>
      <c r="I192" s="1" t="s">
        <v>121</v>
      </c>
      <c r="J192" s="1" t="s">
        <v>26</v>
      </c>
      <c r="K192" s="1" t="s">
        <v>129</v>
      </c>
      <c r="L192" s="4">
        <v>37254</v>
      </c>
      <c r="M192" s="4">
        <v>37254</v>
      </c>
      <c r="N192" s="5">
        <v>39880.406999999999</v>
      </c>
      <c r="O192" s="5">
        <v>39880.406999999999</v>
      </c>
      <c r="P192" s="6">
        <v>45828.75</v>
      </c>
      <c r="Q192" s="7">
        <v>45828.75</v>
      </c>
      <c r="R192" s="5">
        <f t="shared" ref="R192:S194" si="18">(N192+P192)/2</f>
        <v>42854.578500000003</v>
      </c>
      <c r="S192" s="8">
        <f t="shared" si="18"/>
        <v>42854.578500000003</v>
      </c>
      <c r="T192" s="41"/>
    </row>
    <row r="193" spans="1:20" s="12" customFormat="1" ht="11.25" x14ac:dyDescent="0.2">
      <c r="A193" s="1" t="s">
        <v>16</v>
      </c>
      <c r="B193" s="2" t="s">
        <v>756</v>
      </c>
      <c r="C193" s="3" t="s">
        <v>180</v>
      </c>
      <c r="D193" s="3">
        <v>30</v>
      </c>
      <c r="E193" s="9" t="s">
        <v>757</v>
      </c>
      <c r="F193" s="10" t="s">
        <v>758</v>
      </c>
      <c r="G193" s="10" t="s">
        <v>30</v>
      </c>
      <c r="H193" s="11" t="s">
        <v>759</v>
      </c>
      <c r="I193" s="1" t="s">
        <v>41</v>
      </c>
      <c r="J193" s="1" t="s">
        <v>33</v>
      </c>
      <c r="K193" s="1" t="s">
        <v>122</v>
      </c>
      <c r="L193" s="4">
        <v>3019.6</v>
      </c>
      <c r="M193" s="4">
        <v>90588</v>
      </c>
      <c r="N193" s="5">
        <v>3232.4818</v>
      </c>
      <c r="O193" s="5">
        <v>96974.453999999998</v>
      </c>
      <c r="P193" s="6">
        <v>3949.875</v>
      </c>
      <c r="Q193" s="7">
        <v>118496.25</v>
      </c>
      <c r="R193" s="5">
        <f t="shared" si="18"/>
        <v>3591.1783999999998</v>
      </c>
      <c r="S193" s="8">
        <f t="shared" si="18"/>
        <v>107735.352</v>
      </c>
      <c r="T193" s="41"/>
    </row>
    <row r="194" spans="1:20" s="12" customFormat="1" ht="11.25" x14ac:dyDescent="0.2">
      <c r="A194" s="1" t="s">
        <v>16</v>
      </c>
      <c r="B194" s="2" t="s">
        <v>760</v>
      </c>
      <c r="C194" s="3" t="s">
        <v>180</v>
      </c>
      <c r="D194" s="3">
        <v>30</v>
      </c>
      <c r="E194" s="9" t="s">
        <v>761</v>
      </c>
      <c r="F194" s="10" t="s">
        <v>762</v>
      </c>
      <c r="G194" s="10" t="s">
        <v>30</v>
      </c>
      <c r="H194" s="11" t="s">
        <v>763</v>
      </c>
      <c r="I194" s="1" t="s">
        <v>41</v>
      </c>
      <c r="J194" s="1" t="s">
        <v>33</v>
      </c>
      <c r="K194" s="1" t="s">
        <v>122</v>
      </c>
      <c r="L194" s="4">
        <v>1500</v>
      </c>
      <c r="M194" s="4">
        <v>45000</v>
      </c>
      <c r="N194" s="5">
        <v>1605.75</v>
      </c>
      <c r="O194" s="5">
        <v>48172.5</v>
      </c>
      <c r="P194" s="6">
        <v>3563.7</v>
      </c>
      <c r="Q194" s="7">
        <v>106911</v>
      </c>
      <c r="R194" s="5">
        <f t="shared" si="18"/>
        <v>2584.7249999999999</v>
      </c>
      <c r="S194" s="8">
        <f t="shared" si="18"/>
        <v>77541.75</v>
      </c>
      <c r="T194" s="41"/>
    </row>
    <row r="195" spans="1:20" s="12" customFormat="1" ht="11.25" x14ac:dyDescent="0.2">
      <c r="A195" s="1" t="s">
        <v>178</v>
      </c>
      <c r="B195" s="2" t="s">
        <v>764</v>
      </c>
      <c r="C195" s="3" t="s">
        <v>267</v>
      </c>
      <c r="D195" s="3">
        <v>1</v>
      </c>
      <c r="E195" s="9" t="s">
        <v>765</v>
      </c>
      <c r="F195" s="10" t="s">
        <v>766</v>
      </c>
      <c r="G195" s="10" t="s">
        <v>30</v>
      </c>
      <c r="H195" s="11" t="s">
        <v>270</v>
      </c>
      <c r="I195" s="1" t="s">
        <v>189</v>
      </c>
      <c r="J195" s="1" t="s">
        <v>128</v>
      </c>
      <c r="K195" s="1" t="s">
        <v>42</v>
      </c>
      <c r="L195" s="4">
        <v>19346</v>
      </c>
      <c r="M195" s="4">
        <v>19346</v>
      </c>
      <c r="N195" s="5">
        <v>20071</v>
      </c>
      <c r="O195" s="5">
        <v>20071</v>
      </c>
      <c r="P195" s="27">
        <v>20069.009999999998</v>
      </c>
      <c r="Q195" s="28">
        <v>20069.009999999998</v>
      </c>
      <c r="R195" s="5">
        <v>20071</v>
      </c>
      <c r="S195" s="5">
        <v>20071</v>
      </c>
      <c r="T195" s="41"/>
    </row>
    <row r="196" spans="1:20" s="12" customFormat="1" ht="11.25" x14ac:dyDescent="0.2">
      <c r="A196" s="1" t="s">
        <v>16</v>
      </c>
      <c r="B196" s="2" t="s">
        <v>767</v>
      </c>
      <c r="C196" s="3" t="s">
        <v>180</v>
      </c>
      <c r="D196" s="3">
        <v>30</v>
      </c>
      <c r="E196" s="9" t="s">
        <v>768</v>
      </c>
      <c r="F196" s="10" t="s">
        <v>769</v>
      </c>
      <c r="G196" s="10" t="s">
        <v>30</v>
      </c>
      <c r="H196" s="11" t="s">
        <v>770</v>
      </c>
      <c r="I196" s="1" t="s">
        <v>41</v>
      </c>
      <c r="J196" s="1" t="s">
        <v>33</v>
      </c>
      <c r="K196" s="1" t="s">
        <v>47</v>
      </c>
      <c r="L196" s="4">
        <v>1500</v>
      </c>
      <c r="M196" s="4">
        <v>45000</v>
      </c>
      <c r="N196" s="5">
        <v>1605.75</v>
      </c>
      <c r="O196" s="5">
        <v>48172.5</v>
      </c>
      <c r="P196" s="6">
        <v>1528.5</v>
      </c>
      <c r="Q196" s="7">
        <v>45855</v>
      </c>
      <c r="R196" s="5">
        <f t="shared" ref="R196:S198" si="19">(N196+P196)/2</f>
        <v>1567.125</v>
      </c>
      <c r="S196" s="8">
        <f t="shared" si="19"/>
        <v>47013.75</v>
      </c>
      <c r="T196" s="41"/>
    </row>
    <row r="197" spans="1:20" s="12" customFormat="1" ht="11.25" x14ac:dyDescent="0.2">
      <c r="A197" s="1" t="s">
        <v>16</v>
      </c>
      <c r="B197" s="2" t="s">
        <v>771</v>
      </c>
      <c r="C197" s="3" t="s">
        <v>180</v>
      </c>
      <c r="D197" s="3">
        <v>10</v>
      </c>
      <c r="E197" s="9" t="s">
        <v>772</v>
      </c>
      <c r="F197" s="10" t="s">
        <v>773</v>
      </c>
      <c r="G197" s="10" t="s">
        <v>30</v>
      </c>
      <c r="H197" s="11" t="s">
        <v>774</v>
      </c>
      <c r="I197" s="1" t="s">
        <v>115</v>
      </c>
      <c r="J197" s="1" t="s">
        <v>33</v>
      </c>
      <c r="K197" s="15" t="s">
        <v>775</v>
      </c>
      <c r="L197" s="4">
        <v>12332.6</v>
      </c>
      <c r="M197" s="4">
        <v>123326</v>
      </c>
      <c r="N197" s="5">
        <v>13202.0483</v>
      </c>
      <c r="O197" s="5">
        <v>132020.48300000001</v>
      </c>
      <c r="P197" s="6">
        <v>14471.9</v>
      </c>
      <c r="Q197" s="7">
        <v>144719</v>
      </c>
      <c r="R197" s="5">
        <f t="shared" si="19"/>
        <v>13836.97415</v>
      </c>
      <c r="S197" s="8">
        <f t="shared" si="19"/>
        <v>138369.7415</v>
      </c>
      <c r="T197" s="41"/>
    </row>
    <row r="198" spans="1:20" s="12" customFormat="1" ht="11.25" x14ac:dyDescent="0.2">
      <c r="A198" s="1" t="s">
        <v>16</v>
      </c>
      <c r="B198" s="2" t="s">
        <v>776</v>
      </c>
      <c r="C198" s="3" t="s">
        <v>180</v>
      </c>
      <c r="D198" s="3">
        <v>10</v>
      </c>
      <c r="E198" s="9" t="s">
        <v>777</v>
      </c>
      <c r="F198" s="10" t="s">
        <v>778</v>
      </c>
      <c r="G198" s="10" t="s">
        <v>30</v>
      </c>
      <c r="H198" s="11" t="s">
        <v>779</v>
      </c>
      <c r="I198" s="1" t="s">
        <v>115</v>
      </c>
      <c r="J198" s="1" t="s">
        <v>33</v>
      </c>
      <c r="K198" s="1" t="s">
        <v>23</v>
      </c>
      <c r="L198" s="4">
        <v>7968.6</v>
      </c>
      <c r="M198" s="4">
        <v>79686</v>
      </c>
      <c r="N198" s="5">
        <v>8530.3863000000001</v>
      </c>
      <c r="O198" s="5">
        <v>85303.862999999998</v>
      </c>
      <c r="P198" s="6">
        <v>9073.6</v>
      </c>
      <c r="Q198" s="16">
        <v>90736</v>
      </c>
      <c r="R198" s="5">
        <f t="shared" si="19"/>
        <v>8801.9931500000002</v>
      </c>
      <c r="S198" s="8">
        <f t="shared" si="19"/>
        <v>88019.931500000006</v>
      </c>
      <c r="T198" s="41"/>
    </row>
    <row r="199" spans="1:20" s="12" customFormat="1" ht="11.25" x14ac:dyDescent="0.2">
      <c r="A199" s="1" t="s">
        <v>16</v>
      </c>
      <c r="B199" s="2" t="s">
        <v>780</v>
      </c>
      <c r="C199" s="3" t="s">
        <v>180</v>
      </c>
      <c r="D199" s="3">
        <v>48</v>
      </c>
      <c r="E199" s="9" t="e">
        <v>#N/A</v>
      </c>
      <c r="F199" s="10" t="s">
        <v>781</v>
      </c>
      <c r="G199" s="10" t="e">
        <v>#N/A</v>
      </c>
      <c r="H199" s="11" t="s">
        <v>782</v>
      </c>
      <c r="I199" s="1" t="s">
        <v>738</v>
      </c>
      <c r="J199" s="1" t="s">
        <v>33</v>
      </c>
      <c r="K199" s="1" t="s">
        <v>783</v>
      </c>
      <c r="L199" s="4">
        <v>990</v>
      </c>
      <c r="M199" s="4">
        <v>47520</v>
      </c>
      <c r="N199" s="5">
        <v>1059.7950000000001</v>
      </c>
      <c r="O199" s="5">
        <v>50870.16</v>
      </c>
      <c r="P199" s="6"/>
      <c r="Q199" s="7" t="s">
        <v>37</v>
      </c>
      <c r="R199" s="5">
        <v>1060</v>
      </c>
      <c r="S199" s="8">
        <v>50870</v>
      </c>
      <c r="T199" s="41"/>
    </row>
    <row r="200" spans="1:20" s="12" customFormat="1" ht="11.25" x14ac:dyDescent="0.2">
      <c r="A200" s="1" t="s">
        <v>16</v>
      </c>
      <c r="B200" s="10" t="s">
        <v>784</v>
      </c>
      <c r="C200" s="3" t="s">
        <v>785</v>
      </c>
      <c r="D200" s="3">
        <v>1</v>
      </c>
      <c r="E200" s="9" t="s">
        <v>786</v>
      </c>
      <c r="F200" s="10" t="s">
        <v>787</v>
      </c>
      <c r="G200" s="10" t="s">
        <v>30</v>
      </c>
      <c r="H200" s="11" t="s">
        <v>788</v>
      </c>
      <c r="I200" s="1" t="s">
        <v>388</v>
      </c>
      <c r="J200" s="1" t="s">
        <v>33</v>
      </c>
      <c r="K200" s="1" t="s">
        <v>789</v>
      </c>
      <c r="L200" s="4">
        <v>75000</v>
      </c>
      <c r="M200" s="4">
        <v>75000</v>
      </c>
      <c r="N200" s="5">
        <v>80287.5</v>
      </c>
      <c r="O200" s="5">
        <v>80287.5</v>
      </c>
      <c r="P200" s="6">
        <v>130591</v>
      </c>
      <c r="Q200" s="16">
        <v>130591</v>
      </c>
      <c r="R200" s="5">
        <f t="shared" ref="R200:S207" si="20">(N200+P200)/2</f>
        <v>105439.25</v>
      </c>
      <c r="S200" s="8">
        <f t="shared" si="20"/>
        <v>105439.25</v>
      </c>
      <c r="T200" s="41"/>
    </row>
    <row r="201" spans="1:20" s="12" customFormat="1" ht="11.25" x14ac:dyDescent="0.2">
      <c r="A201" s="1" t="s">
        <v>16</v>
      </c>
      <c r="B201" s="2" t="s">
        <v>790</v>
      </c>
      <c r="C201" s="3" t="s">
        <v>388</v>
      </c>
      <c r="D201" s="3">
        <v>1</v>
      </c>
      <c r="E201" s="9" t="s">
        <v>791</v>
      </c>
      <c r="F201" s="10" t="s">
        <v>792</v>
      </c>
      <c r="G201" s="10" t="s">
        <v>30</v>
      </c>
      <c r="H201" s="11" t="s">
        <v>788</v>
      </c>
      <c r="I201" s="1" t="s">
        <v>388</v>
      </c>
      <c r="J201" s="1" t="s">
        <v>33</v>
      </c>
      <c r="K201" s="15" t="s">
        <v>793</v>
      </c>
      <c r="L201" s="4">
        <v>110119</v>
      </c>
      <c r="M201" s="4">
        <v>110119</v>
      </c>
      <c r="N201" s="5">
        <v>117882.3895</v>
      </c>
      <c r="O201" s="5">
        <v>117882.3895</v>
      </c>
      <c r="P201" s="6">
        <v>98708</v>
      </c>
      <c r="Q201" s="16">
        <v>98708</v>
      </c>
      <c r="R201" s="5">
        <f t="shared" si="20"/>
        <v>108295.19475</v>
      </c>
      <c r="S201" s="8">
        <f t="shared" si="20"/>
        <v>108295.19475</v>
      </c>
      <c r="T201" s="41"/>
    </row>
    <row r="202" spans="1:20" s="12" customFormat="1" ht="11.25" x14ac:dyDescent="0.2">
      <c r="A202" s="1" t="s">
        <v>16</v>
      </c>
      <c r="B202" s="2" t="s">
        <v>794</v>
      </c>
      <c r="C202" s="3" t="s">
        <v>795</v>
      </c>
      <c r="D202" s="3">
        <v>40</v>
      </c>
      <c r="E202" s="9" t="s">
        <v>796</v>
      </c>
      <c r="F202" s="10" t="s">
        <v>797</v>
      </c>
      <c r="G202" s="10" t="e">
        <v>#N/A</v>
      </c>
      <c r="H202" s="11" t="s">
        <v>798</v>
      </c>
      <c r="I202" s="1" t="s">
        <v>41</v>
      </c>
      <c r="J202" s="1" t="s">
        <v>33</v>
      </c>
      <c r="K202" s="1" t="s">
        <v>799</v>
      </c>
      <c r="L202" s="4">
        <v>1500</v>
      </c>
      <c r="M202" s="4">
        <v>60000</v>
      </c>
      <c r="N202" s="5">
        <v>1605.75</v>
      </c>
      <c r="O202" s="5">
        <v>64230</v>
      </c>
      <c r="P202" s="6">
        <v>2967.7</v>
      </c>
      <c r="Q202" s="7">
        <v>118708</v>
      </c>
      <c r="R202" s="5">
        <f t="shared" si="20"/>
        <v>2286.7249999999999</v>
      </c>
      <c r="S202" s="8">
        <f t="shared" si="20"/>
        <v>91469</v>
      </c>
      <c r="T202" s="41"/>
    </row>
    <row r="203" spans="1:20" s="12" customFormat="1" ht="11.25" x14ac:dyDescent="0.2">
      <c r="A203" s="1" t="s">
        <v>16</v>
      </c>
      <c r="B203" s="2" t="s">
        <v>800</v>
      </c>
      <c r="C203" s="3" t="s">
        <v>180</v>
      </c>
      <c r="D203" s="3">
        <v>100</v>
      </c>
      <c r="E203" s="9" t="s">
        <v>801</v>
      </c>
      <c r="F203" s="10" t="s">
        <v>802</v>
      </c>
      <c r="G203" s="10" t="s">
        <v>77</v>
      </c>
      <c r="H203" s="11" t="s">
        <v>803</v>
      </c>
      <c r="I203" s="1" t="s">
        <v>56</v>
      </c>
      <c r="J203" s="1" t="s">
        <v>33</v>
      </c>
      <c r="K203" s="1" t="s">
        <v>251</v>
      </c>
      <c r="L203" s="4">
        <v>1180</v>
      </c>
      <c r="M203" s="4">
        <v>118000</v>
      </c>
      <c r="N203" s="5">
        <v>1263.19</v>
      </c>
      <c r="O203" s="5">
        <v>126319</v>
      </c>
      <c r="P203" s="6">
        <v>1286.75</v>
      </c>
      <c r="Q203" s="7">
        <v>128675</v>
      </c>
      <c r="R203" s="5">
        <f t="shared" si="20"/>
        <v>1274.97</v>
      </c>
      <c r="S203" s="8">
        <f t="shared" si="20"/>
        <v>127497</v>
      </c>
      <c r="T203" s="41"/>
    </row>
    <row r="204" spans="1:20" s="12" customFormat="1" ht="11.25" x14ac:dyDescent="0.2">
      <c r="A204" s="1" t="s">
        <v>16</v>
      </c>
      <c r="B204" s="2" t="s">
        <v>804</v>
      </c>
      <c r="C204" s="3" t="s">
        <v>180</v>
      </c>
      <c r="D204" s="3">
        <v>6</v>
      </c>
      <c r="E204" s="9" t="s">
        <v>805</v>
      </c>
      <c r="F204" s="10" t="s">
        <v>806</v>
      </c>
      <c r="G204" s="10" t="s">
        <v>30</v>
      </c>
      <c r="H204" s="11" t="s">
        <v>807</v>
      </c>
      <c r="I204" s="1" t="s">
        <v>56</v>
      </c>
      <c r="J204" s="1" t="s">
        <v>33</v>
      </c>
      <c r="K204" s="1" t="s">
        <v>423</v>
      </c>
      <c r="L204" s="4">
        <v>1253.6666666666699</v>
      </c>
      <c r="M204" s="4">
        <v>7522.00000000002</v>
      </c>
      <c r="N204" s="5">
        <v>1342.0501666666701</v>
      </c>
      <c r="O204" s="5">
        <v>8052.3010000000213</v>
      </c>
      <c r="P204" s="6">
        <v>1356.1666666666667</v>
      </c>
      <c r="Q204" s="7">
        <v>8137</v>
      </c>
      <c r="R204" s="5">
        <f t="shared" si="20"/>
        <v>1349.1084166666683</v>
      </c>
      <c r="S204" s="8">
        <f t="shared" si="20"/>
        <v>8094.6505000000107</v>
      </c>
      <c r="T204" s="41"/>
    </row>
    <row r="205" spans="1:20" s="12" customFormat="1" ht="11.25" x14ac:dyDescent="0.2">
      <c r="A205" s="1" t="s">
        <v>16</v>
      </c>
      <c r="B205" s="2" t="s">
        <v>808</v>
      </c>
      <c r="C205" s="3" t="s">
        <v>180</v>
      </c>
      <c r="D205" s="3">
        <v>20</v>
      </c>
      <c r="E205" s="9" t="s">
        <v>809</v>
      </c>
      <c r="F205" s="10" t="s">
        <v>810</v>
      </c>
      <c r="G205" s="10" t="s">
        <v>77</v>
      </c>
      <c r="H205" s="11" t="s">
        <v>811</v>
      </c>
      <c r="I205" s="1" t="s">
        <v>750</v>
      </c>
      <c r="J205" s="1" t="s">
        <v>33</v>
      </c>
      <c r="K205" s="1" t="s">
        <v>251</v>
      </c>
      <c r="L205" s="4">
        <v>990.45</v>
      </c>
      <c r="M205" s="4">
        <v>19809</v>
      </c>
      <c r="N205" s="5">
        <v>1060.2767249999999</v>
      </c>
      <c r="O205" s="5">
        <v>21205.534500000002</v>
      </c>
      <c r="P205" s="6">
        <v>1096.5999999999999</v>
      </c>
      <c r="Q205" s="7">
        <v>21932</v>
      </c>
      <c r="R205" s="5">
        <f t="shared" si="20"/>
        <v>1078.4383625</v>
      </c>
      <c r="S205" s="8">
        <f t="shared" si="20"/>
        <v>21568.767250000001</v>
      </c>
      <c r="T205" s="41"/>
    </row>
    <row r="206" spans="1:20" s="12" customFormat="1" ht="11.25" x14ac:dyDescent="0.2">
      <c r="A206" s="1" t="s">
        <v>16</v>
      </c>
      <c r="B206" s="2" t="s">
        <v>812</v>
      </c>
      <c r="C206" s="3" t="s">
        <v>18</v>
      </c>
      <c r="D206" s="3">
        <v>30</v>
      </c>
      <c r="E206" s="9" t="s">
        <v>813</v>
      </c>
      <c r="F206" s="10" t="s">
        <v>814</v>
      </c>
      <c r="G206" s="10" t="e">
        <v>#N/A</v>
      </c>
      <c r="H206" s="11" t="s">
        <v>714</v>
      </c>
      <c r="I206" s="1" t="s">
        <v>41</v>
      </c>
      <c r="J206" s="1" t="s">
        <v>33</v>
      </c>
      <c r="K206" s="1" t="s">
        <v>177</v>
      </c>
      <c r="L206" s="4">
        <v>1603.3</v>
      </c>
      <c r="M206" s="4">
        <v>48099</v>
      </c>
      <c r="N206" s="5">
        <v>1716.3326499999998</v>
      </c>
      <c r="O206" s="5">
        <v>51489.979500000001</v>
      </c>
      <c r="P206" s="6">
        <v>1222.3777777777777</v>
      </c>
      <c r="Q206" s="7">
        <v>55007</v>
      </c>
      <c r="R206" s="5">
        <f t="shared" si="20"/>
        <v>1469.3552138888888</v>
      </c>
      <c r="S206" s="8">
        <f t="shared" si="20"/>
        <v>53248.489750000001</v>
      </c>
      <c r="T206" s="41"/>
    </row>
    <row r="207" spans="1:20" s="12" customFormat="1" ht="11.25" x14ac:dyDescent="0.2">
      <c r="A207" s="1" t="s">
        <v>16</v>
      </c>
      <c r="B207" s="2" t="s">
        <v>815</v>
      </c>
      <c r="C207" s="3" t="s">
        <v>18</v>
      </c>
      <c r="D207" s="3">
        <v>1</v>
      </c>
      <c r="E207" s="9" t="e">
        <v>#N/A</v>
      </c>
      <c r="F207" s="10" t="s">
        <v>814</v>
      </c>
      <c r="G207" s="10" t="e">
        <v>#N/A</v>
      </c>
      <c r="H207" s="11" t="s">
        <v>714</v>
      </c>
      <c r="I207" s="1" t="s">
        <v>41</v>
      </c>
      <c r="J207" s="1" t="s">
        <v>33</v>
      </c>
      <c r="K207" s="1" t="s">
        <v>177</v>
      </c>
      <c r="L207" s="4">
        <v>75807</v>
      </c>
      <c r="M207" s="4">
        <v>75807</v>
      </c>
      <c r="N207" s="5">
        <v>81151.393500000006</v>
      </c>
      <c r="O207" s="5">
        <v>81151.393500000006</v>
      </c>
      <c r="P207" s="6">
        <v>934.33333333333337</v>
      </c>
      <c r="Q207" s="7">
        <v>84090</v>
      </c>
      <c r="R207" s="5">
        <f t="shared" si="20"/>
        <v>41042.863416666667</v>
      </c>
      <c r="S207" s="8">
        <f t="shared" si="20"/>
        <v>82620.696750000003</v>
      </c>
      <c r="T207" s="41"/>
    </row>
    <row r="208" spans="1:20" s="12" customFormat="1" ht="11.25" x14ac:dyDescent="0.2">
      <c r="A208" s="1" t="s">
        <v>16</v>
      </c>
      <c r="B208" s="2" t="s">
        <v>816</v>
      </c>
      <c r="C208" s="3" t="s">
        <v>18</v>
      </c>
      <c r="D208" s="3">
        <v>30</v>
      </c>
      <c r="E208" s="9" t="s">
        <v>817</v>
      </c>
      <c r="F208" s="10" t="s">
        <v>818</v>
      </c>
      <c r="G208" s="10" t="e">
        <v>#N/A</v>
      </c>
      <c r="H208" s="11" t="s">
        <v>718</v>
      </c>
      <c r="I208" s="1" t="s">
        <v>41</v>
      </c>
      <c r="J208" s="1" t="s">
        <v>22</v>
      </c>
      <c r="K208" s="15" t="s">
        <v>819</v>
      </c>
      <c r="L208" s="4">
        <v>1086.2666666666667</v>
      </c>
      <c r="M208" s="4">
        <v>32588</v>
      </c>
      <c r="N208" s="5">
        <v>1162.8484666666666</v>
      </c>
      <c r="O208" s="5">
        <v>34885.453999999998</v>
      </c>
      <c r="P208" s="6"/>
      <c r="Q208" s="7" t="s">
        <v>37</v>
      </c>
      <c r="R208" s="5">
        <v>1163</v>
      </c>
      <c r="S208" s="8">
        <v>34885</v>
      </c>
      <c r="T208" s="41"/>
    </row>
    <row r="209" spans="1:20" s="12" customFormat="1" ht="11.25" x14ac:dyDescent="0.2">
      <c r="A209" s="1" t="s">
        <v>16</v>
      </c>
      <c r="B209" s="2" t="s">
        <v>820</v>
      </c>
      <c r="C209" s="3" t="s">
        <v>180</v>
      </c>
      <c r="D209" s="3">
        <v>30</v>
      </c>
      <c r="E209" s="9" t="s">
        <v>821</v>
      </c>
      <c r="F209" s="10" t="s">
        <v>822</v>
      </c>
      <c r="G209" s="10" t="s">
        <v>77</v>
      </c>
      <c r="H209" s="11" t="s">
        <v>718</v>
      </c>
      <c r="I209" s="1" t="s">
        <v>41</v>
      </c>
      <c r="J209" s="1" t="s">
        <v>33</v>
      </c>
      <c r="K209" s="1" t="s">
        <v>47</v>
      </c>
      <c r="L209" s="4">
        <v>183.23333333333332</v>
      </c>
      <c r="M209" s="4">
        <v>5497</v>
      </c>
      <c r="N209" s="5">
        <v>196.15128333333331</v>
      </c>
      <c r="O209" s="5">
        <v>5884.5384999999997</v>
      </c>
      <c r="P209" s="6"/>
      <c r="Q209" s="7" t="s">
        <v>37</v>
      </c>
      <c r="R209" s="5">
        <v>196</v>
      </c>
      <c r="S209" s="8">
        <v>5885</v>
      </c>
      <c r="T209" s="41"/>
    </row>
    <row r="210" spans="1:20" s="12" customFormat="1" ht="11.25" x14ac:dyDescent="0.2">
      <c r="A210" s="1" t="s">
        <v>16</v>
      </c>
      <c r="B210" s="2" t="s">
        <v>823</v>
      </c>
      <c r="C210" s="3" t="s">
        <v>180</v>
      </c>
      <c r="D210" s="3">
        <v>30</v>
      </c>
      <c r="E210" s="9" t="s">
        <v>824</v>
      </c>
      <c r="F210" s="10" t="s">
        <v>825</v>
      </c>
      <c r="G210" s="10" t="s">
        <v>30</v>
      </c>
      <c r="H210" s="11" t="e">
        <v>#N/A</v>
      </c>
      <c r="I210" s="1" t="e">
        <v>#N/A</v>
      </c>
      <c r="J210" s="1" t="e">
        <v>#N/A</v>
      </c>
      <c r="K210" s="1" t="e">
        <v>#N/A</v>
      </c>
      <c r="L210" s="4">
        <v>313.33333333333331</v>
      </c>
      <c r="M210" s="4">
        <v>9400</v>
      </c>
      <c r="N210" s="5">
        <v>335.42333333333329</v>
      </c>
      <c r="O210" s="5">
        <v>10062.700000000001</v>
      </c>
      <c r="P210" s="6"/>
      <c r="Q210" s="7" t="s">
        <v>37</v>
      </c>
      <c r="R210" s="5">
        <v>335</v>
      </c>
      <c r="S210" s="8">
        <v>10063</v>
      </c>
      <c r="T210" s="41"/>
    </row>
    <row r="211" spans="1:20" s="12" customFormat="1" ht="11.25" x14ac:dyDescent="0.2">
      <c r="A211" s="1" t="s">
        <v>16</v>
      </c>
      <c r="B211" s="2" t="s">
        <v>826</v>
      </c>
      <c r="C211" s="3" t="s">
        <v>180</v>
      </c>
      <c r="D211" s="3">
        <v>30</v>
      </c>
      <c r="E211" s="9" t="s">
        <v>827</v>
      </c>
      <c r="F211" s="10" t="s">
        <v>828</v>
      </c>
      <c r="G211" s="10" t="s">
        <v>30</v>
      </c>
      <c r="H211" s="11" t="s">
        <v>829</v>
      </c>
      <c r="I211" s="1" t="s">
        <v>115</v>
      </c>
      <c r="J211" s="1" t="s">
        <v>33</v>
      </c>
      <c r="K211" s="1" t="s">
        <v>830</v>
      </c>
      <c r="L211" s="4">
        <v>313.33333333333331</v>
      </c>
      <c r="M211" s="4">
        <v>9400</v>
      </c>
      <c r="N211" s="5">
        <v>335.42333333333329</v>
      </c>
      <c r="O211" s="5">
        <v>10062.700000000001</v>
      </c>
      <c r="P211" s="6">
        <v>1284.5333333333333</v>
      </c>
      <c r="Q211" s="7">
        <v>38536</v>
      </c>
      <c r="R211" s="5">
        <f t="shared" ref="R211:S217" si="21">(N211+P211)/2</f>
        <v>809.97833333333324</v>
      </c>
      <c r="S211" s="8">
        <f t="shared" si="21"/>
        <v>24299.35</v>
      </c>
      <c r="T211" s="41"/>
    </row>
    <row r="212" spans="1:20" s="12" customFormat="1" ht="11.25" x14ac:dyDescent="0.2">
      <c r="A212" s="1" t="s">
        <v>16</v>
      </c>
      <c r="B212" s="2" t="s">
        <v>831</v>
      </c>
      <c r="C212" s="3" t="s">
        <v>180</v>
      </c>
      <c r="D212" s="3">
        <v>30</v>
      </c>
      <c r="E212" s="9" t="s">
        <v>832</v>
      </c>
      <c r="F212" s="10" t="s">
        <v>833</v>
      </c>
      <c r="G212" s="10" t="s">
        <v>30</v>
      </c>
      <c r="H212" s="11" t="s">
        <v>829</v>
      </c>
      <c r="I212" s="1" t="s">
        <v>115</v>
      </c>
      <c r="J212" s="1" t="s">
        <v>33</v>
      </c>
      <c r="K212" s="1" t="s">
        <v>830</v>
      </c>
      <c r="L212" s="4">
        <v>416.66666666666669</v>
      </c>
      <c r="M212" s="4">
        <v>12500</v>
      </c>
      <c r="N212" s="5">
        <v>446.04166666666669</v>
      </c>
      <c r="O212" s="5">
        <v>13381.25</v>
      </c>
      <c r="P212" s="6">
        <v>1653.7</v>
      </c>
      <c r="Q212" s="7">
        <v>49611</v>
      </c>
      <c r="R212" s="5">
        <f t="shared" si="21"/>
        <v>1049.8708333333334</v>
      </c>
      <c r="S212" s="8">
        <f t="shared" si="21"/>
        <v>31496.125</v>
      </c>
      <c r="T212" s="41"/>
    </row>
    <row r="213" spans="1:20" s="12" customFormat="1" ht="11.25" x14ac:dyDescent="0.2">
      <c r="A213" s="1" t="s">
        <v>16</v>
      </c>
      <c r="B213" s="2" t="s">
        <v>834</v>
      </c>
      <c r="C213" s="3" t="s">
        <v>180</v>
      </c>
      <c r="D213" s="3">
        <v>48</v>
      </c>
      <c r="E213" s="9" t="s">
        <v>835</v>
      </c>
      <c r="F213" s="10" t="s">
        <v>836</v>
      </c>
      <c r="G213" s="10" t="s">
        <v>77</v>
      </c>
      <c r="H213" s="11" t="s">
        <v>837</v>
      </c>
      <c r="I213" s="1" t="s">
        <v>115</v>
      </c>
      <c r="J213" s="1" t="s">
        <v>33</v>
      </c>
      <c r="K213" s="1" t="s">
        <v>251</v>
      </c>
      <c r="L213" s="4">
        <v>967.3125</v>
      </c>
      <c r="M213" s="4">
        <v>46431</v>
      </c>
      <c r="N213" s="5">
        <v>1035.5080312499999</v>
      </c>
      <c r="O213" s="5">
        <v>49704.385499999997</v>
      </c>
      <c r="P213" s="6">
        <v>1057.7916666666667</v>
      </c>
      <c r="Q213" s="7">
        <v>50774</v>
      </c>
      <c r="R213" s="5">
        <f t="shared" si="21"/>
        <v>1046.6498489583332</v>
      </c>
      <c r="S213" s="8">
        <f t="shared" si="21"/>
        <v>50239.192750000002</v>
      </c>
      <c r="T213" s="41"/>
    </row>
    <row r="214" spans="1:20" s="12" customFormat="1" ht="11.25" x14ac:dyDescent="0.2">
      <c r="A214" s="1" t="s">
        <v>16</v>
      </c>
      <c r="B214" s="2" t="s">
        <v>838</v>
      </c>
      <c r="C214" s="3" t="s">
        <v>18</v>
      </c>
      <c r="D214" s="3">
        <v>30</v>
      </c>
      <c r="E214" s="9" t="s">
        <v>839</v>
      </c>
      <c r="F214" s="10" t="s">
        <v>840</v>
      </c>
      <c r="G214" s="10" t="s">
        <v>77</v>
      </c>
      <c r="H214" s="11" t="s">
        <v>718</v>
      </c>
      <c r="I214" s="1" t="s">
        <v>41</v>
      </c>
      <c r="J214" s="1" t="s">
        <v>33</v>
      </c>
      <c r="K214" s="1" t="s">
        <v>145</v>
      </c>
      <c r="L214" s="4">
        <v>958</v>
      </c>
      <c r="M214" s="4">
        <v>28740</v>
      </c>
      <c r="N214" s="5">
        <v>1025.539</v>
      </c>
      <c r="O214" s="5">
        <v>30766.17</v>
      </c>
      <c r="P214" s="6">
        <v>990.36666666666667</v>
      </c>
      <c r="Q214" s="7">
        <v>29711</v>
      </c>
      <c r="R214" s="5">
        <f t="shared" si="21"/>
        <v>1007.9528333333333</v>
      </c>
      <c r="S214" s="8">
        <f t="shared" si="21"/>
        <v>30238.584999999999</v>
      </c>
      <c r="T214" s="41"/>
    </row>
    <row r="215" spans="1:20" s="12" customFormat="1" ht="11.25" x14ac:dyDescent="0.2">
      <c r="A215" s="1" t="s">
        <v>16</v>
      </c>
      <c r="B215" s="2" t="s">
        <v>841</v>
      </c>
      <c r="C215" s="3" t="s">
        <v>18</v>
      </c>
      <c r="D215" s="3">
        <v>60</v>
      </c>
      <c r="E215" s="9" t="s">
        <v>842</v>
      </c>
      <c r="F215" s="10" t="s">
        <v>840</v>
      </c>
      <c r="G215" s="10" t="s">
        <v>77</v>
      </c>
      <c r="H215" s="11" t="s">
        <v>718</v>
      </c>
      <c r="I215" s="1" t="s">
        <v>41</v>
      </c>
      <c r="J215" s="1" t="s">
        <v>33</v>
      </c>
      <c r="K215" s="1" t="s">
        <v>145</v>
      </c>
      <c r="L215" s="4">
        <v>752.58333333333337</v>
      </c>
      <c r="M215" s="4">
        <v>45155</v>
      </c>
      <c r="N215" s="5">
        <v>805.64045833333341</v>
      </c>
      <c r="O215" s="5">
        <v>48338.427499999998</v>
      </c>
      <c r="P215" s="6">
        <v>778.01666666666665</v>
      </c>
      <c r="Q215" s="7">
        <v>46681</v>
      </c>
      <c r="R215" s="5">
        <f t="shared" si="21"/>
        <v>791.82856250000009</v>
      </c>
      <c r="S215" s="8">
        <f t="shared" si="21"/>
        <v>47509.713749999995</v>
      </c>
      <c r="T215" s="41"/>
    </row>
    <row r="216" spans="1:20" s="12" customFormat="1" ht="11.25" x14ac:dyDescent="0.2">
      <c r="A216" s="1" t="s">
        <v>16</v>
      </c>
      <c r="B216" s="2" t="s">
        <v>843</v>
      </c>
      <c r="C216" s="3" t="s">
        <v>18</v>
      </c>
      <c r="D216" s="3">
        <v>30</v>
      </c>
      <c r="E216" s="9" t="s">
        <v>844</v>
      </c>
      <c r="F216" s="10" t="s">
        <v>845</v>
      </c>
      <c r="G216" s="10" t="s">
        <v>77</v>
      </c>
      <c r="H216" s="11" t="s">
        <v>718</v>
      </c>
      <c r="I216" s="1" t="s">
        <v>41</v>
      </c>
      <c r="J216" s="1" t="s">
        <v>33</v>
      </c>
      <c r="K216" s="1" t="s">
        <v>145</v>
      </c>
      <c r="L216" s="4">
        <v>1102.4333333333334</v>
      </c>
      <c r="M216" s="4">
        <v>33073</v>
      </c>
      <c r="N216" s="5">
        <v>1180.1548833333334</v>
      </c>
      <c r="O216" s="5">
        <v>35404.646500000003</v>
      </c>
      <c r="P216" s="6">
        <v>1139.7</v>
      </c>
      <c r="Q216" s="7">
        <v>34191</v>
      </c>
      <c r="R216" s="5">
        <f t="shared" si="21"/>
        <v>1159.9274416666667</v>
      </c>
      <c r="S216" s="8">
        <f t="shared" si="21"/>
        <v>34797.823250000001</v>
      </c>
      <c r="T216" s="41"/>
    </row>
    <row r="217" spans="1:20" s="12" customFormat="1" ht="11.25" x14ac:dyDescent="0.2">
      <c r="A217" s="1" t="s">
        <v>16</v>
      </c>
      <c r="B217" s="2" t="s">
        <v>846</v>
      </c>
      <c r="C217" s="3" t="s">
        <v>18</v>
      </c>
      <c r="D217" s="3">
        <v>60</v>
      </c>
      <c r="E217" s="9" t="s">
        <v>847</v>
      </c>
      <c r="F217" s="10" t="s">
        <v>845</v>
      </c>
      <c r="G217" s="10" t="s">
        <v>77</v>
      </c>
      <c r="H217" s="11" t="s">
        <v>718</v>
      </c>
      <c r="I217" s="1" t="s">
        <v>41</v>
      </c>
      <c r="J217" s="1" t="s">
        <v>33</v>
      </c>
      <c r="K217" s="1" t="s">
        <v>145</v>
      </c>
      <c r="L217" s="4">
        <v>865.41666666666663</v>
      </c>
      <c r="M217" s="4">
        <v>51925</v>
      </c>
      <c r="N217" s="5">
        <v>926.42854166666666</v>
      </c>
      <c r="O217" s="5">
        <v>55585.712500000001</v>
      </c>
      <c r="P217" s="6">
        <v>894.66666666666663</v>
      </c>
      <c r="Q217" s="7">
        <v>53680</v>
      </c>
      <c r="R217" s="5">
        <f t="shared" si="21"/>
        <v>910.54760416666659</v>
      </c>
      <c r="S217" s="8">
        <f t="shared" si="21"/>
        <v>54632.856249999997</v>
      </c>
      <c r="T217" s="41"/>
    </row>
    <row r="218" spans="1:20" s="12" customFormat="1" ht="11.25" x14ac:dyDescent="0.2">
      <c r="A218" s="1" t="s">
        <v>178</v>
      </c>
      <c r="B218" s="2" t="s">
        <v>848</v>
      </c>
      <c r="C218" s="3" t="s">
        <v>180</v>
      </c>
      <c r="D218" s="3">
        <v>30</v>
      </c>
      <c r="E218" s="9" t="s">
        <v>849</v>
      </c>
      <c r="F218" s="10" t="s">
        <v>850</v>
      </c>
      <c r="G218" s="10" t="s">
        <v>77</v>
      </c>
      <c r="H218" s="11" t="s">
        <v>486</v>
      </c>
      <c r="I218" s="1" t="s">
        <v>41</v>
      </c>
      <c r="J218" s="1" t="s">
        <v>33</v>
      </c>
      <c r="K218" s="1" t="s">
        <v>851</v>
      </c>
      <c r="L218" s="4">
        <v>1156.6666666666699</v>
      </c>
      <c r="M218" s="4">
        <v>34700.000000000095</v>
      </c>
      <c r="N218" s="5">
        <v>968</v>
      </c>
      <c r="O218" s="5">
        <v>29045</v>
      </c>
      <c r="P218" s="27">
        <v>637.01033333333339</v>
      </c>
      <c r="Q218" s="28">
        <v>19110.310000000001</v>
      </c>
      <c r="R218" s="5">
        <v>968</v>
      </c>
      <c r="S218" s="5">
        <v>29045</v>
      </c>
      <c r="T218" s="41"/>
    </row>
    <row r="219" spans="1:20" s="12" customFormat="1" ht="11.25" x14ac:dyDescent="0.2">
      <c r="A219" s="1" t="s">
        <v>16</v>
      </c>
      <c r="B219" s="2" t="s">
        <v>852</v>
      </c>
      <c r="C219" s="3" t="s">
        <v>180</v>
      </c>
      <c r="D219" s="3">
        <v>30</v>
      </c>
      <c r="E219" s="9" t="s">
        <v>853</v>
      </c>
      <c r="F219" s="10" t="s">
        <v>854</v>
      </c>
      <c r="G219" s="10" t="s">
        <v>30</v>
      </c>
      <c r="H219" s="11" t="s">
        <v>855</v>
      </c>
      <c r="I219" s="1" t="s">
        <v>41</v>
      </c>
      <c r="J219" s="1" t="s">
        <v>33</v>
      </c>
      <c r="K219" s="1" t="s">
        <v>739</v>
      </c>
      <c r="L219" s="4">
        <v>1225</v>
      </c>
      <c r="M219" s="4">
        <v>36750</v>
      </c>
      <c r="N219" s="5">
        <v>1311.3625</v>
      </c>
      <c r="O219" s="5">
        <v>39340.875</v>
      </c>
      <c r="P219" s="6">
        <v>1715.7666666666667</v>
      </c>
      <c r="Q219" s="7">
        <v>51473</v>
      </c>
      <c r="R219" s="5">
        <f t="shared" ref="R219:S231" si="22">(N219+P219)/2</f>
        <v>1513.5645833333333</v>
      </c>
      <c r="S219" s="8">
        <f t="shared" si="22"/>
        <v>45406.9375</v>
      </c>
      <c r="T219" s="41"/>
    </row>
    <row r="220" spans="1:20" s="12" customFormat="1" ht="11.25" x14ac:dyDescent="0.2">
      <c r="A220" s="1" t="s">
        <v>16</v>
      </c>
      <c r="B220" s="2" t="s">
        <v>856</v>
      </c>
      <c r="C220" s="3" t="s">
        <v>180</v>
      </c>
      <c r="D220" s="3">
        <v>30</v>
      </c>
      <c r="E220" s="9" t="e">
        <v>#N/A</v>
      </c>
      <c r="F220" s="10" t="s">
        <v>857</v>
      </c>
      <c r="G220" s="10" t="e">
        <v>#N/A</v>
      </c>
      <c r="H220" s="11" t="s">
        <v>855</v>
      </c>
      <c r="I220" s="1" t="s">
        <v>41</v>
      </c>
      <c r="J220" s="1" t="s">
        <v>33</v>
      </c>
      <c r="K220" s="1" t="s">
        <v>122</v>
      </c>
      <c r="L220" s="4">
        <v>1413.3333333333333</v>
      </c>
      <c r="M220" s="4">
        <v>42400</v>
      </c>
      <c r="N220" s="5">
        <v>1512.9733333333334</v>
      </c>
      <c r="O220" s="5">
        <v>45389.2</v>
      </c>
      <c r="P220" s="6">
        <v>2015.4666666666667</v>
      </c>
      <c r="Q220" s="7">
        <v>60464</v>
      </c>
      <c r="R220" s="5">
        <f t="shared" si="22"/>
        <v>1764.22</v>
      </c>
      <c r="S220" s="8">
        <f t="shared" si="22"/>
        <v>52926.6</v>
      </c>
      <c r="T220" s="41"/>
    </row>
    <row r="221" spans="1:20" s="12" customFormat="1" ht="11.25" x14ac:dyDescent="0.2">
      <c r="A221" s="1" t="s">
        <v>16</v>
      </c>
      <c r="B221" s="2" t="s">
        <v>858</v>
      </c>
      <c r="C221" s="3" t="s">
        <v>180</v>
      </c>
      <c r="D221" s="3">
        <v>30</v>
      </c>
      <c r="E221" s="9" t="s">
        <v>859</v>
      </c>
      <c r="F221" s="10" t="s">
        <v>860</v>
      </c>
      <c r="G221" s="10" t="s">
        <v>30</v>
      </c>
      <c r="H221" s="11" t="s">
        <v>861</v>
      </c>
      <c r="I221" s="1" t="s">
        <v>41</v>
      </c>
      <c r="J221" s="1" t="s">
        <v>33</v>
      </c>
      <c r="K221" s="1" t="s">
        <v>47</v>
      </c>
      <c r="L221" s="4">
        <v>127.466666666667</v>
      </c>
      <c r="M221" s="4">
        <v>3824.00000000001</v>
      </c>
      <c r="N221" s="5">
        <v>136.45306666666701</v>
      </c>
      <c r="O221" s="5">
        <v>4093.5920000000106</v>
      </c>
      <c r="P221" s="6">
        <v>127</v>
      </c>
      <c r="Q221" s="7">
        <v>3810</v>
      </c>
      <c r="R221" s="5">
        <f t="shared" si="22"/>
        <v>131.72653333333352</v>
      </c>
      <c r="S221" s="8">
        <f t="shared" si="22"/>
        <v>3951.7960000000053</v>
      </c>
      <c r="T221" s="41"/>
    </row>
    <row r="222" spans="1:20" s="12" customFormat="1" ht="11.25" x14ac:dyDescent="0.2">
      <c r="A222" s="1" t="s">
        <v>16</v>
      </c>
      <c r="B222" s="2" t="s">
        <v>862</v>
      </c>
      <c r="C222" s="3" t="s">
        <v>180</v>
      </c>
      <c r="D222" s="3">
        <v>30</v>
      </c>
      <c r="E222" s="9" t="s">
        <v>863</v>
      </c>
      <c r="F222" s="10" t="s">
        <v>864</v>
      </c>
      <c r="G222" s="10" t="e">
        <v>#N/A</v>
      </c>
      <c r="H222" s="11" t="s">
        <v>861</v>
      </c>
      <c r="I222" s="1" t="s">
        <v>41</v>
      </c>
      <c r="J222" s="1" t="s">
        <v>33</v>
      </c>
      <c r="K222" s="1" t="s">
        <v>59</v>
      </c>
      <c r="L222" s="4">
        <v>133.33333333333334</v>
      </c>
      <c r="M222" s="4">
        <v>4000</v>
      </c>
      <c r="N222" s="5">
        <v>142.73333333333335</v>
      </c>
      <c r="O222" s="5">
        <v>4282</v>
      </c>
      <c r="P222" s="6">
        <v>165.16666666666666</v>
      </c>
      <c r="Q222" s="7">
        <v>4955</v>
      </c>
      <c r="R222" s="5">
        <f t="shared" si="22"/>
        <v>153.94999999999999</v>
      </c>
      <c r="S222" s="8">
        <f t="shared" si="22"/>
        <v>4618.5</v>
      </c>
      <c r="T222" s="41"/>
    </row>
    <row r="223" spans="1:20" s="12" customFormat="1" ht="11.25" x14ac:dyDescent="0.2">
      <c r="A223" s="1" t="s">
        <v>16</v>
      </c>
      <c r="B223" s="2" t="s">
        <v>865</v>
      </c>
      <c r="C223" s="3" t="s">
        <v>180</v>
      </c>
      <c r="D223" s="3">
        <v>300</v>
      </c>
      <c r="E223" s="9" t="s">
        <v>866</v>
      </c>
      <c r="F223" s="10" t="s">
        <v>867</v>
      </c>
      <c r="G223" s="10" t="s">
        <v>30</v>
      </c>
      <c r="H223" s="11" t="s">
        <v>868</v>
      </c>
      <c r="I223" s="1" t="s">
        <v>41</v>
      </c>
      <c r="J223" s="1" t="s">
        <v>33</v>
      </c>
      <c r="K223" s="1" t="s">
        <v>869</v>
      </c>
      <c r="L223" s="4">
        <v>240</v>
      </c>
      <c r="M223" s="4">
        <v>72000</v>
      </c>
      <c r="N223" s="5">
        <v>256.92</v>
      </c>
      <c r="O223" s="5">
        <v>77076</v>
      </c>
      <c r="P223" s="6">
        <v>508.47666666666669</v>
      </c>
      <c r="Q223" s="7">
        <v>152543</v>
      </c>
      <c r="R223" s="5">
        <f t="shared" si="22"/>
        <v>382.69833333333338</v>
      </c>
      <c r="S223" s="8">
        <f t="shared" si="22"/>
        <v>114809.5</v>
      </c>
      <c r="T223" s="41"/>
    </row>
    <row r="224" spans="1:20" s="12" customFormat="1" ht="11.25" x14ac:dyDescent="0.2">
      <c r="A224" s="1" t="s">
        <v>16</v>
      </c>
      <c r="B224" s="2" t="s">
        <v>870</v>
      </c>
      <c r="C224" s="3" t="s">
        <v>180</v>
      </c>
      <c r="D224" s="3">
        <v>30</v>
      </c>
      <c r="E224" s="9" t="s">
        <v>871</v>
      </c>
      <c r="F224" s="10" t="s">
        <v>872</v>
      </c>
      <c r="G224" s="10" t="s">
        <v>77</v>
      </c>
      <c r="H224" s="11" t="s">
        <v>873</v>
      </c>
      <c r="I224" s="1" t="s">
        <v>56</v>
      </c>
      <c r="J224" s="1" t="s">
        <v>33</v>
      </c>
      <c r="K224" s="1" t="s">
        <v>47</v>
      </c>
      <c r="L224" s="4">
        <v>411.66666666666669</v>
      </c>
      <c r="M224" s="4">
        <v>12350</v>
      </c>
      <c r="N224" s="5">
        <v>440.68916666666667</v>
      </c>
      <c r="O224" s="5">
        <v>13220.674999999999</v>
      </c>
      <c r="P224" s="6">
        <v>1644.3666666666666</v>
      </c>
      <c r="Q224" s="7">
        <v>49331</v>
      </c>
      <c r="R224" s="5">
        <f t="shared" si="22"/>
        <v>1042.5279166666667</v>
      </c>
      <c r="S224" s="8">
        <f t="shared" si="22"/>
        <v>31275.837500000001</v>
      </c>
      <c r="T224" s="41"/>
    </row>
    <row r="225" spans="1:20" s="12" customFormat="1" ht="11.25" x14ac:dyDescent="0.2">
      <c r="A225" s="1" t="s">
        <v>16</v>
      </c>
      <c r="B225" s="2" t="s">
        <v>874</v>
      </c>
      <c r="C225" s="3" t="s">
        <v>180</v>
      </c>
      <c r="D225" s="3">
        <v>30</v>
      </c>
      <c r="E225" s="9" t="s">
        <v>875</v>
      </c>
      <c r="F225" s="10" t="s">
        <v>876</v>
      </c>
      <c r="G225" s="10" t="s">
        <v>30</v>
      </c>
      <c r="H225" s="11" t="s">
        <v>84</v>
      </c>
      <c r="I225" s="1" t="s">
        <v>41</v>
      </c>
      <c r="J225" s="1" t="s">
        <v>33</v>
      </c>
      <c r="K225" s="1" t="s">
        <v>383</v>
      </c>
      <c r="L225" s="4">
        <v>1338.9</v>
      </c>
      <c r="M225" s="4">
        <v>40167</v>
      </c>
      <c r="N225" s="5">
        <v>1433.2924500000001</v>
      </c>
      <c r="O225" s="5">
        <v>42998.773500000003</v>
      </c>
      <c r="P225" s="6">
        <v>1448.7666666666667</v>
      </c>
      <c r="Q225" s="7">
        <v>43463</v>
      </c>
      <c r="R225" s="5">
        <f t="shared" si="22"/>
        <v>1441.0295583333334</v>
      </c>
      <c r="S225" s="8">
        <f t="shared" si="22"/>
        <v>43230.886750000005</v>
      </c>
      <c r="T225" s="41"/>
    </row>
    <row r="226" spans="1:20" s="12" customFormat="1" ht="11.25" x14ac:dyDescent="0.2">
      <c r="A226" s="1" t="s">
        <v>16</v>
      </c>
      <c r="B226" s="2" t="s">
        <v>877</v>
      </c>
      <c r="C226" s="3" t="s">
        <v>180</v>
      </c>
      <c r="D226" s="3">
        <v>30</v>
      </c>
      <c r="E226" s="9" t="s">
        <v>878</v>
      </c>
      <c r="F226" s="10" t="s">
        <v>879</v>
      </c>
      <c r="G226" s="10" t="s">
        <v>30</v>
      </c>
      <c r="H226" s="11" t="s">
        <v>84</v>
      </c>
      <c r="I226" s="1" t="s">
        <v>41</v>
      </c>
      <c r="J226" s="1" t="s">
        <v>33</v>
      </c>
      <c r="K226" s="1" t="s">
        <v>383</v>
      </c>
      <c r="L226" s="4">
        <v>1284.7</v>
      </c>
      <c r="M226" s="4">
        <v>38541</v>
      </c>
      <c r="N226" s="5">
        <v>1375.27135</v>
      </c>
      <c r="O226" s="5">
        <v>41258.140500000001</v>
      </c>
      <c r="P226" s="6">
        <v>1366.2333333333333</v>
      </c>
      <c r="Q226" s="7">
        <v>40987</v>
      </c>
      <c r="R226" s="5">
        <f t="shared" si="22"/>
        <v>1370.7523416666668</v>
      </c>
      <c r="S226" s="8">
        <f t="shared" si="22"/>
        <v>41122.570250000004</v>
      </c>
      <c r="T226" s="41"/>
    </row>
    <row r="227" spans="1:20" s="12" customFormat="1" ht="11.25" x14ac:dyDescent="0.2">
      <c r="A227" s="1" t="s">
        <v>16</v>
      </c>
      <c r="B227" s="2" t="s">
        <v>880</v>
      </c>
      <c r="C227" s="3" t="s">
        <v>180</v>
      </c>
      <c r="D227" s="3">
        <v>28</v>
      </c>
      <c r="E227" s="9" t="s">
        <v>881</v>
      </c>
      <c r="F227" s="10" t="s">
        <v>882</v>
      </c>
      <c r="G227" s="10" t="s">
        <v>30</v>
      </c>
      <c r="H227" s="11" t="s">
        <v>883</v>
      </c>
      <c r="I227" s="1" t="s">
        <v>41</v>
      </c>
      <c r="J227" s="1" t="s">
        <v>33</v>
      </c>
      <c r="K227" s="1" t="s">
        <v>122</v>
      </c>
      <c r="L227" s="4">
        <v>8633.3214285714294</v>
      </c>
      <c r="M227" s="4">
        <v>241733</v>
      </c>
      <c r="N227" s="5">
        <v>9241.9705892857146</v>
      </c>
      <c r="O227" s="5">
        <v>258775.1765</v>
      </c>
      <c r="P227" s="6">
        <v>10975.357142857143</v>
      </c>
      <c r="Q227" s="7">
        <v>307310</v>
      </c>
      <c r="R227" s="5">
        <f t="shared" si="22"/>
        <v>10108.663866071429</v>
      </c>
      <c r="S227" s="8">
        <f t="shared" si="22"/>
        <v>283042.58825000003</v>
      </c>
      <c r="T227" s="41"/>
    </row>
    <row r="228" spans="1:20" s="12" customFormat="1" ht="11.25" x14ac:dyDescent="0.2">
      <c r="A228" s="1" t="s">
        <v>16</v>
      </c>
      <c r="B228" s="2" t="s">
        <v>884</v>
      </c>
      <c r="C228" s="3" t="s">
        <v>180</v>
      </c>
      <c r="D228" s="3">
        <v>20</v>
      </c>
      <c r="E228" s="9" t="s">
        <v>885</v>
      </c>
      <c r="F228" s="10" t="s">
        <v>886</v>
      </c>
      <c r="G228" s="10" t="s">
        <v>30</v>
      </c>
      <c r="H228" s="11" t="s">
        <v>887</v>
      </c>
      <c r="I228" s="1" t="s">
        <v>41</v>
      </c>
      <c r="J228" s="1" t="s">
        <v>33</v>
      </c>
      <c r="K228" s="1" t="s">
        <v>122</v>
      </c>
      <c r="L228" s="4">
        <v>7666.65</v>
      </c>
      <c r="M228" s="4">
        <v>153333</v>
      </c>
      <c r="N228" s="5">
        <v>8207.1488250000002</v>
      </c>
      <c r="O228" s="5">
        <v>164142.97649999999</v>
      </c>
      <c r="P228" s="6">
        <v>10503.1</v>
      </c>
      <c r="Q228" s="7">
        <v>210062</v>
      </c>
      <c r="R228" s="5">
        <f t="shared" si="22"/>
        <v>9355.1244125000012</v>
      </c>
      <c r="S228" s="8">
        <f t="shared" si="22"/>
        <v>187102.48824999999</v>
      </c>
      <c r="T228" s="41"/>
    </row>
    <row r="229" spans="1:20" s="12" customFormat="1" ht="11.25" x14ac:dyDescent="0.2">
      <c r="A229" s="1" t="s">
        <v>16</v>
      </c>
      <c r="B229" s="2" t="s">
        <v>888</v>
      </c>
      <c r="C229" s="3" t="s">
        <v>180</v>
      </c>
      <c r="D229" s="3">
        <v>20</v>
      </c>
      <c r="E229" s="9" t="s">
        <v>889</v>
      </c>
      <c r="F229" s="10" t="s">
        <v>890</v>
      </c>
      <c r="G229" s="10" t="s">
        <v>30</v>
      </c>
      <c r="H229" s="11" t="s">
        <v>887</v>
      </c>
      <c r="I229" s="1" t="s">
        <v>41</v>
      </c>
      <c r="J229" s="1" t="s">
        <v>33</v>
      </c>
      <c r="K229" s="1" t="s">
        <v>122</v>
      </c>
      <c r="L229" s="4">
        <v>8923.2999999999993</v>
      </c>
      <c r="M229" s="4">
        <v>178466</v>
      </c>
      <c r="N229" s="5">
        <v>9552.3926499999998</v>
      </c>
      <c r="O229" s="5">
        <v>191047.853</v>
      </c>
      <c r="P229" s="6">
        <v>11462.3</v>
      </c>
      <c r="Q229" s="7">
        <v>229246</v>
      </c>
      <c r="R229" s="5">
        <f t="shared" si="22"/>
        <v>10507.346324999999</v>
      </c>
      <c r="S229" s="8">
        <f t="shared" si="22"/>
        <v>210146.9265</v>
      </c>
      <c r="T229" s="41"/>
    </row>
    <row r="230" spans="1:20" s="12" customFormat="1" ht="11.25" x14ac:dyDescent="0.2">
      <c r="A230" s="1" t="s">
        <v>16</v>
      </c>
      <c r="B230" s="2" t="s">
        <v>891</v>
      </c>
      <c r="C230" s="3" t="s">
        <v>180</v>
      </c>
      <c r="D230" s="3">
        <v>14</v>
      </c>
      <c r="E230" s="9" t="s">
        <v>892</v>
      </c>
      <c r="F230" s="10" t="s">
        <v>893</v>
      </c>
      <c r="G230" s="10" t="s">
        <v>30</v>
      </c>
      <c r="H230" s="11" t="s">
        <v>894</v>
      </c>
      <c r="I230" s="1" t="s">
        <v>41</v>
      </c>
      <c r="J230" s="1" t="s">
        <v>33</v>
      </c>
      <c r="K230" s="1" t="s">
        <v>205</v>
      </c>
      <c r="L230" s="4">
        <v>4691.6428571428569</v>
      </c>
      <c r="M230" s="4">
        <v>65683</v>
      </c>
      <c r="N230" s="5">
        <v>5022.4036785714279</v>
      </c>
      <c r="O230" s="5">
        <v>70313.651500000007</v>
      </c>
      <c r="P230" s="6">
        <v>7583.2142857142853</v>
      </c>
      <c r="Q230" s="7">
        <v>106165</v>
      </c>
      <c r="R230" s="5">
        <f t="shared" si="22"/>
        <v>6302.8089821428566</v>
      </c>
      <c r="S230" s="8">
        <f t="shared" si="22"/>
        <v>88239.325750000004</v>
      </c>
      <c r="T230" s="41"/>
    </row>
    <row r="231" spans="1:20" s="12" customFormat="1" ht="11.25" x14ac:dyDescent="0.2">
      <c r="A231" s="1" t="s">
        <v>16</v>
      </c>
      <c r="B231" s="2" t="s">
        <v>895</v>
      </c>
      <c r="C231" s="3" t="s">
        <v>180</v>
      </c>
      <c r="D231" s="3">
        <v>30</v>
      </c>
      <c r="E231" s="9" t="e">
        <v>#N/A</v>
      </c>
      <c r="F231" s="10" t="s">
        <v>896</v>
      </c>
      <c r="G231" s="10" t="e">
        <v>#N/A</v>
      </c>
      <c r="H231" s="11" t="s">
        <v>897</v>
      </c>
      <c r="I231" s="1" t="s">
        <v>41</v>
      </c>
      <c r="J231" s="1" t="s">
        <v>33</v>
      </c>
      <c r="K231" s="1" t="s">
        <v>205</v>
      </c>
      <c r="L231" s="4">
        <v>5635</v>
      </c>
      <c r="M231" s="4">
        <v>169050</v>
      </c>
      <c r="N231" s="5">
        <v>6032.2674999999999</v>
      </c>
      <c r="O231" s="5">
        <v>180968.02499999999</v>
      </c>
      <c r="P231" s="6">
        <v>6339.1</v>
      </c>
      <c r="Q231" s="7">
        <v>190173</v>
      </c>
      <c r="R231" s="5">
        <f t="shared" si="22"/>
        <v>6185.6837500000001</v>
      </c>
      <c r="S231" s="8">
        <f t="shared" si="22"/>
        <v>185570.51250000001</v>
      </c>
      <c r="T231" s="41"/>
    </row>
    <row r="232" spans="1:20" s="12" customFormat="1" ht="11.25" x14ac:dyDescent="0.2">
      <c r="A232" s="1" t="s">
        <v>16</v>
      </c>
      <c r="B232" s="2" t="s">
        <v>898</v>
      </c>
      <c r="C232" s="3" t="s">
        <v>267</v>
      </c>
      <c r="D232" s="3">
        <v>1</v>
      </c>
      <c r="E232" s="9" t="s">
        <v>899</v>
      </c>
      <c r="F232" s="10" t="s">
        <v>900</v>
      </c>
      <c r="G232" s="10" t="s">
        <v>30</v>
      </c>
      <c r="H232" s="11" t="s">
        <v>901</v>
      </c>
      <c r="I232" s="17" t="s">
        <v>121</v>
      </c>
      <c r="J232" s="17" t="s">
        <v>902</v>
      </c>
      <c r="K232" s="1" t="s">
        <v>580</v>
      </c>
      <c r="L232" s="4">
        <v>17523</v>
      </c>
      <c r="M232" s="4">
        <v>17523</v>
      </c>
      <c r="N232" s="5">
        <v>18758.371500000001</v>
      </c>
      <c r="O232" s="5">
        <v>18758.371500000001</v>
      </c>
      <c r="P232" s="6"/>
      <c r="Q232" s="7" t="s">
        <v>37</v>
      </c>
      <c r="R232" s="5">
        <v>18758</v>
      </c>
      <c r="S232" s="8">
        <v>18758</v>
      </c>
      <c r="T232" s="41"/>
    </row>
    <row r="233" spans="1:20" s="12" customFormat="1" ht="11.25" x14ac:dyDescent="0.2">
      <c r="A233" s="1" t="s">
        <v>178</v>
      </c>
      <c r="B233" s="2" t="s">
        <v>903</v>
      </c>
      <c r="C233" s="3" t="s">
        <v>180</v>
      </c>
      <c r="D233" s="3">
        <v>30</v>
      </c>
      <c r="E233" s="9" t="s">
        <v>904</v>
      </c>
      <c r="F233" s="10" t="s">
        <v>905</v>
      </c>
      <c r="G233" s="10" t="s">
        <v>30</v>
      </c>
      <c r="H233" s="11" t="s">
        <v>906</v>
      </c>
      <c r="I233" s="1" t="s">
        <v>41</v>
      </c>
      <c r="J233" s="1" t="s">
        <v>33</v>
      </c>
      <c r="K233" s="1" t="s">
        <v>59</v>
      </c>
      <c r="L233" s="4">
        <v>161.66666666666666</v>
      </c>
      <c r="M233" s="4">
        <v>4850</v>
      </c>
      <c r="N233" s="5">
        <v>512</v>
      </c>
      <c r="O233" s="5">
        <v>15375</v>
      </c>
      <c r="P233" s="27">
        <v>369.06666666666666</v>
      </c>
      <c r="Q233" s="28">
        <v>11072</v>
      </c>
      <c r="R233" s="5">
        <v>512</v>
      </c>
      <c r="S233" s="5">
        <v>15375</v>
      </c>
      <c r="T233" s="41"/>
    </row>
    <row r="234" spans="1:20" s="12" customFormat="1" ht="11.25" x14ac:dyDescent="0.2">
      <c r="A234" s="1" t="s">
        <v>178</v>
      </c>
      <c r="B234" s="2" t="s">
        <v>907</v>
      </c>
      <c r="C234" s="3" t="s">
        <v>180</v>
      </c>
      <c r="D234" s="3">
        <v>30</v>
      </c>
      <c r="E234" s="9" t="s">
        <v>908</v>
      </c>
      <c r="F234" s="10" t="s">
        <v>909</v>
      </c>
      <c r="G234" s="10" t="s">
        <v>30</v>
      </c>
      <c r="H234" s="11" t="s">
        <v>906</v>
      </c>
      <c r="I234" s="1" t="s">
        <v>41</v>
      </c>
      <c r="J234" s="1" t="s">
        <v>33</v>
      </c>
      <c r="K234" s="1" t="s">
        <v>580</v>
      </c>
      <c r="L234" s="4">
        <v>225.03333333333299</v>
      </c>
      <c r="M234" s="4">
        <v>6750.99999999999</v>
      </c>
      <c r="N234" s="5">
        <v>256</v>
      </c>
      <c r="O234" s="5">
        <v>7688</v>
      </c>
      <c r="P234" s="27">
        <v>161.15799999999999</v>
      </c>
      <c r="Q234" s="28">
        <v>4834.74</v>
      </c>
      <c r="R234" s="5">
        <v>256</v>
      </c>
      <c r="S234" s="5">
        <v>7688</v>
      </c>
      <c r="T234" s="41"/>
    </row>
    <row r="235" spans="1:20" s="12" customFormat="1" ht="11.25" x14ac:dyDescent="0.2">
      <c r="A235" s="1" t="s">
        <v>178</v>
      </c>
      <c r="B235" s="2" t="s">
        <v>910</v>
      </c>
      <c r="C235" s="3" t="s">
        <v>180</v>
      </c>
      <c r="D235" s="3">
        <v>30</v>
      </c>
      <c r="E235" s="9" t="s">
        <v>911</v>
      </c>
      <c r="F235" s="10" t="s">
        <v>912</v>
      </c>
      <c r="G235" s="10" t="s">
        <v>30</v>
      </c>
      <c r="H235" s="11" t="s">
        <v>906</v>
      </c>
      <c r="I235" s="1" t="s">
        <v>41</v>
      </c>
      <c r="J235" s="1" t="s">
        <v>33</v>
      </c>
      <c r="K235" s="1" t="s">
        <v>913</v>
      </c>
      <c r="L235" s="4">
        <v>130</v>
      </c>
      <c r="M235" s="4">
        <v>3900</v>
      </c>
      <c r="N235" s="5">
        <v>512</v>
      </c>
      <c r="O235" s="5">
        <v>15375</v>
      </c>
      <c r="P235" s="27">
        <v>446.06666666666666</v>
      </c>
      <c r="Q235" s="28">
        <v>13382</v>
      </c>
      <c r="R235" s="5">
        <v>512</v>
      </c>
      <c r="S235" s="5">
        <v>15375</v>
      </c>
      <c r="T235" s="41"/>
    </row>
    <row r="236" spans="1:20" s="12" customFormat="1" ht="11.25" x14ac:dyDescent="0.2">
      <c r="A236" s="1" t="s">
        <v>178</v>
      </c>
      <c r="B236" s="2" t="s">
        <v>914</v>
      </c>
      <c r="C236" s="3" t="s">
        <v>180</v>
      </c>
      <c r="D236" s="3">
        <v>30</v>
      </c>
      <c r="E236" s="9" t="s">
        <v>915</v>
      </c>
      <c r="F236" s="10" t="s">
        <v>916</v>
      </c>
      <c r="G236" s="10" t="s">
        <v>30</v>
      </c>
      <c r="H236" s="11" t="s">
        <v>906</v>
      </c>
      <c r="I236" s="1" t="s">
        <v>41</v>
      </c>
      <c r="J236" s="1" t="s">
        <v>33</v>
      </c>
      <c r="K236" s="1" t="s">
        <v>913</v>
      </c>
      <c r="L236" s="4">
        <v>713.33333333333303</v>
      </c>
      <c r="M236" s="4">
        <v>21399.999999999993</v>
      </c>
      <c r="N236" s="5">
        <v>1025</v>
      </c>
      <c r="O236" s="5">
        <v>30750</v>
      </c>
      <c r="P236" s="27">
        <v>782.66666666666663</v>
      </c>
      <c r="Q236" s="28">
        <v>23480</v>
      </c>
      <c r="R236" s="5">
        <v>1025</v>
      </c>
      <c r="S236" s="5">
        <v>30750</v>
      </c>
      <c r="T236" s="41"/>
    </row>
    <row r="237" spans="1:20" s="12" customFormat="1" ht="11.25" x14ac:dyDescent="0.2">
      <c r="A237" s="1" t="s">
        <v>178</v>
      </c>
      <c r="B237" s="2" t="s">
        <v>917</v>
      </c>
      <c r="C237" s="3" t="s">
        <v>180</v>
      </c>
      <c r="D237" s="3">
        <v>30</v>
      </c>
      <c r="E237" s="9" t="s">
        <v>918</v>
      </c>
      <c r="F237" s="10" t="s">
        <v>919</v>
      </c>
      <c r="G237" s="10" t="s">
        <v>30</v>
      </c>
      <c r="H237" s="11" t="s">
        <v>906</v>
      </c>
      <c r="I237" s="1" t="s">
        <v>41</v>
      </c>
      <c r="J237" s="1" t="s">
        <v>33</v>
      </c>
      <c r="K237" s="1" t="s">
        <v>913</v>
      </c>
      <c r="L237" s="4">
        <v>173.33333333333334</v>
      </c>
      <c r="M237" s="4">
        <v>5200</v>
      </c>
      <c r="N237" s="5">
        <v>256</v>
      </c>
      <c r="O237" s="5">
        <v>7688</v>
      </c>
      <c r="P237" s="27">
        <v>192.9</v>
      </c>
      <c r="Q237" s="28">
        <v>5787</v>
      </c>
      <c r="R237" s="5">
        <v>256</v>
      </c>
      <c r="S237" s="5">
        <v>7688</v>
      </c>
      <c r="T237" s="41"/>
    </row>
    <row r="238" spans="1:20" s="12" customFormat="1" ht="11.25" x14ac:dyDescent="0.2">
      <c r="A238" s="1" t="s">
        <v>16</v>
      </c>
      <c r="B238" s="2" t="s">
        <v>920</v>
      </c>
      <c r="C238" s="3" t="s">
        <v>921</v>
      </c>
      <c r="D238" s="3">
        <v>1</v>
      </c>
      <c r="E238" s="9" t="e">
        <v>#N/A</v>
      </c>
      <c r="F238" s="10" t="s">
        <v>922</v>
      </c>
      <c r="G238" s="10" t="e">
        <v>#N/A</v>
      </c>
      <c r="H238" s="11" t="s">
        <v>923</v>
      </c>
      <c r="I238" s="1" t="s">
        <v>924</v>
      </c>
      <c r="J238" s="1" t="s">
        <v>33</v>
      </c>
      <c r="K238" s="1" t="s">
        <v>925</v>
      </c>
      <c r="L238" s="4">
        <v>69813</v>
      </c>
      <c r="M238" s="4">
        <v>69813</v>
      </c>
      <c r="N238" s="5">
        <v>74734.816500000001</v>
      </c>
      <c r="O238" s="5">
        <v>74734.816500000001</v>
      </c>
      <c r="P238" s="6"/>
      <c r="Q238" s="7" t="s">
        <v>37</v>
      </c>
      <c r="R238" s="5">
        <v>74735</v>
      </c>
      <c r="S238" s="8">
        <v>74735</v>
      </c>
      <c r="T238" s="41"/>
    </row>
    <row r="239" spans="1:20" s="12" customFormat="1" ht="11.25" x14ac:dyDescent="0.2">
      <c r="A239" s="1" t="s">
        <v>16</v>
      </c>
      <c r="B239" s="2" t="s">
        <v>926</v>
      </c>
      <c r="C239" s="3" t="s">
        <v>180</v>
      </c>
      <c r="D239" s="3">
        <v>20</v>
      </c>
      <c r="E239" s="9" t="s">
        <v>927</v>
      </c>
      <c r="F239" s="10" t="s">
        <v>928</v>
      </c>
      <c r="G239" s="10" t="s">
        <v>77</v>
      </c>
      <c r="H239" s="11" t="s">
        <v>929</v>
      </c>
      <c r="I239" s="1" t="s">
        <v>41</v>
      </c>
      <c r="J239" s="1" t="s">
        <v>33</v>
      </c>
      <c r="K239" s="1" t="s">
        <v>637</v>
      </c>
      <c r="L239" s="4">
        <v>1990</v>
      </c>
      <c r="M239" s="4">
        <v>39800</v>
      </c>
      <c r="N239" s="5">
        <v>2130.2950000000001</v>
      </c>
      <c r="O239" s="5">
        <v>42605.9</v>
      </c>
      <c r="P239" s="6"/>
      <c r="Q239" s="7" t="s">
        <v>37</v>
      </c>
      <c r="R239" s="5">
        <v>2130</v>
      </c>
      <c r="S239" s="8">
        <v>42606</v>
      </c>
      <c r="T239" s="41"/>
    </row>
    <row r="240" spans="1:20" s="12" customFormat="1" ht="11.25" x14ac:dyDescent="0.2">
      <c r="A240" s="1" t="s">
        <v>16</v>
      </c>
      <c r="B240" s="2" t="s">
        <v>930</v>
      </c>
      <c r="C240" s="3" t="s">
        <v>180</v>
      </c>
      <c r="D240" s="3">
        <v>10</v>
      </c>
      <c r="E240" s="9" t="s">
        <v>931</v>
      </c>
      <c r="F240" s="10" t="s">
        <v>932</v>
      </c>
      <c r="G240" s="10" t="s">
        <v>77</v>
      </c>
      <c r="H240" s="11" t="s">
        <v>933</v>
      </c>
      <c r="I240" s="1" t="s">
        <v>115</v>
      </c>
      <c r="J240" s="1" t="s">
        <v>33</v>
      </c>
      <c r="K240" s="1" t="s">
        <v>47</v>
      </c>
      <c r="L240" s="4">
        <v>519.9</v>
      </c>
      <c r="M240" s="4">
        <v>5199</v>
      </c>
      <c r="N240" s="5">
        <v>556.55295000000001</v>
      </c>
      <c r="O240" s="5">
        <v>5565.5294999999996</v>
      </c>
      <c r="P240" s="6">
        <v>600.1</v>
      </c>
      <c r="Q240" s="7">
        <v>6001</v>
      </c>
      <c r="R240" s="5">
        <f t="shared" ref="R240:S242" si="23">(N240+P240)/2</f>
        <v>578.32647500000007</v>
      </c>
      <c r="S240" s="8">
        <f t="shared" si="23"/>
        <v>5783.2647500000003</v>
      </c>
      <c r="T240" s="41"/>
    </row>
    <row r="241" spans="1:20" s="12" customFormat="1" ht="11.25" x14ac:dyDescent="0.2">
      <c r="A241" s="1" t="s">
        <v>16</v>
      </c>
      <c r="B241" s="2" t="s">
        <v>934</v>
      </c>
      <c r="C241" s="3" t="s">
        <v>180</v>
      </c>
      <c r="D241" s="3">
        <v>10</v>
      </c>
      <c r="E241" s="9" t="s">
        <v>935</v>
      </c>
      <c r="F241" s="10" t="s">
        <v>936</v>
      </c>
      <c r="G241" s="10" t="s">
        <v>77</v>
      </c>
      <c r="H241" s="11" t="s">
        <v>933</v>
      </c>
      <c r="I241" s="1" t="s">
        <v>115</v>
      </c>
      <c r="J241" s="1" t="s">
        <v>33</v>
      </c>
      <c r="K241" s="1" t="s">
        <v>59</v>
      </c>
      <c r="L241" s="4">
        <v>750</v>
      </c>
      <c r="M241" s="4">
        <v>7500</v>
      </c>
      <c r="N241" s="5">
        <v>802.875</v>
      </c>
      <c r="O241" s="5">
        <v>8028.75</v>
      </c>
      <c r="P241" s="6">
        <v>786.7</v>
      </c>
      <c r="Q241" s="7">
        <v>7867</v>
      </c>
      <c r="R241" s="5">
        <f t="shared" si="23"/>
        <v>794.78750000000002</v>
      </c>
      <c r="S241" s="8">
        <f t="shared" si="23"/>
        <v>7947.875</v>
      </c>
      <c r="T241" s="41"/>
    </row>
    <row r="242" spans="1:20" s="12" customFormat="1" ht="11.25" x14ac:dyDescent="0.2">
      <c r="A242" s="1" t="s">
        <v>16</v>
      </c>
      <c r="B242" s="2" t="s">
        <v>937</v>
      </c>
      <c r="C242" s="3" t="s">
        <v>180</v>
      </c>
      <c r="D242" s="3">
        <v>24</v>
      </c>
      <c r="E242" s="9" t="s">
        <v>938</v>
      </c>
      <c r="F242" s="9" t="e">
        <v>#N/A</v>
      </c>
      <c r="G242" s="10" t="e">
        <v>#N/A</v>
      </c>
      <c r="H242" s="11" t="s">
        <v>939</v>
      </c>
      <c r="I242" s="1" t="s">
        <v>115</v>
      </c>
      <c r="J242" s="1" t="s">
        <v>33</v>
      </c>
      <c r="K242" s="1" t="s">
        <v>59</v>
      </c>
      <c r="L242" s="4">
        <v>1760.625</v>
      </c>
      <c r="M242" s="4">
        <v>42255</v>
      </c>
      <c r="N242" s="5">
        <v>1884.7490625</v>
      </c>
      <c r="O242" s="5">
        <v>45233.977500000001</v>
      </c>
      <c r="P242" s="6">
        <v>2173.8333333333335</v>
      </c>
      <c r="Q242" s="7">
        <v>52172</v>
      </c>
      <c r="R242" s="5">
        <f t="shared" si="23"/>
        <v>2029.2911979166668</v>
      </c>
      <c r="S242" s="8">
        <f t="shared" si="23"/>
        <v>48702.988750000004</v>
      </c>
      <c r="T242" s="41"/>
    </row>
    <row r="243" spans="1:20" s="12" customFormat="1" ht="11.25" x14ac:dyDescent="0.2">
      <c r="A243" s="1" t="s">
        <v>178</v>
      </c>
      <c r="B243" s="2" t="s">
        <v>940</v>
      </c>
      <c r="C243" s="3" t="s">
        <v>180</v>
      </c>
      <c r="D243" s="3">
        <v>10</v>
      </c>
      <c r="E243" s="9" t="s">
        <v>941</v>
      </c>
      <c r="F243" s="10" t="s">
        <v>942</v>
      </c>
      <c r="G243" s="10" t="s">
        <v>30</v>
      </c>
      <c r="H243" s="11" t="s">
        <v>943</v>
      </c>
      <c r="I243" s="1" t="s">
        <v>115</v>
      </c>
      <c r="J243" s="1" t="s">
        <v>33</v>
      </c>
      <c r="K243" s="1" t="s">
        <v>944</v>
      </c>
      <c r="L243" s="4">
        <v>6844.7</v>
      </c>
      <c r="M243" s="4">
        <v>68447</v>
      </c>
      <c r="N243" s="5">
        <v>1410</v>
      </c>
      <c r="O243" s="5">
        <v>14100</v>
      </c>
      <c r="P243" s="27">
        <v>1346.0840000000001</v>
      </c>
      <c r="Q243" s="28">
        <v>13460.84</v>
      </c>
      <c r="R243" s="5">
        <v>1410</v>
      </c>
      <c r="S243" s="5">
        <v>14100</v>
      </c>
      <c r="T243" s="41"/>
    </row>
    <row r="244" spans="1:20" s="12" customFormat="1" ht="11.25" x14ac:dyDescent="0.2">
      <c r="A244" s="1" t="s">
        <v>16</v>
      </c>
      <c r="B244" s="2" t="s">
        <v>945</v>
      </c>
      <c r="C244" s="3" t="s">
        <v>180</v>
      </c>
      <c r="D244" s="3">
        <v>20</v>
      </c>
      <c r="E244" s="9" t="s">
        <v>946</v>
      </c>
      <c r="F244" s="10" t="s">
        <v>947</v>
      </c>
      <c r="G244" s="10" t="s">
        <v>30</v>
      </c>
      <c r="H244" s="11" t="s">
        <v>943</v>
      </c>
      <c r="I244" s="1" t="s">
        <v>115</v>
      </c>
      <c r="J244" s="1" t="s">
        <v>33</v>
      </c>
      <c r="K244" s="1" t="s">
        <v>59</v>
      </c>
      <c r="L244" s="4">
        <v>905.8</v>
      </c>
      <c r="M244" s="4">
        <v>18116</v>
      </c>
      <c r="N244" s="5">
        <v>969.6588999999999</v>
      </c>
      <c r="O244" s="5">
        <v>19393.178</v>
      </c>
      <c r="P244" s="6">
        <v>1062.3499999999999</v>
      </c>
      <c r="Q244" s="7">
        <v>21247</v>
      </c>
      <c r="R244" s="5">
        <f t="shared" ref="R244:S246" si="24">(N244+P244)/2</f>
        <v>1016.0044499999999</v>
      </c>
      <c r="S244" s="8">
        <f t="shared" si="24"/>
        <v>20320.089</v>
      </c>
      <c r="T244" s="41"/>
    </row>
    <row r="245" spans="1:20" s="12" customFormat="1" ht="11.25" x14ac:dyDescent="0.2">
      <c r="A245" s="1" t="s">
        <v>16</v>
      </c>
      <c r="B245" s="2" t="s">
        <v>948</v>
      </c>
      <c r="C245" s="3" t="s">
        <v>180</v>
      </c>
      <c r="D245" s="3">
        <v>10</v>
      </c>
      <c r="E245" s="9" t="s">
        <v>949</v>
      </c>
      <c r="F245" s="10" t="s">
        <v>950</v>
      </c>
      <c r="G245" s="10" t="s">
        <v>30</v>
      </c>
      <c r="H245" s="11" t="s">
        <v>943</v>
      </c>
      <c r="I245" s="1" t="s">
        <v>115</v>
      </c>
      <c r="J245" s="1" t="s">
        <v>33</v>
      </c>
      <c r="K245" s="1" t="s">
        <v>59</v>
      </c>
      <c r="L245" s="4">
        <v>500</v>
      </c>
      <c r="M245" s="4">
        <v>5000</v>
      </c>
      <c r="N245" s="5">
        <v>535.25</v>
      </c>
      <c r="O245" s="5">
        <v>5352.5</v>
      </c>
      <c r="P245" s="6">
        <v>620</v>
      </c>
      <c r="Q245" s="7">
        <v>6200</v>
      </c>
      <c r="R245" s="5">
        <f t="shared" si="24"/>
        <v>577.625</v>
      </c>
      <c r="S245" s="8">
        <f t="shared" si="24"/>
        <v>5776.25</v>
      </c>
      <c r="T245" s="41"/>
    </row>
    <row r="246" spans="1:20" s="12" customFormat="1" ht="11.25" x14ac:dyDescent="0.2">
      <c r="A246" s="1" t="s">
        <v>16</v>
      </c>
      <c r="B246" s="2" t="s">
        <v>951</v>
      </c>
      <c r="C246" s="3" t="s">
        <v>952</v>
      </c>
      <c r="D246" s="3">
        <v>1</v>
      </c>
      <c r="E246" s="9" t="s">
        <v>953</v>
      </c>
      <c r="F246" s="10" t="s">
        <v>954</v>
      </c>
      <c r="G246" s="10" t="s">
        <v>30</v>
      </c>
      <c r="H246" s="11" t="s">
        <v>646</v>
      </c>
      <c r="I246" s="1" t="s">
        <v>952</v>
      </c>
      <c r="J246" s="1" t="s">
        <v>589</v>
      </c>
      <c r="K246" s="1" t="s">
        <v>462</v>
      </c>
      <c r="L246" s="4">
        <v>19942</v>
      </c>
      <c r="M246" s="4">
        <v>19942</v>
      </c>
      <c r="N246" s="5">
        <v>21347.911</v>
      </c>
      <c r="O246" s="5">
        <v>21347.911</v>
      </c>
      <c r="P246" s="6">
        <v>21716</v>
      </c>
      <c r="Q246" s="7">
        <v>21716</v>
      </c>
      <c r="R246" s="5">
        <f t="shared" si="24"/>
        <v>21531.9555</v>
      </c>
      <c r="S246" s="8">
        <f t="shared" si="24"/>
        <v>21531.9555</v>
      </c>
      <c r="T246" s="41"/>
    </row>
    <row r="247" spans="1:20" s="12" customFormat="1" ht="11.25" x14ac:dyDescent="0.2">
      <c r="A247" s="1" t="s">
        <v>178</v>
      </c>
      <c r="B247" s="2" t="s">
        <v>955</v>
      </c>
      <c r="C247" s="3" t="s">
        <v>180</v>
      </c>
      <c r="D247" s="3">
        <v>100</v>
      </c>
      <c r="E247" s="9" t="s">
        <v>956</v>
      </c>
      <c r="F247" s="10" t="s">
        <v>957</v>
      </c>
      <c r="G247" s="10" t="e">
        <v>#N/A</v>
      </c>
      <c r="H247" s="11" t="s">
        <v>958</v>
      </c>
      <c r="I247" s="1" t="s">
        <v>41</v>
      </c>
      <c r="J247" s="1" t="s">
        <v>33</v>
      </c>
      <c r="K247" s="1" t="s">
        <v>959</v>
      </c>
      <c r="L247" s="4">
        <v>2981.67</v>
      </c>
      <c r="M247" s="4">
        <v>298167</v>
      </c>
      <c r="N247" s="5">
        <v>3147</v>
      </c>
      <c r="O247" s="5">
        <v>314743</v>
      </c>
      <c r="P247" s="27">
        <v>3147.3940999999995</v>
      </c>
      <c r="Q247" s="28">
        <v>314739.40999999997</v>
      </c>
      <c r="R247" s="5">
        <v>3147</v>
      </c>
      <c r="S247" s="5">
        <v>314743</v>
      </c>
      <c r="T247" s="41"/>
    </row>
    <row r="248" spans="1:20" s="12" customFormat="1" ht="11.25" x14ac:dyDescent="0.2">
      <c r="A248" s="1" t="s">
        <v>178</v>
      </c>
      <c r="B248" s="2" t="s">
        <v>960</v>
      </c>
      <c r="C248" s="3" t="s">
        <v>180</v>
      </c>
      <c r="D248" s="3">
        <v>50</v>
      </c>
      <c r="E248" s="9" t="s">
        <v>961</v>
      </c>
      <c r="F248" s="10" t="s">
        <v>962</v>
      </c>
      <c r="G248" s="10" t="s">
        <v>77</v>
      </c>
      <c r="H248" s="11" t="s">
        <v>963</v>
      </c>
      <c r="I248" s="1" t="s">
        <v>56</v>
      </c>
      <c r="J248" s="1" t="s">
        <v>33</v>
      </c>
      <c r="K248" s="1" t="s">
        <v>964</v>
      </c>
      <c r="L248" s="4">
        <v>5320</v>
      </c>
      <c r="M248" s="4">
        <v>266000</v>
      </c>
      <c r="N248" s="5">
        <v>6295</v>
      </c>
      <c r="O248" s="5">
        <v>314743</v>
      </c>
      <c r="P248" s="27">
        <v>6252.1412</v>
      </c>
      <c r="Q248" s="28">
        <v>312607.06</v>
      </c>
      <c r="R248" s="5">
        <v>6295</v>
      </c>
      <c r="S248" s="5">
        <v>314743</v>
      </c>
      <c r="T248" s="41"/>
    </row>
    <row r="249" spans="1:20" s="12" customFormat="1" ht="11.25" x14ac:dyDescent="0.2">
      <c r="A249" s="1" t="s">
        <v>16</v>
      </c>
      <c r="B249" s="2" t="s">
        <v>965</v>
      </c>
      <c r="C249" s="3" t="s">
        <v>180</v>
      </c>
      <c r="D249" s="3">
        <v>30</v>
      </c>
      <c r="E249" s="9" t="e">
        <v>#N/A</v>
      </c>
      <c r="F249" s="10" t="s">
        <v>966</v>
      </c>
      <c r="G249" s="10" t="e">
        <v>#N/A</v>
      </c>
      <c r="H249" s="11" t="s">
        <v>967</v>
      </c>
      <c r="I249" s="1" t="s">
        <v>41</v>
      </c>
      <c r="J249" s="1" t="s">
        <v>33</v>
      </c>
      <c r="K249" s="1" t="s">
        <v>145</v>
      </c>
      <c r="L249" s="4">
        <v>740.13333333333333</v>
      </c>
      <c r="M249" s="4">
        <v>22204</v>
      </c>
      <c r="N249" s="5">
        <v>792.31273333333331</v>
      </c>
      <c r="O249" s="5">
        <v>23769.382000000001</v>
      </c>
      <c r="P249" s="6">
        <v>684.9666666666667</v>
      </c>
      <c r="Q249" s="7">
        <v>20549</v>
      </c>
      <c r="R249" s="5">
        <f t="shared" ref="R249:S256" si="25">(N249+P249)/2</f>
        <v>738.63969999999995</v>
      </c>
      <c r="S249" s="8">
        <f t="shared" si="25"/>
        <v>22159.190999999999</v>
      </c>
      <c r="T249" s="41"/>
    </row>
    <row r="250" spans="1:20" s="12" customFormat="1" ht="11.25" x14ac:dyDescent="0.2">
      <c r="A250" s="1" t="s">
        <v>16</v>
      </c>
      <c r="B250" s="2" t="s">
        <v>968</v>
      </c>
      <c r="C250" s="3" t="s">
        <v>180</v>
      </c>
      <c r="D250" s="3">
        <v>30</v>
      </c>
      <c r="E250" s="9" t="e">
        <v>#N/A</v>
      </c>
      <c r="F250" s="10" t="s">
        <v>969</v>
      </c>
      <c r="G250" s="10" t="e">
        <v>#N/A</v>
      </c>
      <c r="H250" s="11" t="s">
        <v>967</v>
      </c>
      <c r="I250" s="1" t="s">
        <v>41</v>
      </c>
      <c r="J250" s="1" t="s">
        <v>33</v>
      </c>
      <c r="K250" s="1" t="s">
        <v>145</v>
      </c>
      <c r="L250" s="4">
        <v>1011.8</v>
      </c>
      <c r="M250" s="4">
        <v>30354</v>
      </c>
      <c r="N250" s="5">
        <v>1083.1318999999999</v>
      </c>
      <c r="O250" s="5">
        <v>32493.956999999999</v>
      </c>
      <c r="P250" s="6">
        <v>786.83333333333337</v>
      </c>
      <c r="Q250" s="7">
        <v>23605</v>
      </c>
      <c r="R250" s="5">
        <f t="shared" si="25"/>
        <v>934.98261666666667</v>
      </c>
      <c r="S250" s="8">
        <f t="shared" si="25"/>
        <v>28049.478499999997</v>
      </c>
      <c r="T250" s="41"/>
    </row>
    <row r="251" spans="1:20" s="12" customFormat="1" ht="11.25" x14ac:dyDescent="0.2">
      <c r="A251" s="1" t="s">
        <v>16</v>
      </c>
      <c r="B251" s="2" t="s">
        <v>970</v>
      </c>
      <c r="C251" s="3" t="s">
        <v>18</v>
      </c>
      <c r="D251" s="3">
        <v>1</v>
      </c>
      <c r="E251" s="9" t="s">
        <v>971</v>
      </c>
      <c r="F251" s="10" t="s">
        <v>972</v>
      </c>
      <c r="G251" s="10" t="s">
        <v>30</v>
      </c>
      <c r="H251" s="11" t="s">
        <v>221</v>
      </c>
      <c r="I251" s="1" t="s">
        <v>32</v>
      </c>
      <c r="J251" s="1" t="s">
        <v>33</v>
      </c>
      <c r="K251" s="1" t="s">
        <v>122</v>
      </c>
      <c r="L251" s="4">
        <v>44734</v>
      </c>
      <c r="M251" s="4">
        <v>44734</v>
      </c>
      <c r="N251" s="5">
        <v>47887.747000000003</v>
      </c>
      <c r="O251" s="5">
        <v>47887.747000000003</v>
      </c>
      <c r="P251" s="6">
        <v>19537</v>
      </c>
      <c r="Q251" s="7">
        <v>19537</v>
      </c>
      <c r="R251" s="5">
        <f t="shared" si="25"/>
        <v>33712.373500000002</v>
      </c>
      <c r="S251" s="8">
        <f t="shared" si="25"/>
        <v>33712.373500000002</v>
      </c>
      <c r="T251" s="41"/>
    </row>
    <row r="252" spans="1:20" s="12" customFormat="1" ht="11.25" x14ac:dyDescent="0.2">
      <c r="A252" s="1" t="s">
        <v>16</v>
      </c>
      <c r="B252" s="2" t="s">
        <v>973</v>
      </c>
      <c r="C252" s="3" t="s">
        <v>180</v>
      </c>
      <c r="D252" s="3">
        <v>10</v>
      </c>
      <c r="E252" s="9" t="s">
        <v>974</v>
      </c>
      <c r="F252" s="10" t="s">
        <v>975</v>
      </c>
      <c r="G252" s="10" t="s">
        <v>30</v>
      </c>
      <c r="H252" s="11" t="s">
        <v>221</v>
      </c>
      <c r="I252" s="1" t="s">
        <v>41</v>
      </c>
      <c r="J252" s="1" t="s">
        <v>33</v>
      </c>
      <c r="K252" s="1" t="s">
        <v>122</v>
      </c>
      <c r="L252" s="4">
        <v>5486.6</v>
      </c>
      <c r="M252" s="4">
        <v>54866</v>
      </c>
      <c r="N252" s="5">
        <v>5873.4053000000004</v>
      </c>
      <c r="O252" s="5">
        <v>58734.053</v>
      </c>
      <c r="P252" s="6">
        <v>464.1</v>
      </c>
      <c r="Q252" s="7">
        <v>4641</v>
      </c>
      <c r="R252" s="5">
        <f t="shared" si="25"/>
        <v>3168.7526500000004</v>
      </c>
      <c r="S252" s="8">
        <f t="shared" si="25"/>
        <v>31687.5265</v>
      </c>
      <c r="T252" s="41"/>
    </row>
    <row r="253" spans="1:20" s="12" customFormat="1" ht="11.25" x14ac:dyDescent="0.2">
      <c r="A253" s="1" t="s">
        <v>16</v>
      </c>
      <c r="B253" s="2" t="s">
        <v>976</v>
      </c>
      <c r="C253" s="3" t="s">
        <v>180</v>
      </c>
      <c r="D253" s="3">
        <v>10</v>
      </c>
      <c r="E253" s="9" t="s">
        <v>977</v>
      </c>
      <c r="F253" s="10" t="s">
        <v>978</v>
      </c>
      <c r="G253" s="10" t="s">
        <v>77</v>
      </c>
      <c r="H253" s="11" t="s">
        <v>979</v>
      </c>
      <c r="I253" s="1" t="s">
        <v>115</v>
      </c>
      <c r="J253" s="1" t="s">
        <v>33</v>
      </c>
      <c r="K253" s="1" t="s">
        <v>122</v>
      </c>
      <c r="L253" s="4">
        <v>6486.6</v>
      </c>
      <c r="M253" s="4">
        <v>64866</v>
      </c>
      <c r="N253" s="5">
        <v>6943.9053000000004</v>
      </c>
      <c r="O253" s="5">
        <v>69439.053</v>
      </c>
      <c r="P253" s="6">
        <v>7713.4</v>
      </c>
      <c r="Q253" s="7">
        <v>77134</v>
      </c>
      <c r="R253" s="5">
        <f t="shared" si="25"/>
        <v>7328.65265</v>
      </c>
      <c r="S253" s="8">
        <f t="shared" si="25"/>
        <v>73286.526500000007</v>
      </c>
      <c r="T253" s="41"/>
    </row>
    <row r="254" spans="1:20" s="12" customFormat="1" ht="11.25" x14ac:dyDescent="0.2">
      <c r="A254" s="1" t="s">
        <v>16</v>
      </c>
      <c r="B254" s="2" t="s">
        <v>980</v>
      </c>
      <c r="C254" s="3" t="s">
        <v>180</v>
      </c>
      <c r="D254" s="3">
        <v>10</v>
      </c>
      <c r="E254" s="9" t="s">
        <v>981</v>
      </c>
      <c r="F254" s="10" t="s">
        <v>982</v>
      </c>
      <c r="G254" s="10" t="s">
        <v>30</v>
      </c>
      <c r="H254" s="11" t="s">
        <v>221</v>
      </c>
      <c r="I254" s="1" t="s">
        <v>41</v>
      </c>
      <c r="J254" s="1" t="s">
        <v>33</v>
      </c>
      <c r="K254" s="1" t="s">
        <v>47</v>
      </c>
      <c r="L254" s="4">
        <v>66.599999999999994</v>
      </c>
      <c r="M254" s="4">
        <v>666</v>
      </c>
      <c r="N254" s="5">
        <v>71.295299999999997</v>
      </c>
      <c r="O254" s="5">
        <v>712.95299999999997</v>
      </c>
      <c r="P254" s="6">
        <v>434.1</v>
      </c>
      <c r="Q254" s="7">
        <v>4341</v>
      </c>
      <c r="R254" s="5">
        <f t="shared" si="25"/>
        <v>252.69765000000001</v>
      </c>
      <c r="S254" s="8">
        <f t="shared" si="25"/>
        <v>2526.9764999999998</v>
      </c>
      <c r="T254" s="41"/>
    </row>
    <row r="255" spans="1:20" s="12" customFormat="1" ht="11.25" x14ac:dyDescent="0.2">
      <c r="A255" s="1" t="s">
        <v>16</v>
      </c>
      <c r="B255" s="2" t="s">
        <v>983</v>
      </c>
      <c r="C255" s="3" t="s">
        <v>18</v>
      </c>
      <c r="D255" s="3">
        <v>1</v>
      </c>
      <c r="E255" s="9" t="e">
        <v>#N/A</v>
      </c>
      <c r="F255" s="10" t="s">
        <v>984</v>
      </c>
      <c r="G255" s="10" t="e">
        <v>#N/A</v>
      </c>
      <c r="H255" s="11" t="s">
        <v>221</v>
      </c>
      <c r="I255" s="1" t="s">
        <v>32</v>
      </c>
      <c r="J255" s="1" t="s">
        <v>33</v>
      </c>
      <c r="K255" s="1" t="s">
        <v>47</v>
      </c>
      <c r="L255" s="4">
        <v>14947</v>
      </c>
      <c r="M255" s="4">
        <v>14947</v>
      </c>
      <c r="N255" s="5">
        <v>16000.763499999999</v>
      </c>
      <c r="O255" s="5">
        <v>16000.763499999999</v>
      </c>
      <c r="P255" s="6">
        <v>21353</v>
      </c>
      <c r="Q255" s="7">
        <v>21353</v>
      </c>
      <c r="R255" s="5">
        <f t="shared" si="25"/>
        <v>18676.88175</v>
      </c>
      <c r="S255" s="8">
        <f t="shared" si="25"/>
        <v>18676.88175</v>
      </c>
      <c r="T255" s="41"/>
    </row>
    <row r="256" spans="1:20" s="12" customFormat="1" ht="11.25" x14ac:dyDescent="0.2">
      <c r="A256" s="1" t="s">
        <v>16</v>
      </c>
      <c r="B256" s="2" t="s">
        <v>985</v>
      </c>
      <c r="C256" s="3" t="s">
        <v>180</v>
      </c>
      <c r="D256" s="3">
        <v>10</v>
      </c>
      <c r="E256" s="9" t="s">
        <v>986</v>
      </c>
      <c r="F256" s="10" t="s">
        <v>987</v>
      </c>
      <c r="G256" s="10" t="s">
        <v>77</v>
      </c>
      <c r="H256" s="11" t="s">
        <v>221</v>
      </c>
      <c r="I256" s="1" t="s">
        <v>41</v>
      </c>
      <c r="J256" s="1" t="s">
        <v>33</v>
      </c>
      <c r="K256" s="1" t="s">
        <v>59</v>
      </c>
      <c r="L256" s="4">
        <v>200</v>
      </c>
      <c r="M256" s="4">
        <v>2000</v>
      </c>
      <c r="N256" s="5">
        <v>214.1</v>
      </c>
      <c r="O256" s="5">
        <v>2141</v>
      </c>
      <c r="P256" s="6">
        <v>563.9</v>
      </c>
      <c r="Q256" s="7">
        <v>5639</v>
      </c>
      <c r="R256" s="5">
        <f t="shared" si="25"/>
        <v>389</v>
      </c>
      <c r="S256" s="8">
        <f t="shared" si="25"/>
        <v>3890</v>
      </c>
      <c r="T256" s="41"/>
    </row>
    <row r="257" spans="1:20" s="12" customFormat="1" ht="11.25" x14ac:dyDescent="0.2">
      <c r="A257" s="1" t="s">
        <v>16</v>
      </c>
      <c r="B257" s="2" t="s">
        <v>988</v>
      </c>
      <c r="C257" s="3" t="s">
        <v>70</v>
      </c>
      <c r="D257" s="3">
        <v>1</v>
      </c>
      <c r="E257" s="9" t="e">
        <v>#N/A</v>
      </c>
      <c r="F257" s="10" t="s">
        <v>989</v>
      </c>
      <c r="G257" s="10" t="e">
        <v>#N/A</v>
      </c>
      <c r="H257" s="11" t="s">
        <v>990</v>
      </c>
      <c r="I257" s="1" t="s">
        <v>991</v>
      </c>
      <c r="J257" s="1" t="s">
        <v>26</v>
      </c>
      <c r="K257" s="1" t="s">
        <v>992</v>
      </c>
      <c r="L257" s="4">
        <v>37934</v>
      </c>
      <c r="M257" s="4">
        <v>37934</v>
      </c>
      <c r="N257" s="5">
        <v>40608.347000000002</v>
      </c>
      <c r="O257" s="5">
        <v>40608.347000000002</v>
      </c>
      <c r="P257" s="6"/>
      <c r="Q257" s="7" t="s">
        <v>37</v>
      </c>
      <c r="R257" s="5">
        <v>40608</v>
      </c>
      <c r="S257" s="8">
        <v>40608</v>
      </c>
      <c r="T257" s="41"/>
    </row>
    <row r="258" spans="1:20" s="12" customFormat="1" ht="11.25" x14ac:dyDescent="0.2">
      <c r="A258" s="1" t="s">
        <v>16</v>
      </c>
      <c r="B258" s="2" t="s">
        <v>993</v>
      </c>
      <c r="C258" s="3" t="s">
        <v>180</v>
      </c>
      <c r="D258" s="3">
        <v>15</v>
      </c>
      <c r="E258" s="9" t="s">
        <v>994</v>
      </c>
      <c r="F258" s="10" t="s">
        <v>995</v>
      </c>
      <c r="G258" s="10" t="s">
        <v>30</v>
      </c>
      <c r="H258" s="11" t="s">
        <v>996</v>
      </c>
      <c r="I258" s="1" t="s">
        <v>41</v>
      </c>
      <c r="J258" s="1" t="s">
        <v>33</v>
      </c>
      <c r="K258" s="1" t="s">
        <v>997</v>
      </c>
      <c r="L258" s="4">
        <v>1443.6</v>
      </c>
      <c r="M258" s="4">
        <v>21654</v>
      </c>
      <c r="N258" s="5">
        <v>1545.3737999999998</v>
      </c>
      <c r="O258" s="5">
        <v>23180.607</v>
      </c>
      <c r="P258" s="6"/>
      <c r="Q258" s="7" t="s">
        <v>37</v>
      </c>
      <c r="R258" s="5">
        <v>1545</v>
      </c>
      <c r="S258" s="8">
        <v>23181</v>
      </c>
      <c r="T258" s="41"/>
    </row>
    <row r="259" spans="1:20" s="12" customFormat="1" ht="11.25" x14ac:dyDescent="0.2">
      <c r="A259" s="1" t="s">
        <v>16</v>
      </c>
      <c r="B259" s="2" t="s">
        <v>998</v>
      </c>
      <c r="C259" s="3" t="s">
        <v>18</v>
      </c>
      <c r="D259" s="3">
        <v>1</v>
      </c>
      <c r="E259" s="9" t="e">
        <v>#N/A</v>
      </c>
      <c r="F259" s="10" t="s">
        <v>999</v>
      </c>
      <c r="G259" s="10" t="e">
        <v>#N/A</v>
      </c>
      <c r="H259" s="11"/>
      <c r="I259" s="1"/>
      <c r="J259" s="1"/>
      <c r="K259" s="1"/>
      <c r="L259" s="4">
        <v>117500</v>
      </c>
      <c r="M259" s="4">
        <v>117500</v>
      </c>
      <c r="N259" s="5">
        <v>125783.75</v>
      </c>
      <c r="O259" s="5">
        <v>125783.75</v>
      </c>
      <c r="P259" s="6"/>
      <c r="Q259" s="7" t="s">
        <v>37</v>
      </c>
      <c r="R259" s="5">
        <v>125784</v>
      </c>
      <c r="S259" s="8">
        <v>125784</v>
      </c>
      <c r="T259" s="41"/>
    </row>
    <row r="260" spans="1:20" s="12" customFormat="1" ht="11.25" x14ac:dyDescent="0.2">
      <c r="A260" s="1" t="s">
        <v>178</v>
      </c>
      <c r="B260" s="2" t="s">
        <v>1000</v>
      </c>
      <c r="C260" s="3" t="s">
        <v>180</v>
      </c>
      <c r="D260" s="3">
        <v>30</v>
      </c>
      <c r="E260" s="9" t="s">
        <v>1001</v>
      </c>
      <c r="F260" s="10" t="s">
        <v>1002</v>
      </c>
      <c r="G260" s="10" t="s">
        <v>30</v>
      </c>
      <c r="H260" s="11" t="s">
        <v>1003</v>
      </c>
      <c r="I260" s="1" t="s">
        <v>41</v>
      </c>
      <c r="J260" s="1" t="s">
        <v>33</v>
      </c>
      <c r="K260" s="1" t="s">
        <v>362</v>
      </c>
      <c r="L260" s="4">
        <v>899.9666666666667</v>
      </c>
      <c r="M260" s="4">
        <v>26999</v>
      </c>
      <c r="N260" s="5">
        <v>937</v>
      </c>
      <c r="O260" s="5">
        <v>28112</v>
      </c>
      <c r="P260" s="27">
        <v>937.07500000000005</v>
      </c>
      <c r="Q260" s="28">
        <v>28112.25</v>
      </c>
      <c r="R260" s="5">
        <v>937</v>
      </c>
      <c r="S260" s="5">
        <v>28112</v>
      </c>
      <c r="T260" s="41"/>
    </row>
    <row r="261" spans="1:20" s="12" customFormat="1" ht="11.25" x14ac:dyDescent="0.2">
      <c r="A261" s="1" t="s">
        <v>16</v>
      </c>
      <c r="B261" s="2" t="s">
        <v>1004</v>
      </c>
      <c r="C261" s="3" t="s">
        <v>180</v>
      </c>
      <c r="D261" s="3">
        <v>5</v>
      </c>
      <c r="E261" s="9" t="s">
        <v>1005</v>
      </c>
      <c r="F261" s="10" t="s">
        <v>1006</v>
      </c>
      <c r="G261" s="10" t="s">
        <v>77</v>
      </c>
      <c r="H261" s="11" t="s">
        <v>1007</v>
      </c>
      <c r="I261" s="1" t="s">
        <v>115</v>
      </c>
      <c r="J261" s="1" t="s">
        <v>33</v>
      </c>
      <c r="K261" s="1" t="s">
        <v>1008</v>
      </c>
      <c r="L261" s="4">
        <v>11950.2</v>
      </c>
      <c r="M261" s="4">
        <v>59751</v>
      </c>
      <c r="N261" s="5">
        <v>12792.689100000001</v>
      </c>
      <c r="O261" s="5">
        <v>63963.445500000002</v>
      </c>
      <c r="P261" s="6">
        <v>12747</v>
      </c>
      <c r="Q261" s="7">
        <v>63735</v>
      </c>
      <c r="R261" s="5">
        <f>(N261+P261)/2</f>
        <v>12769.844550000002</v>
      </c>
      <c r="S261" s="8">
        <f>(O261+Q261)/2</f>
        <v>63849.222750000001</v>
      </c>
      <c r="T261" s="41"/>
    </row>
    <row r="262" spans="1:20" s="12" customFormat="1" ht="11.25" x14ac:dyDescent="0.2">
      <c r="A262" s="1" t="s">
        <v>16</v>
      </c>
      <c r="B262" s="2" t="s">
        <v>1009</v>
      </c>
      <c r="C262" s="3" t="s">
        <v>180</v>
      </c>
      <c r="D262" s="3">
        <v>6</v>
      </c>
      <c r="E262" s="9" t="s">
        <v>1010</v>
      </c>
      <c r="F262" s="10" t="s">
        <v>1011</v>
      </c>
      <c r="G262" s="10" t="s">
        <v>30</v>
      </c>
      <c r="H262" s="11" t="s">
        <v>1012</v>
      </c>
      <c r="I262" s="1" t="s">
        <v>56</v>
      </c>
      <c r="J262" s="1" t="s">
        <v>33</v>
      </c>
      <c r="K262" s="1" t="s">
        <v>383</v>
      </c>
      <c r="L262" s="4">
        <v>30187.833333333332</v>
      </c>
      <c r="M262" s="4">
        <v>181127</v>
      </c>
      <c r="N262" s="5">
        <v>32316.075583333331</v>
      </c>
      <c r="O262" s="5">
        <v>193896.4535</v>
      </c>
      <c r="P262" s="6">
        <v>33630.333333333336</v>
      </c>
      <c r="Q262" s="7">
        <v>201782</v>
      </c>
      <c r="R262" s="5">
        <f>(N262+P262)/2</f>
        <v>32973.204458333334</v>
      </c>
      <c r="S262" s="8">
        <f>(O262+Q262)/2</f>
        <v>197839.22675</v>
      </c>
      <c r="T262" s="41"/>
    </row>
    <row r="263" spans="1:20" s="12" customFormat="1" ht="11.25" x14ac:dyDescent="0.2">
      <c r="A263" s="1" t="s">
        <v>178</v>
      </c>
      <c r="B263" s="2" t="s">
        <v>1013</v>
      </c>
      <c r="C263" s="3" t="s">
        <v>180</v>
      </c>
      <c r="D263" s="3">
        <v>10</v>
      </c>
      <c r="E263" s="9" t="s">
        <v>1014</v>
      </c>
      <c r="F263" s="10" t="s">
        <v>1015</v>
      </c>
      <c r="G263" s="10" t="s">
        <v>30</v>
      </c>
      <c r="H263" s="11" t="s">
        <v>1016</v>
      </c>
      <c r="I263" s="1" t="s">
        <v>41</v>
      </c>
      <c r="J263" s="1" t="s">
        <v>33</v>
      </c>
      <c r="K263" s="1" t="s">
        <v>59</v>
      </c>
      <c r="L263" s="4">
        <v>584.6</v>
      </c>
      <c r="M263" s="4">
        <v>5846</v>
      </c>
      <c r="N263" s="5">
        <v>745</v>
      </c>
      <c r="O263" s="5">
        <v>7448</v>
      </c>
      <c r="P263" s="27">
        <v>428.90100000000001</v>
      </c>
      <c r="Q263" s="28">
        <v>4289.01</v>
      </c>
      <c r="R263" s="5">
        <v>745</v>
      </c>
      <c r="S263" s="5">
        <v>7448</v>
      </c>
      <c r="T263" s="41"/>
    </row>
    <row r="264" spans="1:20" s="12" customFormat="1" ht="11.25" x14ac:dyDescent="0.2">
      <c r="A264" s="1" t="s">
        <v>16</v>
      </c>
      <c r="B264" s="2" t="s">
        <v>1017</v>
      </c>
      <c r="C264" s="3" t="s">
        <v>180</v>
      </c>
      <c r="D264" s="3">
        <v>10</v>
      </c>
      <c r="E264" s="9" t="s">
        <v>1018</v>
      </c>
      <c r="F264" s="10" t="s">
        <v>1019</v>
      </c>
      <c r="G264" s="10" t="s">
        <v>30</v>
      </c>
      <c r="H264" s="11" t="s">
        <v>1012</v>
      </c>
      <c r="I264" s="1" t="s">
        <v>41</v>
      </c>
      <c r="J264" s="1" t="s">
        <v>33</v>
      </c>
      <c r="K264" s="1" t="s">
        <v>47</v>
      </c>
      <c r="L264" s="4">
        <v>348.1</v>
      </c>
      <c r="M264" s="4">
        <v>3481</v>
      </c>
      <c r="N264" s="5">
        <v>372.64105000000001</v>
      </c>
      <c r="O264" s="5">
        <v>3726.4105</v>
      </c>
      <c r="P264" s="6">
        <v>490</v>
      </c>
      <c r="Q264" s="7">
        <v>4900</v>
      </c>
      <c r="R264" s="5">
        <f t="shared" ref="R264:S273" si="26">(N264+P264)/2</f>
        <v>431.32052499999998</v>
      </c>
      <c r="S264" s="8">
        <f t="shared" si="26"/>
        <v>4313.20525</v>
      </c>
      <c r="T264" s="41"/>
    </row>
    <row r="265" spans="1:20" s="12" customFormat="1" ht="11.25" x14ac:dyDescent="0.2">
      <c r="A265" s="1" t="s">
        <v>16</v>
      </c>
      <c r="B265" s="2" t="s">
        <v>1020</v>
      </c>
      <c r="C265" s="3" t="s">
        <v>180</v>
      </c>
      <c r="D265" s="3">
        <v>10</v>
      </c>
      <c r="E265" s="9" t="e">
        <v>#N/A</v>
      </c>
      <c r="F265" s="10" t="s">
        <v>1021</v>
      </c>
      <c r="G265" s="10" t="e">
        <v>#N/A</v>
      </c>
      <c r="H265" s="11" t="s">
        <v>1012</v>
      </c>
      <c r="I265" s="1" t="s">
        <v>41</v>
      </c>
      <c r="J265" s="1" t="s">
        <v>33</v>
      </c>
      <c r="K265" s="1" t="s">
        <v>59</v>
      </c>
      <c r="L265" s="4">
        <v>604.9</v>
      </c>
      <c r="M265" s="4">
        <v>6049</v>
      </c>
      <c r="N265" s="5">
        <v>647.54544999999996</v>
      </c>
      <c r="O265" s="5">
        <v>6475.4544999999998</v>
      </c>
      <c r="P265" s="6">
        <v>700</v>
      </c>
      <c r="Q265" s="7">
        <v>7000</v>
      </c>
      <c r="R265" s="5">
        <f t="shared" si="26"/>
        <v>673.77272500000004</v>
      </c>
      <c r="S265" s="8">
        <f t="shared" si="26"/>
        <v>6737.7272499999999</v>
      </c>
      <c r="T265" s="41"/>
    </row>
    <row r="266" spans="1:20" s="12" customFormat="1" ht="11.25" x14ac:dyDescent="0.2">
      <c r="A266" s="1" t="s">
        <v>16</v>
      </c>
      <c r="B266" s="2" t="s">
        <v>1022</v>
      </c>
      <c r="C266" s="3" t="s">
        <v>180</v>
      </c>
      <c r="D266" s="3">
        <v>30</v>
      </c>
      <c r="E266" s="9" t="s">
        <v>1023</v>
      </c>
      <c r="F266" s="10" t="s">
        <v>1024</v>
      </c>
      <c r="G266" s="10" t="s">
        <v>30</v>
      </c>
      <c r="H266" s="11" t="s">
        <v>1025</v>
      </c>
      <c r="I266" s="1" t="s">
        <v>41</v>
      </c>
      <c r="J266" s="1" t="s">
        <v>33</v>
      </c>
      <c r="K266" s="1" t="s">
        <v>141</v>
      </c>
      <c r="L266" s="4">
        <v>4610.166666666667</v>
      </c>
      <c r="M266" s="4">
        <v>138305</v>
      </c>
      <c r="N266" s="5">
        <v>4935.1834166666667</v>
      </c>
      <c r="O266" s="5">
        <v>148055.5025</v>
      </c>
      <c r="P266" s="6">
        <v>5368.2333333333336</v>
      </c>
      <c r="Q266" s="7">
        <v>161047</v>
      </c>
      <c r="R266" s="5">
        <f t="shared" si="26"/>
        <v>5151.7083750000002</v>
      </c>
      <c r="S266" s="8">
        <f t="shared" si="26"/>
        <v>154551.25125</v>
      </c>
      <c r="T266" s="41"/>
    </row>
    <row r="267" spans="1:20" s="12" customFormat="1" ht="11.25" x14ac:dyDescent="0.2">
      <c r="A267" s="1" t="s">
        <v>16</v>
      </c>
      <c r="B267" s="2" t="s">
        <v>1026</v>
      </c>
      <c r="C267" s="3" t="s">
        <v>180</v>
      </c>
      <c r="D267" s="3">
        <v>30</v>
      </c>
      <c r="E267" s="9" t="e">
        <v>#N/A</v>
      </c>
      <c r="F267" s="10" t="s">
        <v>1027</v>
      </c>
      <c r="G267" s="10" t="e">
        <v>#N/A</v>
      </c>
      <c r="H267" s="11" t="s">
        <v>855</v>
      </c>
      <c r="I267" s="1" t="s">
        <v>41</v>
      </c>
      <c r="J267" s="1" t="s">
        <v>33</v>
      </c>
      <c r="K267" s="1" t="s">
        <v>184</v>
      </c>
      <c r="L267" s="4">
        <v>881.66666666666663</v>
      </c>
      <c r="M267" s="4">
        <v>26450</v>
      </c>
      <c r="N267" s="5">
        <v>943.82416666666666</v>
      </c>
      <c r="O267" s="5">
        <v>28314.724999999999</v>
      </c>
      <c r="P267" s="6">
        <v>1563.4666666666667</v>
      </c>
      <c r="Q267" s="7">
        <v>46904</v>
      </c>
      <c r="R267" s="5">
        <f t="shared" si="26"/>
        <v>1253.6454166666667</v>
      </c>
      <c r="S267" s="8">
        <f t="shared" si="26"/>
        <v>37609.362500000003</v>
      </c>
      <c r="T267" s="41"/>
    </row>
    <row r="268" spans="1:20" s="12" customFormat="1" ht="11.25" x14ac:dyDescent="0.2">
      <c r="A268" s="1" t="s">
        <v>16</v>
      </c>
      <c r="B268" s="2" t="s">
        <v>1028</v>
      </c>
      <c r="C268" s="3" t="s">
        <v>180</v>
      </c>
      <c r="D268" s="3">
        <v>30</v>
      </c>
      <c r="E268" s="9" t="s">
        <v>1029</v>
      </c>
      <c r="F268" s="10" t="s">
        <v>1030</v>
      </c>
      <c r="G268" s="10" t="s">
        <v>77</v>
      </c>
      <c r="H268" s="11" t="s">
        <v>1031</v>
      </c>
      <c r="I268" s="1" t="s">
        <v>41</v>
      </c>
      <c r="J268" s="1" t="s">
        <v>33</v>
      </c>
      <c r="K268" s="1" t="s">
        <v>1032</v>
      </c>
      <c r="L268" s="4">
        <v>2332.5666666666698</v>
      </c>
      <c r="M268" s="4">
        <v>69977.000000000087</v>
      </c>
      <c r="N268" s="5">
        <v>2497.0126166666701</v>
      </c>
      <c r="O268" s="5">
        <v>74910.378500000093</v>
      </c>
      <c r="P268" s="6">
        <v>3017.4666666666667</v>
      </c>
      <c r="Q268" s="7">
        <v>90524</v>
      </c>
      <c r="R268" s="5">
        <f t="shared" si="26"/>
        <v>2757.2396416666684</v>
      </c>
      <c r="S268" s="8">
        <f t="shared" si="26"/>
        <v>82717.189250000054</v>
      </c>
      <c r="T268" s="41"/>
    </row>
    <row r="269" spans="1:20" s="12" customFormat="1" ht="11.25" x14ac:dyDescent="0.2">
      <c r="A269" s="1" t="s">
        <v>16</v>
      </c>
      <c r="B269" s="2" t="s">
        <v>1033</v>
      </c>
      <c r="C269" s="3" t="s">
        <v>18</v>
      </c>
      <c r="D269" s="3">
        <v>1</v>
      </c>
      <c r="E269" s="9" t="s">
        <v>1034</v>
      </c>
      <c r="F269" s="10" t="s">
        <v>1035</v>
      </c>
      <c r="G269" s="10" t="s">
        <v>30</v>
      </c>
      <c r="H269" s="11" t="s">
        <v>1036</v>
      </c>
      <c r="I269" s="1" t="s">
        <v>1037</v>
      </c>
      <c r="J269" s="1" t="s">
        <v>33</v>
      </c>
      <c r="K269" s="1" t="s">
        <v>389</v>
      </c>
      <c r="L269" s="4">
        <v>94283</v>
      </c>
      <c r="M269" s="4">
        <v>94283</v>
      </c>
      <c r="N269" s="5">
        <v>100929.9515</v>
      </c>
      <c r="O269" s="5">
        <v>100929.9515</v>
      </c>
      <c r="P269" s="6">
        <v>104498</v>
      </c>
      <c r="Q269" s="7">
        <v>104498</v>
      </c>
      <c r="R269" s="5">
        <f t="shared" si="26"/>
        <v>102713.97575</v>
      </c>
      <c r="S269" s="8">
        <f t="shared" si="26"/>
        <v>102713.97575</v>
      </c>
      <c r="T269" s="41"/>
    </row>
    <row r="270" spans="1:20" s="12" customFormat="1" ht="11.25" x14ac:dyDescent="0.2">
      <c r="A270" s="1" t="s">
        <v>16</v>
      </c>
      <c r="B270" s="2" t="s">
        <v>1038</v>
      </c>
      <c r="C270" s="3" t="s">
        <v>180</v>
      </c>
      <c r="D270" s="3">
        <v>14</v>
      </c>
      <c r="E270" s="9" t="s">
        <v>1039</v>
      </c>
      <c r="F270" s="10" t="s">
        <v>1040</v>
      </c>
      <c r="G270" s="10" t="s">
        <v>77</v>
      </c>
      <c r="H270" s="11" t="s">
        <v>1041</v>
      </c>
      <c r="I270" s="1" t="s">
        <v>41</v>
      </c>
      <c r="J270" s="1" t="s">
        <v>33</v>
      </c>
      <c r="K270" s="1" t="s">
        <v>389</v>
      </c>
      <c r="L270" s="4">
        <v>6212.2142857142853</v>
      </c>
      <c r="M270" s="4">
        <v>86971</v>
      </c>
      <c r="N270" s="5">
        <v>6650.1753928571425</v>
      </c>
      <c r="O270" s="5">
        <v>93102.455499999996</v>
      </c>
      <c r="P270" s="6">
        <v>6484.2142857142853</v>
      </c>
      <c r="Q270" s="7">
        <v>90779</v>
      </c>
      <c r="R270" s="5">
        <f t="shared" si="26"/>
        <v>6567.1948392857139</v>
      </c>
      <c r="S270" s="8">
        <f t="shared" si="26"/>
        <v>91940.727749999991</v>
      </c>
      <c r="T270" s="41"/>
    </row>
    <row r="271" spans="1:20" s="12" customFormat="1" ht="11.25" x14ac:dyDescent="0.2">
      <c r="A271" s="1" t="s">
        <v>16</v>
      </c>
      <c r="B271" s="2" t="s">
        <v>1042</v>
      </c>
      <c r="C271" s="3" t="s">
        <v>180</v>
      </c>
      <c r="D271" s="3">
        <v>14</v>
      </c>
      <c r="E271" s="9" t="s">
        <v>1043</v>
      </c>
      <c r="F271" s="10" t="s">
        <v>1044</v>
      </c>
      <c r="G271" s="10" t="s">
        <v>77</v>
      </c>
      <c r="H271" s="11" t="s">
        <v>1036</v>
      </c>
      <c r="I271" s="1" t="s">
        <v>41</v>
      </c>
      <c r="J271" s="1" t="s">
        <v>33</v>
      </c>
      <c r="K271" s="1" t="s">
        <v>389</v>
      </c>
      <c r="L271" s="4">
        <v>5047.5</v>
      </c>
      <c r="M271" s="4">
        <v>70665</v>
      </c>
      <c r="N271" s="5">
        <v>5403.3487500000001</v>
      </c>
      <c r="O271" s="5">
        <v>75646.882500000007</v>
      </c>
      <c r="P271" s="6">
        <v>5714.5</v>
      </c>
      <c r="Q271" s="7">
        <v>80003</v>
      </c>
      <c r="R271" s="5">
        <f t="shared" si="26"/>
        <v>5558.9243750000005</v>
      </c>
      <c r="S271" s="8">
        <f t="shared" si="26"/>
        <v>77824.941250000003</v>
      </c>
      <c r="T271" s="41"/>
    </row>
    <row r="272" spans="1:20" s="12" customFormat="1" ht="11.25" x14ac:dyDescent="0.2">
      <c r="A272" s="1" t="s">
        <v>16</v>
      </c>
      <c r="B272" s="2" t="s">
        <v>1045</v>
      </c>
      <c r="C272" s="3" t="s">
        <v>180</v>
      </c>
      <c r="D272" s="3">
        <v>1</v>
      </c>
      <c r="E272" s="9" t="s">
        <v>1046</v>
      </c>
      <c r="F272" s="10" t="s">
        <v>1047</v>
      </c>
      <c r="G272" s="10" t="s">
        <v>30</v>
      </c>
      <c r="H272" s="11" t="s">
        <v>1048</v>
      </c>
      <c r="I272" s="1" t="s">
        <v>952</v>
      </c>
      <c r="J272" s="1" t="s">
        <v>589</v>
      </c>
      <c r="K272" s="1" t="s">
        <v>1049</v>
      </c>
      <c r="L272" s="4">
        <v>17843</v>
      </c>
      <c r="M272" s="4">
        <v>17843</v>
      </c>
      <c r="N272" s="5">
        <v>19100.931499999999</v>
      </c>
      <c r="O272" s="5">
        <v>19100.931499999999</v>
      </c>
      <c r="P272" s="6">
        <v>33039</v>
      </c>
      <c r="Q272" s="7">
        <v>33039</v>
      </c>
      <c r="R272" s="5">
        <f t="shared" si="26"/>
        <v>26069.965749999999</v>
      </c>
      <c r="S272" s="8">
        <f t="shared" si="26"/>
        <v>26069.965749999999</v>
      </c>
      <c r="T272" s="41"/>
    </row>
    <row r="273" spans="1:20" s="12" customFormat="1" ht="11.25" x14ac:dyDescent="0.2">
      <c r="A273" s="1" t="s">
        <v>16</v>
      </c>
      <c r="B273" s="2" t="s">
        <v>1050</v>
      </c>
      <c r="C273" s="3" t="s">
        <v>180</v>
      </c>
      <c r="D273" s="3">
        <v>24</v>
      </c>
      <c r="E273" s="9" t="s">
        <v>1051</v>
      </c>
      <c r="F273" s="10" t="s">
        <v>1052</v>
      </c>
      <c r="G273" s="10" t="s">
        <v>30</v>
      </c>
      <c r="H273" s="11" t="s">
        <v>1053</v>
      </c>
      <c r="I273" s="1" t="s">
        <v>115</v>
      </c>
      <c r="J273" s="1" t="s">
        <v>33</v>
      </c>
      <c r="K273" s="1" t="s">
        <v>59</v>
      </c>
      <c r="L273" s="4">
        <v>1178.3333333333333</v>
      </c>
      <c r="M273" s="4">
        <v>28280</v>
      </c>
      <c r="N273" s="5">
        <v>1261.4058333333332</v>
      </c>
      <c r="O273" s="5">
        <v>30273.739999999998</v>
      </c>
      <c r="P273" s="6">
        <v>2235.2916666666665</v>
      </c>
      <c r="Q273" s="7">
        <v>53647</v>
      </c>
      <c r="R273" s="5">
        <f t="shared" si="26"/>
        <v>1748.3487499999999</v>
      </c>
      <c r="S273" s="8">
        <f t="shared" si="26"/>
        <v>41960.369999999995</v>
      </c>
      <c r="T273" s="41"/>
    </row>
    <row r="274" spans="1:20" s="12" customFormat="1" ht="11.25" x14ac:dyDescent="0.2">
      <c r="A274" s="1" t="s">
        <v>16</v>
      </c>
      <c r="B274" s="2" t="s">
        <v>1054</v>
      </c>
      <c r="C274" s="3" t="s">
        <v>18</v>
      </c>
      <c r="D274" s="3">
        <v>1</v>
      </c>
      <c r="E274" s="9" t="e">
        <v>#N/A</v>
      </c>
      <c r="F274" s="9" t="e">
        <v>#N/A</v>
      </c>
      <c r="G274" s="10" t="e">
        <v>#N/A</v>
      </c>
      <c r="H274" s="11" t="s">
        <v>707</v>
      </c>
      <c r="I274" s="1" t="s">
        <v>1055</v>
      </c>
      <c r="J274" s="1" t="s">
        <v>26</v>
      </c>
      <c r="K274" s="1" t="s">
        <v>1056</v>
      </c>
      <c r="L274" s="4">
        <v>77000</v>
      </c>
      <c r="M274" s="4">
        <v>77000</v>
      </c>
      <c r="N274" s="5">
        <v>82428.5</v>
      </c>
      <c r="O274" s="5">
        <v>82428.5</v>
      </c>
      <c r="P274" s="6"/>
      <c r="Q274" s="7" t="s">
        <v>37</v>
      </c>
      <c r="R274" s="5">
        <v>82429</v>
      </c>
      <c r="S274" s="8">
        <v>82429</v>
      </c>
      <c r="T274" s="41"/>
    </row>
    <row r="275" spans="1:20" s="12" customFormat="1" ht="11.25" x14ac:dyDescent="0.2">
      <c r="A275" s="1" t="s">
        <v>16</v>
      </c>
      <c r="B275" s="2" t="s">
        <v>1057</v>
      </c>
      <c r="C275" s="3" t="s">
        <v>70</v>
      </c>
      <c r="D275" s="3">
        <v>1</v>
      </c>
      <c r="E275" s="9" t="s">
        <v>1058</v>
      </c>
      <c r="F275" s="10" t="s">
        <v>1059</v>
      </c>
      <c r="G275" s="10" t="s">
        <v>30</v>
      </c>
      <c r="H275" s="11" t="s">
        <v>1060</v>
      </c>
      <c r="I275" s="1" t="s">
        <v>101</v>
      </c>
      <c r="J275" s="1" t="s">
        <v>26</v>
      </c>
      <c r="K275" s="1" t="s">
        <v>47</v>
      </c>
      <c r="L275" s="4">
        <v>11184</v>
      </c>
      <c r="M275" s="4">
        <v>11184</v>
      </c>
      <c r="N275" s="5">
        <v>11972.472</v>
      </c>
      <c r="O275" s="5">
        <v>11972.472</v>
      </c>
      <c r="P275" s="6">
        <v>14214</v>
      </c>
      <c r="Q275" s="7">
        <v>14214</v>
      </c>
      <c r="R275" s="5">
        <f>(N275+P275)/2</f>
        <v>13093.236000000001</v>
      </c>
      <c r="S275" s="8">
        <f>(O275+Q275)/2</f>
        <v>13093.236000000001</v>
      </c>
      <c r="T275" s="41"/>
    </row>
    <row r="276" spans="1:20" s="12" customFormat="1" ht="11.25" x14ac:dyDescent="0.2">
      <c r="A276" s="1" t="s">
        <v>16</v>
      </c>
      <c r="B276" s="2" t="s">
        <v>1061</v>
      </c>
      <c r="C276" s="3" t="s">
        <v>70</v>
      </c>
      <c r="D276" s="3">
        <v>1</v>
      </c>
      <c r="E276" s="9" t="s">
        <v>1062</v>
      </c>
      <c r="F276" s="10" t="s">
        <v>1063</v>
      </c>
      <c r="G276" s="10" t="s">
        <v>30</v>
      </c>
      <c r="H276" s="11" t="s">
        <v>707</v>
      </c>
      <c r="I276" s="1" t="s">
        <v>101</v>
      </c>
      <c r="J276" s="1" t="s">
        <v>26</v>
      </c>
      <c r="K276" s="1" t="s">
        <v>1064</v>
      </c>
      <c r="L276" s="4">
        <v>23570</v>
      </c>
      <c r="M276" s="4">
        <v>23570</v>
      </c>
      <c r="N276" s="5">
        <v>25231.685000000001</v>
      </c>
      <c r="O276" s="5">
        <v>25231.685000000001</v>
      </c>
      <c r="P276" s="6">
        <v>26106</v>
      </c>
      <c r="Q276" s="7">
        <v>26106</v>
      </c>
      <c r="R276" s="5">
        <f>(N276+P276)/2</f>
        <v>25668.842499999999</v>
      </c>
      <c r="S276" s="8">
        <f>(O276+Q276)/2</f>
        <v>25668.842499999999</v>
      </c>
      <c r="T276" s="41"/>
    </row>
    <row r="277" spans="1:20" s="12" customFormat="1" ht="11.25" x14ac:dyDescent="0.2">
      <c r="A277" s="1" t="s">
        <v>16</v>
      </c>
      <c r="B277" s="2" t="s">
        <v>1065</v>
      </c>
      <c r="C277" s="3" t="s">
        <v>180</v>
      </c>
      <c r="D277" s="3">
        <v>1</v>
      </c>
      <c r="E277" s="9" t="s">
        <v>1066</v>
      </c>
      <c r="F277" s="10" t="s">
        <v>1067</v>
      </c>
      <c r="G277" s="10" t="s">
        <v>30</v>
      </c>
      <c r="H277" s="11" t="s">
        <v>707</v>
      </c>
      <c r="I277" s="1" t="s">
        <v>456</v>
      </c>
      <c r="J277" s="1" t="s">
        <v>26</v>
      </c>
      <c r="K277" s="1" t="s">
        <v>457</v>
      </c>
      <c r="L277" s="4">
        <v>107134</v>
      </c>
      <c r="M277" s="4">
        <v>107134</v>
      </c>
      <c r="N277" s="5">
        <v>114686.947</v>
      </c>
      <c r="O277" s="5">
        <v>114686.947</v>
      </c>
      <c r="P277" s="6"/>
      <c r="Q277" s="7" t="s">
        <v>37</v>
      </c>
      <c r="R277" s="5">
        <v>114687</v>
      </c>
      <c r="S277" s="8">
        <v>114687</v>
      </c>
      <c r="T277" s="41"/>
    </row>
    <row r="278" spans="1:20" s="12" customFormat="1" ht="11.25" x14ac:dyDescent="0.2">
      <c r="A278" s="1" t="s">
        <v>16</v>
      </c>
      <c r="B278" s="14" t="s">
        <v>1068</v>
      </c>
      <c r="C278" s="3" t="s">
        <v>180</v>
      </c>
      <c r="D278" s="3">
        <v>20</v>
      </c>
      <c r="E278" s="9" t="s">
        <v>1069</v>
      </c>
      <c r="F278" s="10" t="s">
        <v>1070</v>
      </c>
      <c r="G278" s="10" t="s">
        <v>30</v>
      </c>
      <c r="H278" s="11" t="s">
        <v>929</v>
      </c>
      <c r="I278" s="1" t="s">
        <v>41</v>
      </c>
      <c r="J278" s="1" t="s">
        <v>33</v>
      </c>
      <c r="K278" s="1" t="s">
        <v>47</v>
      </c>
      <c r="L278" s="4">
        <v>225</v>
      </c>
      <c r="M278" s="4">
        <v>4500</v>
      </c>
      <c r="N278" s="5">
        <v>240.86250000000001</v>
      </c>
      <c r="O278" s="5">
        <v>4817.25</v>
      </c>
      <c r="P278" s="6">
        <v>607.9</v>
      </c>
      <c r="Q278" s="7">
        <v>12158</v>
      </c>
      <c r="R278" s="5">
        <f t="shared" ref="R278:S296" si="27">(N278+P278)/2</f>
        <v>424.38125000000002</v>
      </c>
      <c r="S278" s="8">
        <f t="shared" si="27"/>
        <v>8487.625</v>
      </c>
      <c r="T278" s="41"/>
    </row>
    <row r="279" spans="1:20" s="12" customFormat="1" ht="11.25" x14ac:dyDescent="0.2">
      <c r="A279" s="1" t="s">
        <v>16</v>
      </c>
      <c r="B279" s="2" t="s">
        <v>1071</v>
      </c>
      <c r="C279" s="3" t="s">
        <v>180</v>
      </c>
      <c r="D279" s="3">
        <v>20</v>
      </c>
      <c r="E279" s="9" t="s">
        <v>1072</v>
      </c>
      <c r="F279" s="10" t="s">
        <v>1073</v>
      </c>
      <c r="G279" s="10" t="s">
        <v>30</v>
      </c>
      <c r="H279" s="11" t="s">
        <v>929</v>
      </c>
      <c r="I279" s="1" t="s">
        <v>41</v>
      </c>
      <c r="J279" s="1" t="s">
        <v>33</v>
      </c>
      <c r="K279" s="1" t="s">
        <v>59</v>
      </c>
      <c r="L279" s="4">
        <v>141.65</v>
      </c>
      <c r="M279" s="4">
        <v>2833</v>
      </c>
      <c r="N279" s="5">
        <v>151.636325</v>
      </c>
      <c r="O279" s="5">
        <v>3032.7264999999998</v>
      </c>
      <c r="P279" s="6">
        <v>1175.5999999999999</v>
      </c>
      <c r="Q279" s="7">
        <v>23512</v>
      </c>
      <c r="R279" s="5">
        <f t="shared" si="27"/>
        <v>663.61816249999993</v>
      </c>
      <c r="S279" s="8">
        <f t="shared" si="27"/>
        <v>13272.36325</v>
      </c>
      <c r="T279" s="41"/>
    </row>
    <row r="280" spans="1:20" s="12" customFormat="1" ht="11.25" x14ac:dyDescent="0.2">
      <c r="A280" s="1" t="s">
        <v>16</v>
      </c>
      <c r="B280" s="2" t="s">
        <v>1074</v>
      </c>
      <c r="C280" s="3" t="s">
        <v>18</v>
      </c>
      <c r="D280" s="3">
        <v>1</v>
      </c>
      <c r="E280" s="9" t="s">
        <v>1075</v>
      </c>
      <c r="F280" s="10" t="s">
        <v>1076</v>
      </c>
      <c r="G280" s="10" t="s">
        <v>30</v>
      </c>
      <c r="H280" s="11" t="s">
        <v>1077</v>
      </c>
      <c r="I280" s="1" t="s">
        <v>197</v>
      </c>
      <c r="J280" s="1" t="s">
        <v>33</v>
      </c>
      <c r="K280" s="1" t="s">
        <v>184</v>
      </c>
      <c r="L280" s="4">
        <v>41085</v>
      </c>
      <c r="M280" s="4">
        <v>41085</v>
      </c>
      <c r="N280" s="5">
        <v>43981.4925</v>
      </c>
      <c r="O280" s="5">
        <v>43981.4925</v>
      </c>
      <c r="P280" s="6">
        <v>43785</v>
      </c>
      <c r="Q280" s="7">
        <v>43785</v>
      </c>
      <c r="R280" s="5">
        <f t="shared" si="27"/>
        <v>43883.246249999997</v>
      </c>
      <c r="S280" s="8">
        <f t="shared" si="27"/>
        <v>43883.246249999997</v>
      </c>
      <c r="T280" s="41"/>
    </row>
    <row r="281" spans="1:20" s="12" customFormat="1" ht="11.25" x14ac:dyDescent="0.2">
      <c r="A281" s="1" t="s">
        <v>16</v>
      </c>
      <c r="B281" s="2" t="s">
        <v>1078</v>
      </c>
      <c r="C281" s="3" t="s">
        <v>180</v>
      </c>
      <c r="D281" s="3">
        <v>14</v>
      </c>
      <c r="E281" s="9" t="s">
        <v>1079</v>
      </c>
      <c r="F281" s="10" t="s">
        <v>1080</v>
      </c>
      <c r="G281" s="10" t="s">
        <v>77</v>
      </c>
      <c r="H281" s="11" t="s">
        <v>1081</v>
      </c>
      <c r="I281" s="1" t="s">
        <v>41</v>
      </c>
      <c r="J281" s="1" t="s">
        <v>33</v>
      </c>
      <c r="K281" s="1" t="s">
        <v>913</v>
      </c>
      <c r="L281" s="4">
        <v>821.42857142857144</v>
      </c>
      <c r="M281" s="4">
        <v>11500</v>
      </c>
      <c r="N281" s="5">
        <v>879.33928571428578</v>
      </c>
      <c r="O281" s="5">
        <v>12310.75</v>
      </c>
      <c r="P281" s="6">
        <v>882.5</v>
      </c>
      <c r="Q281" s="7">
        <v>12355</v>
      </c>
      <c r="R281" s="5">
        <f t="shared" si="27"/>
        <v>880.91964285714289</v>
      </c>
      <c r="S281" s="8">
        <f t="shared" si="27"/>
        <v>12332.875</v>
      </c>
      <c r="T281" s="41"/>
    </row>
    <row r="282" spans="1:20" s="12" customFormat="1" ht="11.25" x14ac:dyDescent="0.2">
      <c r="A282" s="1" t="s">
        <v>16</v>
      </c>
      <c r="B282" s="2" t="s">
        <v>1082</v>
      </c>
      <c r="C282" s="3" t="s">
        <v>18</v>
      </c>
      <c r="D282" s="3">
        <v>1</v>
      </c>
      <c r="E282" s="9" t="s">
        <v>1083</v>
      </c>
      <c r="F282" s="10" t="s">
        <v>1084</v>
      </c>
      <c r="G282" s="10" t="s">
        <v>30</v>
      </c>
      <c r="H282" s="11" t="s">
        <v>1085</v>
      </c>
      <c r="I282" s="1" t="s">
        <v>32</v>
      </c>
      <c r="J282" s="1" t="s">
        <v>33</v>
      </c>
      <c r="K282" s="1" t="s">
        <v>89</v>
      </c>
      <c r="L282" s="4">
        <v>2900</v>
      </c>
      <c r="M282" s="4">
        <v>2900</v>
      </c>
      <c r="N282" s="5">
        <v>3104.45</v>
      </c>
      <c r="O282" s="5">
        <v>3104.45</v>
      </c>
      <c r="P282" s="6">
        <v>4250</v>
      </c>
      <c r="Q282" s="7">
        <v>4250</v>
      </c>
      <c r="R282" s="5">
        <f t="shared" si="27"/>
        <v>3677.2249999999999</v>
      </c>
      <c r="S282" s="8">
        <f t="shared" si="27"/>
        <v>3677.2249999999999</v>
      </c>
      <c r="T282" s="41"/>
    </row>
    <row r="283" spans="1:20" s="12" customFormat="1" ht="11.25" x14ac:dyDescent="0.2">
      <c r="A283" s="1" t="s">
        <v>16</v>
      </c>
      <c r="B283" s="2" t="s">
        <v>1086</v>
      </c>
      <c r="C283" s="3" t="s">
        <v>180</v>
      </c>
      <c r="D283" s="3">
        <v>20</v>
      </c>
      <c r="E283" s="9" t="s">
        <v>1087</v>
      </c>
      <c r="F283" s="10" t="s">
        <v>1088</v>
      </c>
      <c r="G283" s="10" t="s">
        <v>77</v>
      </c>
      <c r="H283" s="11" t="s">
        <v>1085</v>
      </c>
      <c r="I283" s="1" t="s">
        <v>41</v>
      </c>
      <c r="J283" s="1" t="s">
        <v>33</v>
      </c>
      <c r="K283" s="1" t="s">
        <v>89</v>
      </c>
      <c r="L283" s="4">
        <v>104.25</v>
      </c>
      <c r="M283" s="4">
        <v>2085</v>
      </c>
      <c r="N283" s="5">
        <v>111.599625</v>
      </c>
      <c r="O283" s="5">
        <v>2231.9924999999998</v>
      </c>
      <c r="P283" s="6">
        <v>150</v>
      </c>
      <c r="Q283" s="7">
        <v>3000</v>
      </c>
      <c r="R283" s="5">
        <f t="shared" si="27"/>
        <v>130.7998125</v>
      </c>
      <c r="S283" s="8">
        <f t="shared" si="27"/>
        <v>2615.9962500000001</v>
      </c>
      <c r="T283" s="41"/>
    </row>
    <row r="284" spans="1:20" s="12" customFormat="1" ht="11.25" x14ac:dyDescent="0.2">
      <c r="A284" s="1" t="s">
        <v>16</v>
      </c>
      <c r="B284" s="2" t="s">
        <v>1089</v>
      </c>
      <c r="C284" s="3" t="s">
        <v>18</v>
      </c>
      <c r="D284" s="3">
        <v>1</v>
      </c>
      <c r="E284" s="9" t="s">
        <v>1090</v>
      </c>
      <c r="F284" s="10" t="s">
        <v>1091</v>
      </c>
      <c r="G284" s="10" t="s">
        <v>30</v>
      </c>
      <c r="H284" s="11" t="s">
        <v>1085</v>
      </c>
      <c r="I284" s="1" t="s">
        <v>32</v>
      </c>
      <c r="J284" s="1" t="s">
        <v>33</v>
      </c>
      <c r="K284" s="1" t="s">
        <v>1032</v>
      </c>
      <c r="L284" s="4">
        <v>2647</v>
      </c>
      <c r="M284" s="4">
        <v>2647</v>
      </c>
      <c r="N284" s="5">
        <v>2833.6134999999999</v>
      </c>
      <c r="O284" s="5">
        <v>2833.6134999999999</v>
      </c>
      <c r="P284" s="6">
        <v>4200</v>
      </c>
      <c r="Q284" s="7">
        <v>4200</v>
      </c>
      <c r="R284" s="5">
        <f t="shared" si="27"/>
        <v>3516.8067499999997</v>
      </c>
      <c r="S284" s="8">
        <f t="shared" si="27"/>
        <v>3516.8067499999997</v>
      </c>
      <c r="T284" s="41"/>
    </row>
    <row r="285" spans="1:20" s="12" customFormat="1" ht="11.25" x14ac:dyDescent="0.2">
      <c r="A285" s="1" t="s">
        <v>16</v>
      </c>
      <c r="B285" s="2" t="s">
        <v>1092</v>
      </c>
      <c r="C285" s="3" t="s">
        <v>18</v>
      </c>
      <c r="D285" s="3">
        <v>1</v>
      </c>
      <c r="E285" s="9">
        <v>20001937</v>
      </c>
      <c r="F285" s="10" t="s">
        <v>1093</v>
      </c>
      <c r="G285" s="10" t="s">
        <v>77</v>
      </c>
      <c r="H285" s="11" t="s">
        <v>1094</v>
      </c>
      <c r="I285" s="1" t="s">
        <v>1095</v>
      </c>
      <c r="J285" s="1" t="s">
        <v>1096</v>
      </c>
      <c r="K285" s="1" t="s">
        <v>1097</v>
      </c>
      <c r="L285" s="4">
        <v>24924</v>
      </c>
      <c r="M285" s="4">
        <v>24924</v>
      </c>
      <c r="N285" s="5">
        <v>26681.142</v>
      </c>
      <c r="O285" s="5">
        <v>26681.142</v>
      </c>
      <c r="P285" s="6">
        <v>24551</v>
      </c>
      <c r="Q285" s="7">
        <v>24551</v>
      </c>
      <c r="R285" s="5">
        <f t="shared" si="27"/>
        <v>25616.071</v>
      </c>
      <c r="S285" s="8">
        <f t="shared" si="27"/>
        <v>25616.071</v>
      </c>
      <c r="T285" s="41"/>
    </row>
    <row r="286" spans="1:20" s="12" customFormat="1" ht="11.25" x14ac:dyDescent="0.2">
      <c r="A286" s="1" t="s">
        <v>16</v>
      </c>
      <c r="B286" s="2" t="s">
        <v>1098</v>
      </c>
      <c r="C286" s="3" t="s">
        <v>180</v>
      </c>
      <c r="D286" s="3">
        <v>20</v>
      </c>
      <c r="E286" s="9" t="e">
        <v>#N/A</v>
      </c>
      <c r="F286" s="9" t="e">
        <v>#N/A</v>
      </c>
      <c r="G286" s="10" t="e">
        <v>#N/A</v>
      </c>
      <c r="H286" s="11" t="s">
        <v>1099</v>
      </c>
      <c r="I286" s="1" t="s">
        <v>41</v>
      </c>
      <c r="J286" s="1" t="s">
        <v>33</v>
      </c>
      <c r="K286" s="1" t="s">
        <v>590</v>
      </c>
      <c r="L286" s="4">
        <v>132.6</v>
      </c>
      <c r="M286" s="4">
        <v>2652</v>
      </c>
      <c r="N286" s="5">
        <v>141.94829999999999</v>
      </c>
      <c r="O286" s="5">
        <v>2838.9659999999999</v>
      </c>
      <c r="P286" s="6">
        <v>425</v>
      </c>
      <c r="Q286" s="7">
        <v>8500</v>
      </c>
      <c r="R286" s="5">
        <f t="shared" si="27"/>
        <v>283.47415000000001</v>
      </c>
      <c r="S286" s="8">
        <f t="shared" si="27"/>
        <v>5669.4830000000002</v>
      </c>
      <c r="T286" s="41"/>
    </row>
    <row r="287" spans="1:20" s="12" customFormat="1" ht="11.25" x14ac:dyDescent="0.2">
      <c r="A287" s="1" t="s">
        <v>16</v>
      </c>
      <c r="B287" s="2" t="s">
        <v>1100</v>
      </c>
      <c r="C287" s="3" t="s">
        <v>70</v>
      </c>
      <c r="D287" s="3">
        <v>1</v>
      </c>
      <c r="E287" s="9" t="s">
        <v>1101</v>
      </c>
      <c r="F287" s="10" t="s">
        <v>1102</v>
      </c>
      <c r="G287" s="10" t="s">
        <v>30</v>
      </c>
      <c r="H287" s="11" t="s">
        <v>1103</v>
      </c>
      <c r="I287" s="1" t="s">
        <v>1104</v>
      </c>
      <c r="J287" s="1" t="s">
        <v>1105</v>
      </c>
      <c r="K287" s="1" t="s">
        <v>47</v>
      </c>
      <c r="L287" s="4">
        <v>14166</v>
      </c>
      <c r="M287" s="4">
        <v>14166</v>
      </c>
      <c r="N287" s="5">
        <v>15164.703</v>
      </c>
      <c r="O287" s="5">
        <v>15164.703</v>
      </c>
      <c r="P287" s="6">
        <v>16110</v>
      </c>
      <c r="Q287" s="7">
        <v>16110</v>
      </c>
      <c r="R287" s="5">
        <f t="shared" si="27"/>
        <v>15637.351500000001</v>
      </c>
      <c r="S287" s="8">
        <f t="shared" si="27"/>
        <v>15637.351500000001</v>
      </c>
      <c r="T287" s="41"/>
    </row>
    <row r="288" spans="1:20" s="12" customFormat="1" ht="11.25" x14ac:dyDescent="0.2">
      <c r="A288" s="1" t="s">
        <v>16</v>
      </c>
      <c r="B288" s="2" t="s">
        <v>1106</v>
      </c>
      <c r="C288" s="3" t="s">
        <v>70</v>
      </c>
      <c r="D288" s="3">
        <v>1</v>
      </c>
      <c r="E288" s="9" t="s">
        <v>1107</v>
      </c>
      <c r="F288" s="10" t="s">
        <v>1108</v>
      </c>
      <c r="G288" s="10" t="s">
        <v>30</v>
      </c>
      <c r="H288" s="11" t="s">
        <v>1103</v>
      </c>
      <c r="I288" s="1" t="s">
        <v>101</v>
      </c>
      <c r="J288" s="1" t="s">
        <v>26</v>
      </c>
      <c r="K288" s="1" t="s">
        <v>47</v>
      </c>
      <c r="L288" s="4">
        <v>4551</v>
      </c>
      <c r="M288" s="4">
        <v>4551</v>
      </c>
      <c r="N288" s="5">
        <v>4871.8455000000004</v>
      </c>
      <c r="O288" s="5">
        <v>4871.8455000000004</v>
      </c>
      <c r="P288" s="6">
        <v>7120</v>
      </c>
      <c r="Q288" s="7">
        <v>7120</v>
      </c>
      <c r="R288" s="5">
        <f t="shared" si="27"/>
        <v>5995.9227499999997</v>
      </c>
      <c r="S288" s="8">
        <f t="shared" si="27"/>
        <v>5995.9227499999997</v>
      </c>
      <c r="T288" s="41"/>
    </row>
    <row r="289" spans="1:20" s="12" customFormat="1" ht="11.25" x14ac:dyDescent="0.2">
      <c r="A289" s="1" t="s">
        <v>16</v>
      </c>
      <c r="B289" s="2" t="s">
        <v>1109</v>
      </c>
      <c r="C289" s="3" t="s">
        <v>180</v>
      </c>
      <c r="D289" s="3">
        <v>20</v>
      </c>
      <c r="E289" s="9" t="s">
        <v>1110</v>
      </c>
      <c r="F289" s="10" t="s">
        <v>1111</v>
      </c>
      <c r="G289" s="10" t="s">
        <v>77</v>
      </c>
      <c r="H289" s="11" t="s">
        <v>1112</v>
      </c>
      <c r="I289" s="1" t="s">
        <v>41</v>
      </c>
      <c r="J289" s="1" t="s">
        <v>33</v>
      </c>
      <c r="K289" s="1" t="s">
        <v>1113</v>
      </c>
      <c r="L289" s="4">
        <v>280</v>
      </c>
      <c r="M289" s="4">
        <v>5600</v>
      </c>
      <c r="N289" s="5">
        <v>299.74</v>
      </c>
      <c r="O289" s="5">
        <v>5994.8</v>
      </c>
      <c r="P289" s="6">
        <v>8615</v>
      </c>
      <c r="Q289" s="7">
        <v>172300</v>
      </c>
      <c r="R289" s="5">
        <f t="shared" si="27"/>
        <v>4457.37</v>
      </c>
      <c r="S289" s="8">
        <f t="shared" si="27"/>
        <v>89147.4</v>
      </c>
      <c r="T289" s="41"/>
    </row>
    <row r="290" spans="1:20" s="12" customFormat="1" ht="11.25" x14ac:dyDescent="0.2">
      <c r="A290" s="1" t="s">
        <v>16</v>
      </c>
      <c r="B290" s="2" t="s">
        <v>1114</v>
      </c>
      <c r="C290" s="3" t="s">
        <v>180</v>
      </c>
      <c r="D290" s="3">
        <v>3</v>
      </c>
      <c r="E290" s="9" t="s">
        <v>1115</v>
      </c>
      <c r="F290" s="10" t="s">
        <v>1116</v>
      </c>
      <c r="G290" s="10" t="s">
        <v>30</v>
      </c>
      <c r="H290" s="11" t="s">
        <v>1117</v>
      </c>
      <c r="I290" s="1" t="s">
        <v>1118</v>
      </c>
      <c r="J290" s="1" t="s">
        <v>1105</v>
      </c>
      <c r="K290" s="1" t="s">
        <v>122</v>
      </c>
      <c r="L290" s="4">
        <v>25582.666666666668</v>
      </c>
      <c r="M290" s="4">
        <v>76748</v>
      </c>
      <c r="N290" s="5">
        <v>27386.244666666669</v>
      </c>
      <c r="O290" s="5">
        <v>82158.733999999997</v>
      </c>
      <c r="P290" s="6">
        <v>27504.666666666668</v>
      </c>
      <c r="Q290" s="7">
        <v>82514</v>
      </c>
      <c r="R290" s="5">
        <f t="shared" si="27"/>
        <v>27445.455666666669</v>
      </c>
      <c r="S290" s="8">
        <f t="shared" si="27"/>
        <v>82336.366999999998</v>
      </c>
      <c r="T290" s="41"/>
    </row>
    <row r="291" spans="1:20" s="12" customFormat="1" ht="11.25" x14ac:dyDescent="0.2">
      <c r="A291" s="1" t="s">
        <v>16</v>
      </c>
      <c r="B291" s="2" t="s">
        <v>1119</v>
      </c>
      <c r="C291" s="3" t="s">
        <v>180</v>
      </c>
      <c r="D291" s="3">
        <v>28</v>
      </c>
      <c r="E291" s="9" t="s">
        <v>1120</v>
      </c>
      <c r="F291" s="10" t="s">
        <v>1121</v>
      </c>
      <c r="G291" s="10" t="s">
        <v>30</v>
      </c>
      <c r="H291" s="11" t="s">
        <v>1122</v>
      </c>
      <c r="I291" s="1" t="s">
        <v>56</v>
      </c>
      <c r="J291" s="1" t="s">
        <v>33</v>
      </c>
      <c r="K291" s="1" t="s">
        <v>299</v>
      </c>
      <c r="L291" s="4">
        <v>8775.4285714285706</v>
      </c>
      <c r="M291" s="4">
        <v>245711.99999999997</v>
      </c>
      <c r="N291" s="5">
        <v>9394.096285714284</v>
      </c>
      <c r="O291" s="5">
        <v>263034.696</v>
      </c>
      <c r="P291" s="6">
        <v>10598.392857142857</v>
      </c>
      <c r="Q291" s="7">
        <v>296755</v>
      </c>
      <c r="R291" s="5">
        <f t="shared" si="27"/>
        <v>9996.2445714285714</v>
      </c>
      <c r="S291" s="8">
        <f t="shared" si="27"/>
        <v>279894.848</v>
      </c>
      <c r="T291" s="41"/>
    </row>
    <row r="292" spans="1:20" s="12" customFormat="1" ht="11.25" x14ac:dyDescent="0.2">
      <c r="A292" s="1" t="s">
        <v>16</v>
      </c>
      <c r="B292" s="2" t="s">
        <v>1123</v>
      </c>
      <c r="C292" s="3" t="s">
        <v>180</v>
      </c>
      <c r="D292" s="3">
        <v>28</v>
      </c>
      <c r="E292" s="9" t="s">
        <v>1124</v>
      </c>
      <c r="F292" s="10" t="s">
        <v>1125</v>
      </c>
      <c r="G292" s="10" t="e">
        <v>#N/A</v>
      </c>
      <c r="H292" s="11" t="s">
        <v>1122</v>
      </c>
      <c r="I292" s="1" t="s">
        <v>41</v>
      </c>
      <c r="J292" s="1" t="s">
        <v>33</v>
      </c>
      <c r="K292" s="1" t="s">
        <v>299</v>
      </c>
      <c r="L292" s="4">
        <v>10000</v>
      </c>
      <c r="M292" s="4">
        <v>280000</v>
      </c>
      <c r="N292" s="5">
        <v>10705</v>
      </c>
      <c r="O292" s="5">
        <v>299740</v>
      </c>
      <c r="P292" s="6">
        <v>10598.392857142857</v>
      </c>
      <c r="Q292" s="7">
        <v>296755</v>
      </c>
      <c r="R292" s="5">
        <f t="shared" si="27"/>
        <v>10651.696428571428</v>
      </c>
      <c r="S292" s="8">
        <f t="shared" si="27"/>
        <v>298247.5</v>
      </c>
      <c r="T292" s="41"/>
    </row>
    <row r="293" spans="1:20" s="12" customFormat="1" ht="11.25" x14ac:dyDescent="0.2">
      <c r="A293" s="1" t="s">
        <v>16</v>
      </c>
      <c r="B293" s="2" t="s">
        <v>1126</v>
      </c>
      <c r="C293" s="3" t="s">
        <v>180</v>
      </c>
      <c r="D293" s="3">
        <v>40</v>
      </c>
      <c r="E293" s="9" t="s">
        <v>1127</v>
      </c>
      <c r="F293" s="10" t="s">
        <v>1128</v>
      </c>
      <c r="G293" s="10" t="s">
        <v>30</v>
      </c>
      <c r="H293" s="11" t="s">
        <v>1129</v>
      </c>
      <c r="I293" s="1" t="s">
        <v>41</v>
      </c>
      <c r="J293" s="1" t="s">
        <v>33</v>
      </c>
      <c r="K293" s="1" t="s">
        <v>47</v>
      </c>
      <c r="L293" s="4">
        <v>110</v>
      </c>
      <c r="M293" s="4">
        <v>4400</v>
      </c>
      <c r="N293" s="5">
        <v>117.755</v>
      </c>
      <c r="O293" s="5">
        <v>4710.2</v>
      </c>
      <c r="P293" s="6">
        <v>335.65</v>
      </c>
      <c r="Q293" s="7">
        <v>13426</v>
      </c>
      <c r="R293" s="5">
        <f t="shared" si="27"/>
        <v>226.70249999999999</v>
      </c>
      <c r="S293" s="8">
        <f t="shared" si="27"/>
        <v>9068.1</v>
      </c>
      <c r="T293" s="41"/>
    </row>
    <row r="294" spans="1:20" s="12" customFormat="1" ht="11.25" x14ac:dyDescent="0.2">
      <c r="A294" s="1" t="s">
        <v>16</v>
      </c>
      <c r="B294" s="2" t="s">
        <v>1130</v>
      </c>
      <c r="C294" s="3" t="s">
        <v>180</v>
      </c>
      <c r="D294" s="3">
        <v>40</v>
      </c>
      <c r="E294" s="9" t="s">
        <v>1131</v>
      </c>
      <c r="F294" s="10" t="s">
        <v>1132</v>
      </c>
      <c r="G294" s="10" t="s">
        <v>30</v>
      </c>
      <c r="H294" s="11" t="s">
        <v>1129</v>
      </c>
      <c r="I294" s="1" t="s">
        <v>41</v>
      </c>
      <c r="J294" s="1" t="s">
        <v>33</v>
      </c>
      <c r="K294" s="1" t="s">
        <v>570</v>
      </c>
      <c r="L294" s="4">
        <v>1079.425</v>
      </c>
      <c r="M294" s="4">
        <v>43177</v>
      </c>
      <c r="N294" s="5">
        <v>1155.5244625</v>
      </c>
      <c r="O294" s="5">
        <v>46220.978499999997</v>
      </c>
      <c r="P294" s="6">
        <v>1137.3499999999999</v>
      </c>
      <c r="Q294" s="7">
        <v>45494</v>
      </c>
      <c r="R294" s="5">
        <f t="shared" si="27"/>
        <v>1146.43723125</v>
      </c>
      <c r="S294" s="8">
        <f t="shared" si="27"/>
        <v>45857.489249999999</v>
      </c>
      <c r="T294" s="41"/>
    </row>
    <row r="295" spans="1:20" s="12" customFormat="1" ht="11.25" x14ac:dyDescent="0.2">
      <c r="A295" s="1" t="s">
        <v>16</v>
      </c>
      <c r="B295" s="14" t="s">
        <v>1133</v>
      </c>
      <c r="C295" s="3" t="s">
        <v>180</v>
      </c>
      <c r="D295" s="3">
        <v>15</v>
      </c>
      <c r="E295" s="9" t="s">
        <v>1134</v>
      </c>
      <c r="F295" s="10" t="s">
        <v>1135</v>
      </c>
      <c r="G295" s="10" t="s">
        <v>77</v>
      </c>
      <c r="H295" s="11" t="s">
        <v>1136</v>
      </c>
      <c r="I295" s="1" t="s">
        <v>155</v>
      </c>
      <c r="J295" s="1" t="s">
        <v>33</v>
      </c>
      <c r="K295" s="1" t="s">
        <v>47</v>
      </c>
      <c r="L295" s="4">
        <v>2000</v>
      </c>
      <c r="M295" s="4">
        <v>30000</v>
      </c>
      <c r="N295" s="5">
        <v>2141</v>
      </c>
      <c r="O295" s="5">
        <v>32115</v>
      </c>
      <c r="P295" s="6">
        <v>4502.0666666666666</v>
      </c>
      <c r="Q295" s="7">
        <v>67531</v>
      </c>
      <c r="R295" s="5">
        <f t="shared" si="27"/>
        <v>3321.5333333333333</v>
      </c>
      <c r="S295" s="8">
        <f t="shared" si="27"/>
        <v>49823</v>
      </c>
      <c r="T295" s="41"/>
    </row>
    <row r="296" spans="1:20" s="12" customFormat="1" ht="11.25" x14ac:dyDescent="0.2">
      <c r="A296" s="1" t="s">
        <v>16</v>
      </c>
      <c r="B296" s="14" t="s">
        <v>1137</v>
      </c>
      <c r="C296" s="3" t="s">
        <v>267</v>
      </c>
      <c r="D296" s="3">
        <v>1</v>
      </c>
      <c r="E296" s="9" t="s">
        <v>1138</v>
      </c>
      <c r="F296" s="10" t="s">
        <v>1139</v>
      </c>
      <c r="G296" s="10" t="s">
        <v>30</v>
      </c>
      <c r="H296" s="11" t="s">
        <v>1140</v>
      </c>
      <c r="I296" s="1" t="s">
        <v>189</v>
      </c>
      <c r="J296" s="1" t="s">
        <v>33</v>
      </c>
      <c r="K296" s="1" t="s">
        <v>271</v>
      </c>
      <c r="L296" s="4">
        <v>55194</v>
      </c>
      <c r="M296" s="4">
        <v>55194</v>
      </c>
      <c r="N296" s="5">
        <v>59085.176999999996</v>
      </c>
      <c r="O296" s="5">
        <v>59085.176999999996</v>
      </c>
      <c r="P296" s="6">
        <v>144512</v>
      </c>
      <c r="Q296" s="7">
        <v>144512</v>
      </c>
      <c r="R296" s="5">
        <f t="shared" si="27"/>
        <v>101798.5885</v>
      </c>
      <c r="S296" s="8">
        <f t="shared" si="27"/>
        <v>101798.5885</v>
      </c>
      <c r="T296" s="41"/>
    </row>
    <row r="297" spans="1:20" s="12" customFormat="1" ht="11.25" x14ac:dyDescent="0.2">
      <c r="A297" s="1" t="s">
        <v>16</v>
      </c>
      <c r="B297" s="2" t="s">
        <v>1141</v>
      </c>
      <c r="C297" s="3" t="s">
        <v>180</v>
      </c>
      <c r="D297" s="3">
        <v>3</v>
      </c>
      <c r="E297" s="9" t="s">
        <v>1142</v>
      </c>
      <c r="F297" s="10" t="s">
        <v>1143</v>
      </c>
      <c r="G297" s="10" t="s">
        <v>77</v>
      </c>
      <c r="H297" s="11" t="s">
        <v>1144</v>
      </c>
      <c r="I297" s="1" t="s">
        <v>672</v>
      </c>
      <c r="J297" s="1" t="s">
        <v>1145</v>
      </c>
      <c r="K297" s="1" t="s">
        <v>1146</v>
      </c>
      <c r="L297" s="4">
        <v>19382.333333333299</v>
      </c>
      <c r="M297" s="4">
        <v>58146.999999999898</v>
      </c>
      <c r="N297" s="5">
        <v>20748.787833333296</v>
      </c>
      <c r="O297" s="5">
        <v>62246.36349999989</v>
      </c>
      <c r="P297" s="6"/>
      <c r="Q297" s="7" t="s">
        <v>37</v>
      </c>
      <c r="R297" s="5">
        <v>20749</v>
      </c>
      <c r="S297" s="8">
        <v>62246</v>
      </c>
      <c r="T297" s="41"/>
    </row>
    <row r="298" spans="1:20" s="12" customFormat="1" ht="11.25" x14ac:dyDescent="0.2">
      <c r="A298" s="1" t="s">
        <v>16</v>
      </c>
      <c r="B298" s="2" t="s">
        <v>1147</v>
      </c>
      <c r="C298" s="3" t="s">
        <v>180</v>
      </c>
      <c r="D298" s="3">
        <v>15</v>
      </c>
      <c r="E298" s="9" t="s">
        <v>1148</v>
      </c>
      <c r="F298" s="10" t="s">
        <v>1149</v>
      </c>
      <c r="G298" s="10" t="s">
        <v>30</v>
      </c>
      <c r="H298" s="11" t="s">
        <v>1150</v>
      </c>
      <c r="I298" s="1" t="s">
        <v>924</v>
      </c>
      <c r="J298" s="1" t="s">
        <v>33</v>
      </c>
      <c r="K298" s="1" t="s">
        <v>1151</v>
      </c>
      <c r="L298" s="4">
        <v>2911.0666666666698</v>
      </c>
      <c r="M298" s="4">
        <v>43666.000000000044</v>
      </c>
      <c r="N298" s="5">
        <v>3116.2968666666702</v>
      </c>
      <c r="O298" s="5">
        <v>46744.453000000045</v>
      </c>
      <c r="P298" s="6">
        <v>4343.8</v>
      </c>
      <c r="Q298" s="7">
        <v>65157</v>
      </c>
      <c r="R298" s="5">
        <f t="shared" ref="R298:S301" si="28">(N298+P298)/2</f>
        <v>3730.0484333333352</v>
      </c>
      <c r="S298" s="8">
        <f t="shared" si="28"/>
        <v>55950.726500000019</v>
      </c>
      <c r="T298" s="41"/>
    </row>
    <row r="299" spans="1:20" s="12" customFormat="1" ht="11.25" x14ac:dyDescent="0.2">
      <c r="A299" s="1" t="s">
        <v>16</v>
      </c>
      <c r="B299" s="2" t="s">
        <v>1152</v>
      </c>
      <c r="C299" s="3" t="s">
        <v>180</v>
      </c>
      <c r="D299" s="3">
        <v>10</v>
      </c>
      <c r="E299" s="9" t="s">
        <v>1153</v>
      </c>
      <c r="F299" s="10" t="s">
        <v>1154</v>
      </c>
      <c r="G299" s="10" t="s">
        <v>30</v>
      </c>
      <c r="H299" s="11" t="s">
        <v>1155</v>
      </c>
      <c r="I299" s="1" t="s">
        <v>41</v>
      </c>
      <c r="J299" s="1" t="s">
        <v>33</v>
      </c>
      <c r="K299" s="1" t="s">
        <v>299</v>
      </c>
      <c r="L299" s="4">
        <v>11950</v>
      </c>
      <c r="M299" s="4">
        <v>119500</v>
      </c>
      <c r="N299" s="5">
        <v>12792.475</v>
      </c>
      <c r="O299" s="5">
        <v>127924.75</v>
      </c>
      <c r="P299" s="6">
        <v>14189.9</v>
      </c>
      <c r="Q299" s="7">
        <v>141899</v>
      </c>
      <c r="R299" s="5">
        <f t="shared" si="28"/>
        <v>13491.1875</v>
      </c>
      <c r="S299" s="8">
        <f t="shared" si="28"/>
        <v>134911.875</v>
      </c>
      <c r="T299" s="41"/>
    </row>
    <row r="300" spans="1:20" s="12" customFormat="1" ht="11.25" x14ac:dyDescent="0.2">
      <c r="A300" s="1" t="s">
        <v>16</v>
      </c>
      <c r="B300" s="2" t="s">
        <v>1156</v>
      </c>
      <c r="C300" s="3" t="s">
        <v>267</v>
      </c>
      <c r="D300" s="3">
        <v>1</v>
      </c>
      <c r="E300" s="9" t="s">
        <v>1157</v>
      </c>
      <c r="F300" s="10" t="s">
        <v>1158</v>
      </c>
      <c r="G300" s="10" t="s">
        <v>77</v>
      </c>
      <c r="H300" s="11" t="s">
        <v>1159</v>
      </c>
      <c r="I300" s="1" t="s">
        <v>189</v>
      </c>
      <c r="J300" s="1" t="s">
        <v>128</v>
      </c>
      <c r="K300" s="1" t="s">
        <v>42</v>
      </c>
      <c r="L300" s="4">
        <v>7941</v>
      </c>
      <c r="M300" s="4">
        <v>7941</v>
      </c>
      <c r="N300" s="5">
        <v>8500.8405000000002</v>
      </c>
      <c r="O300" s="5">
        <v>8500.8405000000002</v>
      </c>
      <c r="P300" s="6">
        <v>53171</v>
      </c>
      <c r="Q300" s="7">
        <v>53171</v>
      </c>
      <c r="R300" s="5">
        <f t="shared" si="28"/>
        <v>30835.920249999999</v>
      </c>
      <c r="S300" s="8">
        <f t="shared" si="28"/>
        <v>30835.920249999999</v>
      </c>
      <c r="T300" s="41"/>
    </row>
    <row r="301" spans="1:20" s="12" customFormat="1" ht="11.25" x14ac:dyDescent="0.2">
      <c r="A301" s="1" t="s">
        <v>16</v>
      </c>
      <c r="B301" s="2" t="s">
        <v>1160</v>
      </c>
      <c r="C301" s="3" t="s">
        <v>267</v>
      </c>
      <c r="D301" s="3">
        <v>1</v>
      </c>
      <c r="E301" s="9" t="s">
        <v>1161</v>
      </c>
      <c r="F301" s="10" t="s">
        <v>1162</v>
      </c>
      <c r="G301" s="10" t="s">
        <v>77</v>
      </c>
      <c r="H301" s="11" t="s">
        <v>1163</v>
      </c>
      <c r="I301" s="1" t="s">
        <v>189</v>
      </c>
      <c r="J301" s="1" t="s">
        <v>128</v>
      </c>
      <c r="K301" s="1" t="s">
        <v>42</v>
      </c>
      <c r="L301" s="4">
        <v>7254</v>
      </c>
      <c r="M301" s="4">
        <v>7254</v>
      </c>
      <c r="N301" s="5">
        <v>7765.4070000000002</v>
      </c>
      <c r="O301" s="5">
        <v>7765.4070000000002</v>
      </c>
      <c r="P301" s="6">
        <v>41293</v>
      </c>
      <c r="Q301" s="7">
        <v>41293</v>
      </c>
      <c r="R301" s="5">
        <f t="shared" si="28"/>
        <v>24529.2035</v>
      </c>
      <c r="S301" s="8">
        <f t="shared" si="28"/>
        <v>24529.2035</v>
      </c>
      <c r="T301" s="41"/>
    </row>
    <row r="302" spans="1:20" s="12" customFormat="1" ht="11.25" x14ac:dyDescent="0.2">
      <c r="A302" s="1" t="s">
        <v>16</v>
      </c>
      <c r="B302" s="2" t="s">
        <v>1164</v>
      </c>
      <c r="C302" s="3" t="s">
        <v>18</v>
      </c>
      <c r="D302" s="3">
        <v>1</v>
      </c>
      <c r="E302" s="9" t="e">
        <v>#N/A</v>
      </c>
      <c r="F302" s="9" t="e">
        <v>#N/A</v>
      </c>
      <c r="G302" s="10" t="e">
        <v>#N/A</v>
      </c>
      <c r="H302" s="11" t="e">
        <v>#N/A</v>
      </c>
      <c r="I302" s="1" t="e">
        <v>#N/A</v>
      </c>
      <c r="J302" s="1" t="e">
        <v>#N/A</v>
      </c>
      <c r="K302" s="1" t="e">
        <v>#N/A</v>
      </c>
      <c r="L302" s="4">
        <v>9552</v>
      </c>
      <c r="M302" s="4">
        <v>9552</v>
      </c>
      <c r="N302" s="5">
        <v>10225.415999999999</v>
      </c>
      <c r="O302" s="5">
        <v>10225.415999999999</v>
      </c>
      <c r="P302" s="6"/>
      <c r="Q302" s="7" t="s">
        <v>37</v>
      </c>
      <c r="R302" s="5">
        <v>10225</v>
      </c>
      <c r="S302" s="8">
        <v>10225</v>
      </c>
      <c r="T302" s="41"/>
    </row>
    <row r="303" spans="1:20" s="12" customFormat="1" ht="11.25" x14ac:dyDescent="0.2">
      <c r="A303" s="1" t="s">
        <v>178</v>
      </c>
      <c r="B303" s="2" t="s">
        <v>1165</v>
      </c>
      <c r="C303" s="3" t="s">
        <v>267</v>
      </c>
      <c r="D303" s="3">
        <v>1</v>
      </c>
      <c r="E303" s="9" t="s">
        <v>1166</v>
      </c>
      <c r="F303" s="10" t="s">
        <v>1167</v>
      </c>
      <c r="G303" s="10" t="s">
        <v>30</v>
      </c>
      <c r="H303" s="11" t="s">
        <v>1168</v>
      </c>
      <c r="I303" s="1" t="s">
        <v>189</v>
      </c>
      <c r="J303" s="1" t="s">
        <v>128</v>
      </c>
      <c r="K303" s="1" t="s">
        <v>1169</v>
      </c>
      <c r="L303" s="4">
        <v>44166</v>
      </c>
      <c r="M303" s="4">
        <v>44166</v>
      </c>
      <c r="N303" s="5">
        <v>51400</v>
      </c>
      <c r="O303" s="5">
        <v>51400</v>
      </c>
      <c r="P303" s="27">
        <v>127227</v>
      </c>
      <c r="Q303" s="28">
        <v>127227</v>
      </c>
      <c r="R303" s="5">
        <v>51400</v>
      </c>
      <c r="S303" s="5">
        <v>51400</v>
      </c>
      <c r="T303" s="41"/>
    </row>
    <row r="304" spans="1:20" s="12" customFormat="1" ht="11.25" x14ac:dyDescent="0.2">
      <c r="A304" s="1" t="s">
        <v>16</v>
      </c>
      <c r="B304" s="2" t="s">
        <v>1170</v>
      </c>
      <c r="C304" s="3" t="s">
        <v>180</v>
      </c>
      <c r="D304" s="3">
        <v>30</v>
      </c>
      <c r="E304" s="9" t="s">
        <v>1171</v>
      </c>
      <c r="F304" s="10" t="s">
        <v>1172</v>
      </c>
      <c r="G304" s="10" t="e">
        <v>#N/A</v>
      </c>
      <c r="H304" s="11" t="s">
        <v>1173</v>
      </c>
      <c r="I304" s="1" t="s">
        <v>41</v>
      </c>
      <c r="J304" s="1" t="s">
        <v>33</v>
      </c>
      <c r="K304" s="1" t="s">
        <v>362</v>
      </c>
      <c r="L304" s="4">
        <v>2226.7333333333331</v>
      </c>
      <c r="M304" s="4">
        <v>66802</v>
      </c>
      <c r="N304" s="5">
        <v>2383.7180333333331</v>
      </c>
      <c r="O304" s="5">
        <v>71511.540999999997</v>
      </c>
      <c r="P304" s="6">
        <v>2568.9666666666667</v>
      </c>
      <c r="Q304" s="7">
        <v>77069</v>
      </c>
      <c r="R304" s="5">
        <f t="shared" ref="R304:S308" si="29">(N304+P304)/2</f>
        <v>2476.3423499999999</v>
      </c>
      <c r="S304" s="8">
        <f t="shared" si="29"/>
        <v>74290.270499999999</v>
      </c>
      <c r="T304" s="41"/>
    </row>
    <row r="305" spans="1:20" s="12" customFormat="1" ht="11.25" x14ac:dyDescent="0.2">
      <c r="A305" s="1" t="s">
        <v>16</v>
      </c>
      <c r="B305" s="2" t="s">
        <v>1174</v>
      </c>
      <c r="C305" s="3" t="s">
        <v>180</v>
      </c>
      <c r="D305" s="3">
        <v>30</v>
      </c>
      <c r="E305" s="9" t="s">
        <v>1175</v>
      </c>
      <c r="F305" s="10" t="s">
        <v>1176</v>
      </c>
      <c r="G305" s="10" t="s">
        <v>30</v>
      </c>
      <c r="H305" s="11" t="s">
        <v>1177</v>
      </c>
      <c r="I305" s="1" t="s">
        <v>56</v>
      </c>
      <c r="J305" s="1" t="s">
        <v>33</v>
      </c>
      <c r="K305" s="1" t="s">
        <v>1178</v>
      </c>
      <c r="L305" s="4">
        <v>6766.7</v>
      </c>
      <c r="M305" s="4">
        <v>203001</v>
      </c>
      <c r="N305" s="5">
        <v>7243.7523499999998</v>
      </c>
      <c r="O305" s="5">
        <v>217312.5705</v>
      </c>
      <c r="P305" s="6">
        <v>7081.2666666666664</v>
      </c>
      <c r="Q305" s="7">
        <v>212438</v>
      </c>
      <c r="R305" s="5">
        <f t="shared" si="29"/>
        <v>7162.5095083333326</v>
      </c>
      <c r="S305" s="8">
        <f t="shared" si="29"/>
        <v>214875.28525000002</v>
      </c>
      <c r="T305" s="41"/>
    </row>
    <row r="306" spans="1:20" s="12" customFormat="1" ht="11.25" x14ac:dyDescent="0.2">
      <c r="A306" s="1" t="s">
        <v>16</v>
      </c>
      <c r="B306" s="2" t="s">
        <v>1179</v>
      </c>
      <c r="C306" s="3" t="s">
        <v>180</v>
      </c>
      <c r="D306" s="3">
        <v>20</v>
      </c>
      <c r="E306" s="9" t="s">
        <v>1180</v>
      </c>
      <c r="F306" s="10" t="s">
        <v>1181</v>
      </c>
      <c r="G306" s="10" t="s">
        <v>77</v>
      </c>
      <c r="H306" s="11" t="s">
        <v>1177</v>
      </c>
      <c r="I306" s="1" t="s">
        <v>41</v>
      </c>
      <c r="J306" s="1" t="s">
        <v>33</v>
      </c>
      <c r="K306" s="1" t="s">
        <v>1178</v>
      </c>
      <c r="L306" s="4">
        <v>6687.5</v>
      </c>
      <c r="M306" s="4">
        <v>133750</v>
      </c>
      <c r="N306" s="5">
        <v>7158.96875</v>
      </c>
      <c r="O306" s="5">
        <v>143179.375</v>
      </c>
      <c r="P306" s="6">
        <v>6382.2</v>
      </c>
      <c r="Q306" s="7">
        <v>127644</v>
      </c>
      <c r="R306" s="5">
        <f t="shared" si="29"/>
        <v>6770.5843750000004</v>
      </c>
      <c r="S306" s="8">
        <f t="shared" si="29"/>
        <v>135411.6875</v>
      </c>
      <c r="T306" s="41"/>
    </row>
    <row r="307" spans="1:20" s="12" customFormat="1" ht="11.25" x14ac:dyDescent="0.2">
      <c r="A307" s="1" t="s">
        <v>16</v>
      </c>
      <c r="B307" s="2" t="s">
        <v>1182</v>
      </c>
      <c r="C307" s="3" t="s">
        <v>180</v>
      </c>
      <c r="D307" s="3">
        <v>30</v>
      </c>
      <c r="E307" s="9" t="s">
        <v>1183</v>
      </c>
      <c r="F307" s="10" t="s">
        <v>1184</v>
      </c>
      <c r="G307" s="10" t="s">
        <v>30</v>
      </c>
      <c r="H307" s="11" t="s">
        <v>1185</v>
      </c>
      <c r="I307" s="1" t="s">
        <v>41</v>
      </c>
      <c r="J307" s="1" t="s">
        <v>33</v>
      </c>
      <c r="K307" s="1" t="s">
        <v>462</v>
      </c>
      <c r="L307" s="4">
        <v>3456.8333333333335</v>
      </c>
      <c r="M307" s="4">
        <v>103705</v>
      </c>
      <c r="N307" s="5">
        <v>3700.5400833333333</v>
      </c>
      <c r="O307" s="5">
        <v>111016.2025</v>
      </c>
      <c r="P307" s="6">
        <v>12752.7</v>
      </c>
      <c r="Q307" s="7">
        <v>382581</v>
      </c>
      <c r="R307" s="5">
        <f t="shared" si="29"/>
        <v>8226.620041666667</v>
      </c>
      <c r="S307" s="8">
        <f t="shared" si="29"/>
        <v>246798.60125000001</v>
      </c>
      <c r="T307" s="41"/>
    </row>
    <row r="308" spans="1:20" s="12" customFormat="1" ht="11.25" x14ac:dyDescent="0.2">
      <c r="A308" s="1" t="s">
        <v>16</v>
      </c>
      <c r="B308" s="10" t="s">
        <v>1186</v>
      </c>
      <c r="C308" s="3" t="s">
        <v>70</v>
      </c>
      <c r="D308" s="3">
        <v>1</v>
      </c>
      <c r="E308" s="9" t="s">
        <v>1187</v>
      </c>
      <c r="F308" s="10" t="s">
        <v>1188</v>
      </c>
      <c r="G308" s="10" t="s">
        <v>30</v>
      </c>
      <c r="H308" s="11" t="s">
        <v>1189</v>
      </c>
      <c r="I308" s="1" t="s">
        <v>101</v>
      </c>
      <c r="J308" s="1" t="s">
        <v>26</v>
      </c>
      <c r="K308" s="1" t="s">
        <v>42</v>
      </c>
      <c r="L308" s="4">
        <v>17697</v>
      </c>
      <c r="M308" s="4">
        <v>17697</v>
      </c>
      <c r="N308" s="5">
        <v>18944.638500000001</v>
      </c>
      <c r="O308" s="5">
        <v>18944.638500000001</v>
      </c>
      <c r="P308" s="6">
        <v>19271</v>
      </c>
      <c r="Q308" s="7">
        <v>19271</v>
      </c>
      <c r="R308" s="5">
        <f t="shared" si="29"/>
        <v>19107.81925</v>
      </c>
      <c r="S308" s="8">
        <f t="shared" si="29"/>
        <v>19107.81925</v>
      </c>
      <c r="T308" s="41"/>
    </row>
    <row r="309" spans="1:20" s="12" customFormat="1" ht="11.25" x14ac:dyDescent="0.2">
      <c r="A309" s="1" t="s">
        <v>16</v>
      </c>
      <c r="B309" s="10" t="s">
        <v>1190</v>
      </c>
      <c r="C309" s="3" t="s">
        <v>1191</v>
      </c>
      <c r="D309" s="3">
        <v>1</v>
      </c>
      <c r="E309" s="9" t="e">
        <v>#N/A</v>
      </c>
      <c r="F309" s="10" t="s">
        <v>1192</v>
      </c>
      <c r="G309" s="10" t="e">
        <v>#N/A</v>
      </c>
      <c r="H309" s="11" t="s">
        <v>1193</v>
      </c>
      <c r="I309" s="1" t="s">
        <v>101</v>
      </c>
      <c r="J309" s="1" t="s">
        <v>26</v>
      </c>
      <c r="K309" s="1" t="s">
        <v>1194</v>
      </c>
      <c r="L309" s="4">
        <v>27849</v>
      </c>
      <c r="M309" s="4">
        <v>27849</v>
      </c>
      <c r="N309" s="5">
        <v>29812.354500000001</v>
      </c>
      <c r="O309" s="5">
        <v>29812.354500000001</v>
      </c>
      <c r="P309" s="6"/>
      <c r="Q309" s="7" t="s">
        <v>37</v>
      </c>
      <c r="R309" s="5">
        <v>29812</v>
      </c>
      <c r="S309" s="8">
        <v>29812</v>
      </c>
      <c r="T309" s="41"/>
    </row>
    <row r="310" spans="1:20" s="12" customFormat="1" ht="11.25" x14ac:dyDescent="0.2">
      <c r="A310" s="1" t="s">
        <v>16</v>
      </c>
      <c r="B310" s="2" t="s">
        <v>1195</v>
      </c>
      <c r="C310" s="3" t="s">
        <v>180</v>
      </c>
      <c r="D310" s="3">
        <v>20</v>
      </c>
      <c r="E310" s="9" t="s">
        <v>1196</v>
      </c>
      <c r="F310" s="10" t="s">
        <v>1197</v>
      </c>
      <c r="G310" s="10" t="s">
        <v>30</v>
      </c>
      <c r="H310" s="11" t="s">
        <v>1198</v>
      </c>
      <c r="I310" s="1" t="s">
        <v>115</v>
      </c>
      <c r="J310" s="1" t="s">
        <v>33</v>
      </c>
      <c r="K310" s="1" t="s">
        <v>122</v>
      </c>
      <c r="L310" s="4">
        <v>3725.45</v>
      </c>
      <c r="M310" s="4">
        <v>74509</v>
      </c>
      <c r="N310" s="5">
        <v>3988.0942249999998</v>
      </c>
      <c r="O310" s="5">
        <v>79761.8845</v>
      </c>
      <c r="P310" s="6">
        <v>4508.2</v>
      </c>
      <c r="Q310" s="7">
        <v>90164</v>
      </c>
      <c r="R310" s="5">
        <f t="shared" ref="R310:S315" si="30">(N310+P310)/2</f>
        <v>4248.1471124999998</v>
      </c>
      <c r="S310" s="8">
        <f t="shared" si="30"/>
        <v>84962.942249999993</v>
      </c>
      <c r="T310" s="41"/>
    </row>
    <row r="311" spans="1:20" s="12" customFormat="1" ht="11.25" x14ac:dyDescent="0.2">
      <c r="A311" s="1" t="s">
        <v>16</v>
      </c>
      <c r="B311" s="2" t="s">
        <v>1199</v>
      </c>
      <c r="C311" s="3" t="s">
        <v>180</v>
      </c>
      <c r="D311" s="3">
        <v>30</v>
      </c>
      <c r="E311" s="9" t="s">
        <v>1200</v>
      </c>
      <c r="F311" s="10" t="s">
        <v>1201</v>
      </c>
      <c r="G311" s="10" t="e">
        <v>#N/A</v>
      </c>
      <c r="H311" s="11" t="s">
        <v>887</v>
      </c>
      <c r="I311" s="1" t="s">
        <v>56</v>
      </c>
      <c r="J311" s="1" t="s">
        <v>33</v>
      </c>
      <c r="K311" s="1" t="s">
        <v>487</v>
      </c>
      <c r="L311" s="4">
        <v>8338.2000000000007</v>
      </c>
      <c r="M311" s="4">
        <v>250146</v>
      </c>
      <c r="N311" s="5">
        <v>8926.0431000000008</v>
      </c>
      <c r="O311" s="5">
        <v>267781.29300000001</v>
      </c>
      <c r="P311" s="6">
        <v>10205.566666666668</v>
      </c>
      <c r="Q311" s="7">
        <v>306167</v>
      </c>
      <c r="R311" s="5">
        <f t="shared" si="30"/>
        <v>9565.8048833333341</v>
      </c>
      <c r="S311" s="8">
        <f t="shared" si="30"/>
        <v>286974.14650000003</v>
      </c>
      <c r="T311" s="41"/>
    </row>
    <row r="312" spans="1:20" s="12" customFormat="1" ht="11.25" x14ac:dyDescent="0.2">
      <c r="A312" s="1" t="s">
        <v>16</v>
      </c>
      <c r="B312" s="2" t="s">
        <v>1202</v>
      </c>
      <c r="C312" s="3" t="s">
        <v>180</v>
      </c>
      <c r="D312" s="3">
        <v>30</v>
      </c>
      <c r="E312" s="9" t="e">
        <v>#N/A</v>
      </c>
      <c r="F312" s="10" t="s">
        <v>1203</v>
      </c>
      <c r="G312" s="10" t="e">
        <v>#N/A</v>
      </c>
      <c r="H312" s="11" t="s">
        <v>887</v>
      </c>
      <c r="I312" s="1" t="s">
        <v>41</v>
      </c>
      <c r="J312" s="1" t="s">
        <v>33</v>
      </c>
      <c r="K312" s="1" t="s">
        <v>487</v>
      </c>
      <c r="L312" s="4">
        <v>13111.9</v>
      </c>
      <c r="M312" s="4">
        <v>393357</v>
      </c>
      <c r="N312" s="5">
        <v>14036.28895</v>
      </c>
      <c r="O312" s="5">
        <v>421088.66849999997</v>
      </c>
      <c r="P312" s="6">
        <v>16048.6</v>
      </c>
      <c r="Q312" s="7">
        <v>481458</v>
      </c>
      <c r="R312" s="5">
        <f t="shared" si="30"/>
        <v>15042.444475</v>
      </c>
      <c r="S312" s="8">
        <f t="shared" si="30"/>
        <v>451273.33424999996</v>
      </c>
      <c r="T312" s="41"/>
    </row>
    <row r="313" spans="1:20" s="12" customFormat="1" ht="11.25" x14ac:dyDescent="0.2">
      <c r="A313" s="1" t="s">
        <v>16</v>
      </c>
      <c r="B313" s="2" t="s">
        <v>1204</v>
      </c>
      <c r="C313" s="3" t="s">
        <v>18</v>
      </c>
      <c r="D313" s="3">
        <v>1</v>
      </c>
      <c r="E313" s="9" t="e">
        <v>#N/A</v>
      </c>
      <c r="F313" s="10" t="s">
        <v>1205</v>
      </c>
      <c r="G313" s="10" t="e">
        <v>#N/A</v>
      </c>
      <c r="H313" s="11" t="s">
        <v>1206</v>
      </c>
      <c r="I313" s="1" t="s">
        <v>160</v>
      </c>
      <c r="J313" s="1" t="s">
        <v>161</v>
      </c>
      <c r="K313" s="1" t="s">
        <v>1207</v>
      </c>
      <c r="L313" s="4">
        <v>4793</v>
      </c>
      <c r="M313" s="4">
        <v>4793</v>
      </c>
      <c r="N313" s="5">
        <v>5130.9065000000001</v>
      </c>
      <c r="O313" s="5">
        <v>5130.9065000000001</v>
      </c>
      <c r="P313" s="6">
        <v>9052</v>
      </c>
      <c r="Q313" s="7">
        <v>9052</v>
      </c>
      <c r="R313" s="5">
        <f t="shared" si="30"/>
        <v>7091.4532500000005</v>
      </c>
      <c r="S313" s="8">
        <f t="shared" si="30"/>
        <v>7091.4532500000005</v>
      </c>
      <c r="T313" s="41"/>
    </row>
    <row r="314" spans="1:20" s="12" customFormat="1" ht="11.25" x14ac:dyDescent="0.2">
      <c r="A314" s="1" t="s">
        <v>16</v>
      </c>
      <c r="B314" s="2" t="s">
        <v>1208</v>
      </c>
      <c r="C314" s="3" t="s">
        <v>70</v>
      </c>
      <c r="D314" s="3">
        <v>1</v>
      </c>
      <c r="E314" s="9" t="s">
        <v>1209</v>
      </c>
      <c r="F314" s="10" t="s">
        <v>1210</v>
      </c>
      <c r="G314" s="10" t="s">
        <v>30</v>
      </c>
      <c r="H314" s="11" t="s">
        <v>1211</v>
      </c>
      <c r="I314" s="1" t="s">
        <v>73</v>
      </c>
      <c r="J314" s="1" t="s">
        <v>26</v>
      </c>
      <c r="K314" s="1" t="s">
        <v>184</v>
      </c>
      <c r="L314" s="4">
        <v>43176</v>
      </c>
      <c r="M314" s="4">
        <v>43176</v>
      </c>
      <c r="N314" s="5">
        <v>46219.908000000003</v>
      </c>
      <c r="O314" s="5">
        <v>46219.908000000003</v>
      </c>
      <c r="P314" s="6">
        <v>120610</v>
      </c>
      <c r="Q314" s="7">
        <v>120610</v>
      </c>
      <c r="R314" s="5">
        <f t="shared" si="30"/>
        <v>83414.953999999998</v>
      </c>
      <c r="S314" s="8">
        <f t="shared" si="30"/>
        <v>83414.953999999998</v>
      </c>
      <c r="T314" s="41"/>
    </row>
    <row r="315" spans="1:20" s="12" customFormat="1" ht="11.25" x14ac:dyDescent="0.2">
      <c r="A315" s="1" t="s">
        <v>16</v>
      </c>
      <c r="B315" s="2" t="s">
        <v>1212</v>
      </c>
      <c r="C315" s="3" t="s">
        <v>70</v>
      </c>
      <c r="D315" s="3">
        <v>1</v>
      </c>
      <c r="E315" s="9" t="s">
        <v>1213</v>
      </c>
      <c r="F315" s="10" t="s">
        <v>1214</v>
      </c>
      <c r="G315" s="10" t="s">
        <v>30</v>
      </c>
      <c r="H315" s="11" t="s">
        <v>1211</v>
      </c>
      <c r="I315" s="1" t="s">
        <v>73</v>
      </c>
      <c r="J315" s="1" t="s">
        <v>26</v>
      </c>
      <c r="K315" s="1" t="s">
        <v>184</v>
      </c>
      <c r="L315" s="4">
        <v>67833</v>
      </c>
      <c r="M315" s="4">
        <v>67833</v>
      </c>
      <c r="N315" s="5">
        <v>72615.226500000004</v>
      </c>
      <c r="O315" s="5">
        <v>72615.226500000004</v>
      </c>
      <c r="P315" s="6">
        <v>126386</v>
      </c>
      <c r="Q315" s="7">
        <v>126386</v>
      </c>
      <c r="R315" s="5">
        <f t="shared" si="30"/>
        <v>99500.613249999995</v>
      </c>
      <c r="S315" s="8">
        <f t="shared" si="30"/>
        <v>99500.613249999995</v>
      </c>
      <c r="T315" s="41"/>
    </row>
    <row r="316" spans="1:20" s="12" customFormat="1" ht="11.25" x14ac:dyDescent="0.2">
      <c r="A316" s="1" t="s">
        <v>16</v>
      </c>
      <c r="B316" s="2" t="s">
        <v>1215</v>
      </c>
      <c r="C316" s="3" t="s">
        <v>180</v>
      </c>
      <c r="D316" s="3">
        <v>14</v>
      </c>
      <c r="E316" s="9" t="s">
        <v>1216</v>
      </c>
      <c r="F316" s="10" t="s">
        <v>1217</v>
      </c>
      <c r="G316" s="10" t="s">
        <v>30</v>
      </c>
      <c r="H316" s="11" t="s">
        <v>1218</v>
      </c>
      <c r="I316" s="1" t="s">
        <v>41</v>
      </c>
      <c r="J316" s="1" t="s">
        <v>33</v>
      </c>
      <c r="K316" s="1" t="s">
        <v>789</v>
      </c>
      <c r="L316" s="4">
        <v>3833.2857142857142</v>
      </c>
      <c r="M316" s="4">
        <v>53666</v>
      </c>
      <c r="N316" s="5">
        <v>4103.5323571428571</v>
      </c>
      <c r="O316" s="5">
        <v>57449.453000000001</v>
      </c>
      <c r="P316" s="6"/>
      <c r="Q316" s="7" t="s">
        <v>37</v>
      </c>
      <c r="R316" s="5">
        <v>4104</v>
      </c>
      <c r="S316" s="8">
        <v>57449</v>
      </c>
      <c r="T316" s="41"/>
    </row>
    <row r="317" spans="1:20" s="12" customFormat="1" ht="11.25" x14ac:dyDescent="0.2">
      <c r="A317" s="1" t="s">
        <v>16</v>
      </c>
      <c r="B317" s="2" t="s">
        <v>1219</v>
      </c>
      <c r="C317" s="3" t="s">
        <v>180</v>
      </c>
      <c r="D317" s="3">
        <v>28</v>
      </c>
      <c r="E317" s="9" t="s">
        <v>1220</v>
      </c>
      <c r="F317" s="10" t="s">
        <v>1217</v>
      </c>
      <c r="G317" s="10" t="s">
        <v>30</v>
      </c>
      <c r="H317" s="11" t="s">
        <v>1218</v>
      </c>
      <c r="I317" s="1" t="s">
        <v>41</v>
      </c>
      <c r="J317" s="1" t="s">
        <v>33</v>
      </c>
      <c r="K317" s="1" t="s">
        <v>789</v>
      </c>
      <c r="L317" s="4">
        <v>3833.3214285714284</v>
      </c>
      <c r="M317" s="4">
        <v>107333</v>
      </c>
      <c r="N317" s="5">
        <v>4103.570589285714</v>
      </c>
      <c r="O317" s="5">
        <v>114899.9765</v>
      </c>
      <c r="P317" s="6"/>
      <c r="Q317" s="7" t="s">
        <v>37</v>
      </c>
      <c r="R317" s="5">
        <v>4104</v>
      </c>
      <c r="S317" s="8">
        <v>114900</v>
      </c>
      <c r="T317" s="41"/>
    </row>
    <row r="318" spans="1:20" s="12" customFormat="1" ht="11.25" x14ac:dyDescent="0.2">
      <c r="A318" s="1" t="s">
        <v>16</v>
      </c>
      <c r="B318" s="2" t="s">
        <v>1221</v>
      </c>
      <c r="C318" s="3" t="s">
        <v>1222</v>
      </c>
      <c r="D318" s="3">
        <v>1</v>
      </c>
      <c r="E318" s="9" t="s">
        <v>1223</v>
      </c>
      <c r="F318" s="10" t="s">
        <v>1224</v>
      </c>
      <c r="G318" s="10" t="s">
        <v>77</v>
      </c>
      <c r="H318" s="11" t="s">
        <v>1225</v>
      </c>
      <c r="I318" s="1" t="s">
        <v>64</v>
      </c>
      <c r="J318" s="1" t="s">
        <v>26</v>
      </c>
      <c r="K318" s="1" t="s">
        <v>47</v>
      </c>
      <c r="L318" s="4">
        <v>11505</v>
      </c>
      <c r="M318" s="4">
        <v>11505</v>
      </c>
      <c r="N318" s="5">
        <v>12316.102500000001</v>
      </c>
      <c r="O318" s="5">
        <v>12316.102500000001</v>
      </c>
      <c r="P318" s="6">
        <v>14224</v>
      </c>
      <c r="Q318" s="7">
        <v>14224</v>
      </c>
      <c r="R318" s="5">
        <f>(N318+P318)/2</f>
        <v>13270.05125</v>
      </c>
      <c r="S318" s="8">
        <f>(O318+Q318)/2</f>
        <v>13270.05125</v>
      </c>
      <c r="T318" s="41"/>
    </row>
    <row r="319" spans="1:20" s="12" customFormat="1" ht="11.25" x14ac:dyDescent="0.2">
      <c r="A319" s="1" t="s">
        <v>178</v>
      </c>
      <c r="B319" s="2" t="s">
        <v>1226</v>
      </c>
      <c r="C319" s="3" t="s">
        <v>180</v>
      </c>
      <c r="D319" s="3">
        <v>7</v>
      </c>
      <c r="E319" s="9" t="s">
        <v>1227</v>
      </c>
      <c r="F319" s="10" t="s">
        <v>1228</v>
      </c>
      <c r="G319" s="10" t="s">
        <v>30</v>
      </c>
      <c r="H319" s="11" t="s">
        <v>1229</v>
      </c>
      <c r="I319" s="1" t="s">
        <v>115</v>
      </c>
      <c r="J319" s="1" t="s">
        <v>33</v>
      </c>
      <c r="K319" s="1" t="s">
        <v>1230</v>
      </c>
      <c r="L319" s="4">
        <v>1112.4285714285713</v>
      </c>
      <c r="M319" s="4">
        <v>7787</v>
      </c>
      <c r="N319" s="5">
        <v>1154</v>
      </c>
      <c r="O319" s="5">
        <v>8080</v>
      </c>
      <c r="P319" s="27">
        <v>1154.2842857142857</v>
      </c>
      <c r="Q319" s="28">
        <v>8079.99</v>
      </c>
      <c r="R319" s="5">
        <v>1154</v>
      </c>
      <c r="S319" s="5">
        <v>8080</v>
      </c>
      <c r="T319" s="41"/>
    </row>
    <row r="320" spans="1:20" s="12" customFormat="1" ht="11.25" x14ac:dyDescent="0.2">
      <c r="A320" s="1" t="s">
        <v>16</v>
      </c>
      <c r="B320" s="2" t="s">
        <v>1231</v>
      </c>
      <c r="C320" s="3" t="s">
        <v>180</v>
      </c>
      <c r="D320" s="3">
        <v>30</v>
      </c>
      <c r="E320" s="9" t="s">
        <v>1232</v>
      </c>
      <c r="F320" s="10" t="s">
        <v>1233</v>
      </c>
      <c r="G320" s="10" t="s">
        <v>30</v>
      </c>
      <c r="H320" s="11" t="s">
        <v>1234</v>
      </c>
      <c r="I320" s="1" t="s">
        <v>165</v>
      </c>
      <c r="J320" s="1" t="s">
        <v>33</v>
      </c>
      <c r="K320" s="1" t="s">
        <v>1178</v>
      </c>
      <c r="L320" s="4">
        <v>6916.666666666667</v>
      </c>
      <c r="M320" s="4">
        <v>207500</v>
      </c>
      <c r="N320" s="5">
        <v>7404.291666666667</v>
      </c>
      <c r="O320" s="5">
        <v>222128.75</v>
      </c>
      <c r="P320" s="6">
        <v>9941.1666666666661</v>
      </c>
      <c r="Q320" s="7">
        <v>298235</v>
      </c>
      <c r="R320" s="5">
        <f t="shared" ref="R320:S325" si="31">(N320+P320)/2</f>
        <v>8672.7291666666661</v>
      </c>
      <c r="S320" s="8">
        <f t="shared" si="31"/>
        <v>260181.875</v>
      </c>
      <c r="T320" s="41"/>
    </row>
    <row r="321" spans="1:20" s="12" customFormat="1" ht="11.25" x14ac:dyDescent="0.2">
      <c r="A321" s="1" t="s">
        <v>16</v>
      </c>
      <c r="B321" s="2" t="s">
        <v>1235</v>
      </c>
      <c r="C321" s="3" t="s">
        <v>180</v>
      </c>
      <c r="D321" s="3">
        <v>30</v>
      </c>
      <c r="E321" s="9" t="s">
        <v>1236</v>
      </c>
      <c r="F321" s="10" t="s">
        <v>1237</v>
      </c>
      <c r="G321" s="10" t="s">
        <v>77</v>
      </c>
      <c r="H321" s="11" t="s">
        <v>1238</v>
      </c>
      <c r="I321" s="1" t="s">
        <v>56</v>
      </c>
      <c r="J321" s="1" t="s">
        <v>33</v>
      </c>
      <c r="K321" s="1" t="s">
        <v>1178</v>
      </c>
      <c r="L321" s="4">
        <v>1833.3333333333333</v>
      </c>
      <c r="M321" s="4">
        <v>55000</v>
      </c>
      <c r="N321" s="5">
        <v>1962.5833333333333</v>
      </c>
      <c r="O321" s="5">
        <v>58877.5</v>
      </c>
      <c r="P321" s="6">
        <v>4753.5666666666666</v>
      </c>
      <c r="Q321" s="7">
        <v>142607</v>
      </c>
      <c r="R321" s="5">
        <f t="shared" si="31"/>
        <v>3358.0749999999998</v>
      </c>
      <c r="S321" s="8">
        <f t="shared" si="31"/>
        <v>100742.25</v>
      </c>
      <c r="T321" s="41"/>
    </row>
    <row r="322" spans="1:20" s="12" customFormat="1" ht="11.25" x14ac:dyDescent="0.2">
      <c r="A322" s="1" t="s">
        <v>16</v>
      </c>
      <c r="B322" s="2" t="s">
        <v>1239</v>
      </c>
      <c r="C322" s="3" t="s">
        <v>70</v>
      </c>
      <c r="D322" s="3">
        <v>1</v>
      </c>
      <c r="E322" s="9" t="s">
        <v>1240</v>
      </c>
      <c r="F322" s="10" t="s">
        <v>1241</v>
      </c>
      <c r="G322" s="10" t="s">
        <v>30</v>
      </c>
      <c r="H322" s="11" t="s">
        <v>1242</v>
      </c>
      <c r="I322" s="1" t="s">
        <v>73</v>
      </c>
      <c r="J322" s="1" t="s">
        <v>26</v>
      </c>
      <c r="K322" s="1" t="s">
        <v>141</v>
      </c>
      <c r="L322" s="4">
        <v>136416</v>
      </c>
      <c r="M322" s="4">
        <v>136416</v>
      </c>
      <c r="N322" s="5">
        <v>146033.32800000001</v>
      </c>
      <c r="O322" s="5">
        <v>146033.32800000001</v>
      </c>
      <c r="P322" s="6">
        <v>159138</v>
      </c>
      <c r="Q322" s="7">
        <v>159138</v>
      </c>
      <c r="R322" s="5">
        <f t="shared" si="31"/>
        <v>152585.66399999999</v>
      </c>
      <c r="S322" s="8">
        <f t="shared" si="31"/>
        <v>152585.66399999999</v>
      </c>
      <c r="T322" s="41"/>
    </row>
    <row r="323" spans="1:20" s="12" customFormat="1" ht="11.25" x14ac:dyDescent="0.2">
      <c r="A323" s="1" t="s">
        <v>16</v>
      </c>
      <c r="B323" s="2" t="s">
        <v>1243</v>
      </c>
      <c r="C323" s="3" t="s">
        <v>180</v>
      </c>
      <c r="D323" s="3">
        <v>32</v>
      </c>
      <c r="E323" s="9" t="s">
        <v>1244</v>
      </c>
      <c r="F323" s="10" t="s">
        <v>1245</v>
      </c>
      <c r="G323" s="10" t="s">
        <v>30</v>
      </c>
      <c r="H323" s="11" t="s">
        <v>1053</v>
      </c>
      <c r="I323" s="1" t="s">
        <v>41</v>
      </c>
      <c r="J323" s="1" t="s">
        <v>33</v>
      </c>
      <c r="K323" s="1" t="s">
        <v>205</v>
      </c>
      <c r="L323" s="4">
        <v>4574.875</v>
      </c>
      <c r="M323" s="4">
        <v>146396</v>
      </c>
      <c r="N323" s="5">
        <v>4897.4036875000002</v>
      </c>
      <c r="O323" s="5">
        <v>156716.91800000001</v>
      </c>
      <c r="P323" s="6">
        <v>5050.9375</v>
      </c>
      <c r="Q323" s="7">
        <v>161630</v>
      </c>
      <c r="R323" s="5">
        <f t="shared" si="31"/>
        <v>4974.1705937500001</v>
      </c>
      <c r="S323" s="8">
        <f t="shared" si="31"/>
        <v>159173.459</v>
      </c>
      <c r="T323" s="41"/>
    </row>
    <row r="324" spans="1:20" s="12" customFormat="1" ht="11.25" x14ac:dyDescent="0.2">
      <c r="A324" s="1" t="s">
        <v>16</v>
      </c>
      <c r="B324" s="14" t="s">
        <v>1246</v>
      </c>
      <c r="C324" s="3" t="s">
        <v>70</v>
      </c>
      <c r="D324" s="3">
        <v>1</v>
      </c>
      <c r="E324" s="9" t="s">
        <v>1247</v>
      </c>
      <c r="F324" s="10" t="s">
        <v>1248</v>
      </c>
      <c r="G324" s="10" t="s">
        <v>30</v>
      </c>
      <c r="H324" s="11" t="s">
        <v>1249</v>
      </c>
      <c r="I324" s="1" t="s">
        <v>121</v>
      </c>
      <c r="J324" s="1" t="s">
        <v>22</v>
      </c>
      <c r="K324" s="1" t="s">
        <v>122</v>
      </c>
      <c r="L324" s="4">
        <v>93400</v>
      </c>
      <c r="M324" s="4">
        <v>93400</v>
      </c>
      <c r="N324" s="5">
        <v>99984.7</v>
      </c>
      <c r="O324" s="5">
        <v>99984.7</v>
      </c>
      <c r="P324" s="6">
        <v>89640</v>
      </c>
      <c r="Q324" s="7">
        <v>89640</v>
      </c>
      <c r="R324" s="5">
        <f t="shared" si="31"/>
        <v>94812.35</v>
      </c>
      <c r="S324" s="8">
        <f t="shared" si="31"/>
        <v>94812.35</v>
      </c>
      <c r="T324" s="41"/>
    </row>
    <row r="325" spans="1:20" s="12" customFormat="1" ht="11.25" x14ac:dyDescent="0.2">
      <c r="A325" s="1" t="s">
        <v>16</v>
      </c>
      <c r="B325" s="2" t="s">
        <v>1250</v>
      </c>
      <c r="C325" s="3" t="s">
        <v>180</v>
      </c>
      <c r="D325" s="3">
        <v>30</v>
      </c>
      <c r="E325" s="9" t="s">
        <v>1251</v>
      </c>
      <c r="F325" s="10" t="s">
        <v>1252</v>
      </c>
      <c r="G325" s="10" t="s">
        <v>77</v>
      </c>
      <c r="H325" s="11" t="s">
        <v>1253</v>
      </c>
      <c r="I325" s="1" t="s">
        <v>41</v>
      </c>
      <c r="J325" s="1" t="s">
        <v>33</v>
      </c>
      <c r="K325" s="1" t="s">
        <v>487</v>
      </c>
      <c r="L325" s="4">
        <v>4016.6666666666665</v>
      </c>
      <c r="M325" s="4">
        <v>120500</v>
      </c>
      <c r="N325" s="5">
        <v>4299.8416666666662</v>
      </c>
      <c r="O325" s="5">
        <v>128995.25</v>
      </c>
      <c r="P325" s="6">
        <v>4492.6000000000004</v>
      </c>
      <c r="Q325" s="7">
        <v>134778</v>
      </c>
      <c r="R325" s="5">
        <f t="shared" si="31"/>
        <v>4396.2208333333328</v>
      </c>
      <c r="S325" s="8">
        <f t="shared" si="31"/>
        <v>131886.625</v>
      </c>
      <c r="T325" s="41"/>
    </row>
    <row r="326" spans="1:20" s="12" customFormat="1" ht="11.25" x14ac:dyDescent="0.2">
      <c r="A326" s="1" t="s">
        <v>178</v>
      </c>
      <c r="B326" s="2" t="s">
        <v>1254</v>
      </c>
      <c r="C326" s="3" t="s">
        <v>180</v>
      </c>
      <c r="D326" s="3">
        <v>1</v>
      </c>
      <c r="E326" s="9" t="e">
        <v>#N/A</v>
      </c>
      <c r="F326" s="10" t="s">
        <v>1255</v>
      </c>
      <c r="G326" s="10" t="e">
        <v>#N/A</v>
      </c>
      <c r="H326" s="11" t="s">
        <v>1256</v>
      </c>
      <c r="I326" s="1" t="s">
        <v>952</v>
      </c>
      <c r="J326" s="1" t="s">
        <v>1257</v>
      </c>
      <c r="K326" s="1" t="s">
        <v>964</v>
      </c>
      <c r="L326" s="4">
        <v>1035000</v>
      </c>
      <c r="M326" s="4">
        <v>1035000</v>
      </c>
      <c r="N326" s="5">
        <v>1093103</v>
      </c>
      <c r="O326" s="5">
        <v>1093103</v>
      </c>
      <c r="P326" s="27">
        <v>1057080.81</v>
      </c>
      <c r="Q326" s="28">
        <v>1057080.81</v>
      </c>
      <c r="R326" s="5">
        <v>1093103</v>
      </c>
      <c r="S326" s="5">
        <v>1093103</v>
      </c>
      <c r="T326" s="41"/>
    </row>
    <row r="327" spans="1:20" s="12" customFormat="1" ht="11.25" x14ac:dyDescent="0.2">
      <c r="A327" s="1" t="s">
        <v>16</v>
      </c>
      <c r="B327" s="2" t="s">
        <v>1258</v>
      </c>
      <c r="C327" s="3" t="s">
        <v>180</v>
      </c>
      <c r="D327" s="3">
        <v>60</v>
      </c>
      <c r="E327" s="9" t="s">
        <v>1259</v>
      </c>
      <c r="F327" s="10" t="s">
        <v>1260</v>
      </c>
      <c r="G327" s="10" t="s">
        <v>30</v>
      </c>
      <c r="H327" s="11" t="s">
        <v>1261</v>
      </c>
      <c r="I327" s="1" t="s">
        <v>528</v>
      </c>
      <c r="J327" s="1" t="s">
        <v>33</v>
      </c>
      <c r="K327" s="1" t="s">
        <v>184</v>
      </c>
      <c r="L327" s="4">
        <v>633.98333333333335</v>
      </c>
      <c r="M327" s="4">
        <v>38039</v>
      </c>
      <c r="N327" s="5">
        <v>678.67915833333336</v>
      </c>
      <c r="O327" s="5">
        <v>40720.749499999998</v>
      </c>
      <c r="P327" s="6">
        <v>727.81666666666672</v>
      </c>
      <c r="Q327" s="7">
        <v>43669</v>
      </c>
      <c r="R327" s="5">
        <f t="shared" ref="R327:S329" si="32">(N327+P327)/2</f>
        <v>703.24791249999998</v>
      </c>
      <c r="S327" s="8">
        <f t="shared" si="32"/>
        <v>42194.874750000003</v>
      </c>
      <c r="T327" s="41"/>
    </row>
    <row r="328" spans="1:20" s="12" customFormat="1" ht="11.25" x14ac:dyDescent="0.2">
      <c r="A328" s="1" t="s">
        <v>16</v>
      </c>
      <c r="B328" s="2" t="s">
        <v>1262</v>
      </c>
      <c r="C328" s="3" t="s">
        <v>180</v>
      </c>
      <c r="D328" s="3">
        <v>10</v>
      </c>
      <c r="E328" s="9" t="s">
        <v>1263</v>
      </c>
      <c r="F328" s="10" t="s">
        <v>1264</v>
      </c>
      <c r="G328" s="10" t="s">
        <v>30</v>
      </c>
      <c r="H328" s="11" t="s">
        <v>1265</v>
      </c>
      <c r="I328" s="1" t="s">
        <v>41</v>
      </c>
      <c r="J328" s="1" t="s">
        <v>33</v>
      </c>
      <c r="K328" s="1" t="s">
        <v>47</v>
      </c>
      <c r="L328" s="4">
        <v>2938.4</v>
      </c>
      <c r="M328" s="4">
        <v>29384</v>
      </c>
      <c r="N328" s="5">
        <v>3145.5572000000002</v>
      </c>
      <c r="O328" s="5">
        <v>31455.572</v>
      </c>
      <c r="P328" s="6">
        <v>3370.4</v>
      </c>
      <c r="Q328" s="7">
        <v>33704</v>
      </c>
      <c r="R328" s="5">
        <f t="shared" si="32"/>
        <v>3257.9786000000004</v>
      </c>
      <c r="S328" s="8">
        <f t="shared" si="32"/>
        <v>32579.786</v>
      </c>
      <c r="T328" s="41"/>
    </row>
    <row r="329" spans="1:20" s="12" customFormat="1" ht="11.25" x14ac:dyDescent="0.2">
      <c r="A329" s="1" t="s">
        <v>16</v>
      </c>
      <c r="B329" s="2" t="s">
        <v>1266</v>
      </c>
      <c r="C329" s="3" t="s">
        <v>180</v>
      </c>
      <c r="D329" s="3">
        <v>10</v>
      </c>
      <c r="E329" s="9" t="s">
        <v>1267</v>
      </c>
      <c r="F329" s="10" t="s">
        <v>1268</v>
      </c>
      <c r="G329" s="10" t="s">
        <v>30</v>
      </c>
      <c r="H329" s="11" t="s">
        <v>1265</v>
      </c>
      <c r="I329" s="1" t="s">
        <v>41</v>
      </c>
      <c r="J329" s="1" t="s">
        <v>33</v>
      </c>
      <c r="K329" s="1" t="s">
        <v>47</v>
      </c>
      <c r="L329" s="4">
        <v>550</v>
      </c>
      <c r="M329" s="4">
        <v>5500</v>
      </c>
      <c r="N329" s="5">
        <v>588.77499999999998</v>
      </c>
      <c r="O329" s="5">
        <v>5887.75</v>
      </c>
      <c r="P329" s="6">
        <v>759.9</v>
      </c>
      <c r="Q329" s="7">
        <v>7599</v>
      </c>
      <c r="R329" s="5">
        <f t="shared" si="32"/>
        <v>674.33749999999998</v>
      </c>
      <c r="S329" s="8">
        <f t="shared" si="32"/>
        <v>6743.375</v>
      </c>
      <c r="T329" s="41"/>
    </row>
    <row r="330" spans="1:20" s="12" customFormat="1" ht="11.25" x14ac:dyDescent="0.2">
      <c r="A330" s="1" t="s">
        <v>16</v>
      </c>
      <c r="B330" s="14" t="s">
        <v>1266</v>
      </c>
      <c r="C330" s="3" t="s">
        <v>180</v>
      </c>
      <c r="D330" s="3">
        <v>10</v>
      </c>
      <c r="E330" s="9" t="s">
        <v>1267</v>
      </c>
      <c r="F330" s="10" t="s">
        <v>1268</v>
      </c>
      <c r="G330" s="10" t="s">
        <v>30</v>
      </c>
      <c r="H330" s="11" t="s">
        <v>1265</v>
      </c>
      <c r="I330" s="1" t="s">
        <v>41</v>
      </c>
      <c r="J330" s="1" t="s">
        <v>33</v>
      </c>
      <c r="K330" s="1" t="s">
        <v>47</v>
      </c>
      <c r="L330" s="4">
        <v>550</v>
      </c>
      <c r="M330" s="4">
        <v>5500</v>
      </c>
      <c r="N330" s="5">
        <v>588.77499999999998</v>
      </c>
      <c r="O330" s="5">
        <v>5887.75</v>
      </c>
      <c r="P330" s="6"/>
      <c r="Q330" s="7" t="s">
        <v>37</v>
      </c>
      <c r="R330" s="5">
        <v>589</v>
      </c>
      <c r="S330" s="8">
        <v>5888</v>
      </c>
      <c r="T330" s="41"/>
    </row>
    <row r="331" spans="1:20" s="12" customFormat="1" ht="11.25" x14ac:dyDescent="0.2">
      <c r="A331" s="1" t="s">
        <v>16</v>
      </c>
      <c r="B331" s="2" t="s">
        <v>1269</v>
      </c>
      <c r="C331" s="3" t="s">
        <v>18</v>
      </c>
      <c r="D331" s="3">
        <v>1</v>
      </c>
      <c r="E331" s="9" t="s">
        <v>1270</v>
      </c>
      <c r="F331" s="10" t="s">
        <v>1271</v>
      </c>
      <c r="G331" s="10" t="s">
        <v>77</v>
      </c>
      <c r="H331" s="11" t="s">
        <v>114</v>
      </c>
      <c r="I331" s="1" t="s">
        <v>32</v>
      </c>
      <c r="J331" s="1" t="s">
        <v>33</v>
      </c>
      <c r="K331" s="1" t="s">
        <v>1272</v>
      </c>
      <c r="L331" s="4">
        <v>20151</v>
      </c>
      <c r="M331" s="4">
        <v>20151</v>
      </c>
      <c r="N331" s="5">
        <v>21571.645499999999</v>
      </c>
      <c r="O331" s="5">
        <v>21571.645499999999</v>
      </c>
      <c r="P331" s="6">
        <v>25718</v>
      </c>
      <c r="Q331" s="7">
        <v>25718</v>
      </c>
      <c r="R331" s="5">
        <f t="shared" ref="R331:S350" si="33">(N331+P331)/2</f>
        <v>23644.822749999999</v>
      </c>
      <c r="S331" s="8">
        <f t="shared" si="33"/>
        <v>23644.822749999999</v>
      </c>
      <c r="T331" s="41"/>
    </row>
    <row r="332" spans="1:20" s="12" customFormat="1" ht="11.25" x14ac:dyDescent="0.2">
      <c r="A332" s="1" t="s">
        <v>16</v>
      </c>
      <c r="B332" s="2" t="s">
        <v>1273</v>
      </c>
      <c r="C332" s="3" t="s">
        <v>180</v>
      </c>
      <c r="D332" s="3">
        <v>1</v>
      </c>
      <c r="E332" s="9" t="s">
        <v>1274</v>
      </c>
      <c r="F332" s="10" t="s">
        <v>1275</v>
      </c>
      <c r="G332" s="10" t="s">
        <v>77</v>
      </c>
      <c r="H332" s="11" t="s">
        <v>1276</v>
      </c>
      <c r="I332" s="1" t="s">
        <v>952</v>
      </c>
      <c r="J332" s="1" t="s">
        <v>589</v>
      </c>
      <c r="K332" s="1" t="s">
        <v>205</v>
      </c>
      <c r="L332" s="4">
        <v>9410</v>
      </c>
      <c r="M332" s="4">
        <v>9410</v>
      </c>
      <c r="N332" s="5">
        <v>10073.405000000001</v>
      </c>
      <c r="O332" s="5">
        <v>10073.405000000001</v>
      </c>
      <c r="P332" s="6">
        <v>25413</v>
      </c>
      <c r="Q332" s="7">
        <v>25413</v>
      </c>
      <c r="R332" s="5">
        <f t="shared" si="33"/>
        <v>17743.202499999999</v>
      </c>
      <c r="S332" s="8">
        <f t="shared" si="33"/>
        <v>17743.202499999999</v>
      </c>
      <c r="T332" s="41"/>
    </row>
    <row r="333" spans="1:20" s="12" customFormat="1" ht="11.25" x14ac:dyDescent="0.2">
      <c r="A333" s="1" t="s">
        <v>16</v>
      </c>
      <c r="B333" s="2" t="s">
        <v>1277</v>
      </c>
      <c r="C333" s="3" t="s">
        <v>70</v>
      </c>
      <c r="D333" s="3">
        <v>1</v>
      </c>
      <c r="E333" s="9" t="s">
        <v>1278</v>
      </c>
      <c r="F333" s="10" t="s">
        <v>1279</v>
      </c>
      <c r="G333" s="10" t="s">
        <v>30</v>
      </c>
      <c r="H333" s="11" t="s">
        <v>1280</v>
      </c>
      <c r="I333" s="1" t="s">
        <v>101</v>
      </c>
      <c r="J333" s="1" t="s">
        <v>26</v>
      </c>
      <c r="K333" s="1" t="s">
        <v>799</v>
      </c>
      <c r="L333" s="4">
        <v>35798</v>
      </c>
      <c r="M333" s="4">
        <v>35798</v>
      </c>
      <c r="N333" s="5">
        <v>38321.758999999998</v>
      </c>
      <c r="O333" s="5">
        <v>38321.758999999998</v>
      </c>
      <c r="P333" s="6">
        <v>37476</v>
      </c>
      <c r="Q333" s="7">
        <v>37476</v>
      </c>
      <c r="R333" s="5">
        <f t="shared" si="33"/>
        <v>37898.879499999995</v>
      </c>
      <c r="S333" s="8">
        <f t="shared" si="33"/>
        <v>37898.879499999995</v>
      </c>
      <c r="T333" s="41"/>
    </row>
    <row r="334" spans="1:20" s="12" customFormat="1" ht="11.25" x14ac:dyDescent="0.2">
      <c r="A334" s="1" t="s">
        <v>16</v>
      </c>
      <c r="B334" s="2" t="s">
        <v>1281</v>
      </c>
      <c r="C334" s="3" t="s">
        <v>18</v>
      </c>
      <c r="D334" s="3">
        <v>1</v>
      </c>
      <c r="E334" s="9" t="s">
        <v>1282</v>
      </c>
      <c r="F334" s="10" t="s">
        <v>1283</v>
      </c>
      <c r="G334" s="10" t="s">
        <v>30</v>
      </c>
      <c r="H334" s="11" t="s">
        <v>1284</v>
      </c>
      <c r="I334" s="1" t="s">
        <v>1285</v>
      </c>
      <c r="J334" s="1" t="s">
        <v>26</v>
      </c>
      <c r="K334" s="1" t="s">
        <v>129</v>
      </c>
      <c r="L334" s="4">
        <v>92272</v>
      </c>
      <c r="M334" s="4">
        <v>92272</v>
      </c>
      <c r="N334" s="5">
        <v>98777.176000000007</v>
      </c>
      <c r="O334" s="5">
        <v>98777.176000000007</v>
      </c>
      <c r="P334" s="6">
        <v>105443</v>
      </c>
      <c r="Q334" s="7">
        <v>105443</v>
      </c>
      <c r="R334" s="5">
        <f t="shared" si="33"/>
        <v>102110.088</v>
      </c>
      <c r="S334" s="8">
        <f t="shared" si="33"/>
        <v>102110.088</v>
      </c>
      <c r="T334" s="41"/>
    </row>
    <row r="335" spans="1:20" s="12" customFormat="1" ht="11.25" x14ac:dyDescent="0.2">
      <c r="A335" s="1" t="s">
        <v>16</v>
      </c>
      <c r="B335" s="2" t="s">
        <v>1286</v>
      </c>
      <c r="C335" s="3" t="s">
        <v>70</v>
      </c>
      <c r="D335" s="3">
        <v>1</v>
      </c>
      <c r="E335" s="9" t="s">
        <v>1287</v>
      </c>
      <c r="F335" s="10" t="s">
        <v>1288</v>
      </c>
      <c r="G335" s="10" t="s">
        <v>30</v>
      </c>
      <c r="H335" s="11" t="s">
        <v>1289</v>
      </c>
      <c r="I335" s="1" t="s">
        <v>101</v>
      </c>
      <c r="J335" s="1" t="s">
        <v>22</v>
      </c>
      <c r="K335" s="1" t="s">
        <v>1290</v>
      </c>
      <c r="L335" s="4">
        <v>14910</v>
      </c>
      <c r="M335" s="4">
        <v>14910</v>
      </c>
      <c r="N335" s="5">
        <v>15961.155000000001</v>
      </c>
      <c r="O335" s="5">
        <v>15961.155000000001</v>
      </c>
      <c r="P335" s="6">
        <v>14925</v>
      </c>
      <c r="Q335" s="7">
        <v>14925</v>
      </c>
      <c r="R335" s="5">
        <f t="shared" si="33"/>
        <v>15443.077499999999</v>
      </c>
      <c r="S335" s="8">
        <f t="shared" si="33"/>
        <v>15443.077499999999</v>
      </c>
      <c r="T335" s="41"/>
    </row>
    <row r="336" spans="1:20" s="12" customFormat="1" ht="11.25" x14ac:dyDescent="0.2">
      <c r="A336" s="1" t="s">
        <v>16</v>
      </c>
      <c r="B336" s="2" t="s">
        <v>1291</v>
      </c>
      <c r="C336" s="3" t="s">
        <v>70</v>
      </c>
      <c r="D336" s="3">
        <v>1</v>
      </c>
      <c r="E336" s="9" t="s">
        <v>1292</v>
      </c>
      <c r="F336" s="10" t="s">
        <v>1293</v>
      </c>
      <c r="G336" s="10" t="s">
        <v>30</v>
      </c>
      <c r="H336" s="11" t="s">
        <v>1294</v>
      </c>
      <c r="I336" s="1" t="s">
        <v>101</v>
      </c>
      <c r="J336" s="1" t="s">
        <v>26</v>
      </c>
      <c r="K336" s="1" t="s">
        <v>129</v>
      </c>
      <c r="L336" s="4">
        <v>17619</v>
      </c>
      <c r="M336" s="4">
        <v>17619</v>
      </c>
      <c r="N336" s="5">
        <v>18861.139500000001</v>
      </c>
      <c r="O336" s="5">
        <v>18861.139500000001</v>
      </c>
      <c r="P336" s="6">
        <v>18388</v>
      </c>
      <c r="Q336" s="7">
        <v>18388</v>
      </c>
      <c r="R336" s="5">
        <f t="shared" si="33"/>
        <v>18624.569750000002</v>
      </c>
      <c r="S336" s="8">
        <f t="shared" si="33"/>
        <v>18624.569750000002</v>
      </c>
      <c r="T336" s="41"/>
    </row>
    <row r="337" spans="1:20" s="12" customFormat="1" ht="11.25" x14ac:dyDescent="0.2">
      <c r="A337" s="1" t="s">
        <v>16</v>
      </c>
      <c r="B337" s="2" t="s">
        <v>1295</v>
      </c>
      <c r="C337" s="3" t="s">
        <v>18</v>
      </c>
      <c r="D337" s="3">
        <v>1</v>
      </c>
      <c r="E337" s="9" t="s">
        <v>1296</v>
      </c>
      <c r="F337" s="10" t="s">
        <v>1297</v>
      </c>
      <c r="G337" s="10" t="s">
        <v>30</v>
      </c>
      <c r="H337" s="11" t="s">
        <v>1294</v>
      </c>
      <c r="I337" s="1" t="s">
        <v>1285</v>
      </c>
      <c r="J337" s="1" t="s">
        <v>26</v>
      </c>
      <c r="K337" s="1" t="s">
        <v>129</v>
      </c>
      <c r="L337" s="4">
        <v>49804</v>
      </c>
      <c r="M337" s="4">
        <v>49804</v>
      </c>
      <c r="N337" s="5">
        <v>53315.182000000001</v>
      </c>
      <c r="O337" s="5">
        <v>53315.182000000001</v>
      </c>
      <c r="P337" s="6">
        <v>53585</v>
      </c>
      <c r="Q337" s="7">
        <v>53585</v>
      </c>
      <c r="R337" s="5">
        <f t="shared" si="33"/>
        <v>53450.091</v>
      </c>
      <c r="S337" s="8">
        <f t="shared" si="33"/>
        <v>53450.091</v>
      </c>
      <c r="T337" s="41"/>
    </row>
    <row r="338" spans="1:20" s="12" customFormat="1" ht="11.25" x14ac:dyDescent="0.2">
      <c r="A338" s="1" t="s">
        <v>16</v>
      </c>
      <c r="B338" s="2" t="s">
        <v>1298</v>
      </c>
      <c r="C338" s="3" t="s">
        <v>18</v>
      </c>
      <c r="D338" s="3">
        <v>1</v>
      </c>
      <c r="E338" s="9" t="s">
        <v>1299</v>
      </c>
      <c r="F338" s="10" t="s">
        <v>1300</v>
      </c>
      <c r="G338" s="10" t="s">
        <v>77</v>
      </c>
      <c r="H338" s="11" t="s">
        <v>1294</v>
      </c>
      <c r="I338" s="1" t="s">
        <v>1301</v>
      </c>
      <c r="J338" s="1" t="s">
        <v>26</v>
      </c>
      <c r="K338" s="1" t="s">
        <v>129</v>
      </c>
      <c r="L338" s="4">
        <v>45887</v>
      </c>
      <c r="M338" s="4">
        <v>45887</v>
      </c>
      <c r="N338" s="5">
        <v>49122.033499999998</v>
      </c>
      <c r="O338" s="5">
        <v>49122.033499999998</v>
      </c>
      <c r="P338" s="6">
        <v>51707</v>
      </c>
      <c r="Q338" s="7">
        <v>51707</v>
      </c>
      <c r="R338" s="5">
        <f t="shared" si="33"/>
        <v>50414.516749999995</v>
      </c>
      <c r="S338" s="8">
        <f t="shared" si="33"/>
        <v>50414.516749999995</v>
      </c>
      <c r="T338" s="41"/>
    </row>
    <row r="339" spans="1:20" s="12" customFormat="1" ht="11.25" x14ac:dyDescent="0.2">
      <c r="A339" s="1" t="s">
        <v>16</v>
      </c>
      <c r="B339" s="2" t="s">
        <v>1302</v>
      </c>
      <c r="C339" s="3" t="s">
        <v>70</v>
      </c>
      <c r="D339" s="3">
        <v>1</v>
      </c>
      <c r="E339" s="9" t="s">
        <v>1303</v>
      </c>
      <c r="F339" s="10" t="s">
        <v>1304</v>
      </c>
      <c r="G339" s="10" t="s">
        <v>30</v>
      </c>
      <c r="H339" s="11" t="s">
        <v>707</v>
      </c>
      <c r="I339" s="1" t="s">
        <v>101</v>
      </c>
      <c r="J339" s="1" t="s">
        <v>26</v>
      </c>
      <c r="K339" s="1" t="s">
        <v>389</v>
      </c>
      <c r="L339" s="4">
        <v>49058</v>
      </c>
      <c r="M339" s="4">
        <v>49058</v>
      </c>
      <c r="N339" s="5">
        <v>52516.589</v>
      </c>
      <c r="O339" s="5">
        <v>52516.589</v>
      </c>
      <c r="P339" s="6">
        <v>52176</v>
      </c>
      <c r="Q339" s="7">
        <v>52176</v>
      </c>
      <c r="R339" s="5">
        <f t="shared" si="33"/>
        <v>52346.294500000004</v>
      </c>
      <c r="S339" s="8">
        <f t="shared" si="33"/>
        <v>52346.294500000004</v>
      </c>
      <c r="T339" s="41"/>
    </row>
    <row r="340" spans="1:20" s="12" customFormat="1" ht="11.25" x14ac:dyDescent="0.2">
      <c r="A340" s="1" t="s">
        <v>16</v>
      </c>
      <c r="B340" s="2" t="s">
        <v>1305</v>
      </c>
      <c r="C340" s="3" t="s">
        <v>18</v>
      </c>
      <c r="D340" s="3">
        <v>1</v>
      </c>
      <c r="E340" s="9" t="s">
        <v>1306</v>
      </c>
      <c r="F340" s="10" t="s">
        <v>1307</v>
      </c>
      <c r="G340" s="10" t="s">
        <v>77</v>
      </c>
      <c r="H340" s="11" t="s">
        <v>1308</v>
      </c>
      <c r="I340" s="1" t="s">
        <v>32</v>
      </c>
      <c r="J340" s="1" t="s">
        <v>33</v>
      </c>
      <c r="K340" s="1" t="s">
        <v>570</v>
      </c>
      <c r="L340" s="4">
        <v>103825</v>
      </c>
      <c r="M340" s="4">
        <v>103825</v>
      </c>
      <c r="N340" s="5">
        <v>111144.66250000001</v>
      </c>
      <c r="O340" s="5">
        <v>111144.66250000001</v>
      </c>
      <c r="P340" s="6">
        <v>122160</v>
      </c>
      <c r="Q340" s="7">
        <v>122160</v>
      </c>
      <c r="R340" s="5">
        <f t="shared" si="33"/>
        <v>116652.33125</v>
      </c>
      <c r="S340" s="8">
        <f t="shared" si="33"/>
        <v>116652.33125</v>
      </c>
      <c r="T340" s="41"/>
    </row>
    <row r="341" spans="1:20" s="12" customFormat="1" ht="11.25" x14ac:dyDescent="0.2">
      <c r="A341" s="1" t="s">
        <v>16</v>
      </c>
      <c r="B341" s="2" t="s">
        <v>1309</v>
      </c>
      <c r="C341" s="3" t="s">
        <v>180</v>
      </c>
      <c r="D341" s="3">
        <v>30</v>
      </c>
      <c r="E341" s="9" t="s">
        <v>1310</v>
      </c>
      <c r="F341" s="10" t="s">
        <v>1311</v>
      </c>
      <c r="G341" s="10" t="s">
        <v>77</v>
      </c>
      <c r="H341" s="11" t="s">
        <v>1308</v>
      </c>
      <c r="I341" s="1" t="s">
        <v>41</v>
      </c>
      <c r="J341" s="1" t="s">
        <v>33</v>
      </c>
      <c r="K341" s="1" t="s">
        <v>570</v>
      </c>
      <c r="L341" s="4">
        <v>5591.4666666666662</v>
      </c>
      <c r="M341" s="4">
        <v>167744</v>
      </c>
      <c r="N341" s="5">
        <v>5985.6650666666665</v>
      </c>
      <c r="O341" s="5">
        <v>179569.95199999999</v>
      </c>
      <c r="P341" s="6">
        <v>6469.0666666666666</v>
      </c>
      <c r="Q341" s="7">
        <v>194072</v>
      </c>
      <c r="R341" s="5">
        <f t="shared" si="33"/>
        <v>6227.365866666667</v>
      </c>
      <c r="S341" s="8">
        <f t="shared" si="33"/>
        <v>186820.976</v>
      </c>
      <c r="T341" s="41"/>
    </row>
    <row r="342" spans="1:20" s="12" customFormat="1" ht="11.25" x14ac:dyDescent="0.2">
      <c r="A342" s="1" t="s">
        <v>16</v>
      </c>
      <c r="B342" s="2" t="s">
        <v>1312</v>
      </c>
      <c r="C342" s="3" t="s">
        <v>180</v>
      </c>
      <c r="D342" s="3">
        <v>10</v>
      </c>
      <c r="E342" s="9" t="s">
        <v>1313</v>
      </c>
      <c r="F342" s="10" t="s">
        <v>1314</v>
      </c>
      <c r="G342" s="10" t="s">
        <v>77</v>
      </c>
      <c r="H342" s="11" t="s">
        <v>1308</v>
      </c>
      <c r="I342" s="1" t="s">
        <v>41</v>
      </c>
      <c r="J342" s="1" t="s">
        <v>33</v>
      </c>
      <c r="K342" s="1" t="s">
        <v>1064</v>
      </c>
      <c r="L342" s="4">
        <v>4575</v>
      </c>
      <c r="M342" s="4">
        <v>45750</v>
      </c>
      <c r="N342" s="5">
        <v>4897.5375000000004</v>
      </c>
      <c r="O342" s="5">
        <v>48975.375</v>
      </c>
      <c r="P342" s="6">
        <v>5370.2</v>
      </c>
      <c r="Q342" s="7">
        <v>53702</v>
      </c>
      <c r="R342" s="5">
        <f t="shared" si="33"/>
        <v>5133.8687499999996</v>
      </c>
      <c r="S342" s="8">
        <f t="shared" si="33"/>
        <v>51338.6875</v>
      </c>
      <c r="T342" s="41"/>
    </row>
    <row r="343" spans="1:20" s="12" customFormat="1" ht="11.25" x14ac:dyDescent="0.2">
      <c r="A343" s="1" t="s">
        <v>16</v>
      </c>
      <c r="B343" s="2" t="s">
        <v>1315</v>
      </c>
      <c r="C343" s="3" t="s">
        <v>180</v>
      </c>
      <c r="D343" s="3">
        <v>10</v>
      </c>
      <c r="E343" s="9" t="s">
        <v>1316</v>
      </c>
      <c r="F343" s="10" t="s">
        <v>1317</v>
      </c>
      <c r="G343" s="10" t="s">
        <v>77</v>
      </c>
      <c r="H343" s="11" t="s">
        <v>1308</v>
      </c>
      <c r="I343" s="1" t="s">
        <v>41</v>
      </c>
      <c r="J343" s="1" t="s">
        <v>33</v>
      </c>
      <c r="K343" s="1" t="s">
        <v>47</v>
      </c>
      <c r="L343" s="4">
        <v>641.6</v>
      </c>
      <c r="M343" s="4">
        <v>6416</v>
      </c>
      <c r="N343" s="5">
        <v>686.83280000000002</v>
      </c>
      <c r="O343" s="5">
        <v>6868.3279999999995</v>
      </c>
      <c r="P343" s="6">
        <v>2060</v>
      </c>
      <c r="Q343" s="7">
        <v>20600</v>
      </c>
      <c r="R343" s="5">
        <f t="shared" si="33"/>
        <v>1373.4164000000001</v>
      </c>
      <c r="S343" s="8">
        <f t="shared" si="33"/>
        <v>13734.164000000001</v>
      </c>
      <c r="T343" s="41"/>
    </row>
    <row r="344" spans="1:20" s="12" customFormat="1" ht="11.25" x14ac:dyDescent="0.2">
      <c r="A344" s="1" t="s">
        <v>16</v>
      </c>
      <c r="B344" s="2" t="s">
        <v>1318</v>
      </c>
      <c r="C344" s="3" t="s">
        <v>180</v>
      </c>
      <c r="D344" s="3">
        <v>10</v>
      </c>
      <c r="E344" s="9" t="s">
        <v>1319</v>
      </c>
      <c r="F344" s="10" t="s">
        <v>1320</v>
      </c>
      <c r="G344" s="10" t="s">
        <v>30</v>
      </c>
      <c r="H344" s="11" t="s">
        <v>1308</v>
      </c>
      <c r="I344" s="1" t="s">
        <v>41</v>
      </c>
      <c r="J344" s="1" t="s">
        <v>33</v>
      </c>
      <c r="K344" s="1" t="s">
        <v>59</v>
      </c>
      <c r="L344" s="4">
        <v>1828.3</v>
      </c>
      <c r="M344" s="4">
        <v>18283</v>
      </c>
      <c r="N344" s="5">
        <v>1957.19515</v>
      </c>
      <c r="O344" s="5">
        <v>19571.951499999999</v>
      </c>
      <c r="P344" s="6">
        <v>2730.9</v>
      </c>
      <c r="Q344" s="7">
        <v>27309</v>
      </c>
      <c r="R344" s="5">
        <f t="shared" si="33"/>
        <v>2344.0475750000001</v>
      </c>
      <c r="S344" s="8">
        <f t="shared" si="33"/>
        <v>23440.475749999998</v>
      </c>
      <c r="T344" s="41"/>
    </row>
    <row r="345" spans="1:20" s="12" customFormat="1" ht="11.25" x14ac:dyDescent="0.2">
      <c r="A345" s="1" t="s">
        <v>16</v>
      </c>
      <c r="B345" s="2" t="s">
        <v>1321</v>
      </c>
      <c r="C345" s="3" t="s">
        <v>70</v>
      </c>
      <c r="D345" s="3">
        <v>1</v>
      </c>
      <c r="E345" s="9" t="s">
        <v>1322</v>
      </c>
      <c r="F345" s="10" t="s">
        <v>1323</v>
      </c>
      <c r="G345" s="10" t="s">
        <v>30</v>
      </c>
      <c r="H345" s="11" t="s">
        <v>1294</v>
      </c>
      <c r="I345" s="1" t="s">
        <v>101</v>
      </c>
      <c r="J345" s="1" t="s">
        <v>33</v>
      </c>
      <c r="K345" s="1" t="s">
        <v>129</v>
      </c>
      <c r="L345" s="4">
        <v>11802</v>
      </c>
      <c r="M345" s="4">
        <v>11802</v>
      </c>
      <c r="N345" s="5">
        <v>12634.040999999999</v>
      </c>
      <c r="O345" s="5">
        <v>12634.040999999999</v>
      </c>
      <c r="P345" s="6">
        <v>12699</v>
      </c>
      <c r="Q345" s="7">
        <v>12699</v>
      </c>
      <c r="R345" s="5">
        <f t="shared" si="33"/>
        <v>12666.520499999999</v>
      </c>
      <c r="S345" s="8">
        <f t="shared" si="33"/>
        <v>12666.520499999999</v>
      </c>
      <c r="T345" s="41"/>
    </row>
    <row r="346" spans="1:20" s="12" customFormat="1" ht="11.25" x14ac:dyDescent="0.2">
      <c r="A346" s="1" t="s">
        <v>16</v>
      </c>
      <c r="B346" s="2" t="s">
        <v>1324</v>
      </c>
      <c r="C346" s="3" t="s">
        <v>70</v>
      </c>
      <c r="D346" s="3">
        <v>1</v>
      </c>
      <c r="E346" s="9" t="e">
        <v>#N/A</v>
      </c>
      <c r="F346" s="10" t="s">
        <v>1325</v>
      </c>
      <c r="G346" s="10" t="e">
        <v>#N/A</v>
      </c>
      <c r="H346" s="11" t="s">
        <v>1294</v>
      </c>
      <c r="I346" s="1" t="s">
        <v>101</v>
      </c>
      <c r="J346" s="1" t="s">
        <v>26</v>
      </c>
      <c r="K346" s="1" t="s">
        <v>129</v>
      </c>
      <c r="L346" s="4">
        <v>11479</v>
      </c>
      <c r="M346" s="4">
        <v>11479</v>
      </c>
      <c r="N346" s="5">
        <v>12288.2695</v>
      </c>
      <c r="O346" s="5">
        <v>12288.2695</v>
      </c>
      <c r="P346" s="6">
        <v>12699</v>
      </c>
      <c r="Q346" s="7">
        <v>12699</v>
      </c>
      <c r="R346" s="5">
        <f t="shared" si="33"/>
        <v>12493.634750000001</v>
      </c>
      <c r="S346" s="8">
        <f t="shared" si="33"/>
        <v>12493.634750000001</v>
      </c>
      <c r="T346" s="41"/>
    </row>
    <row r="347" spans="1:20" s="12" customFormat="1" ht="11.25" x14ac:dyDescent="0.2">
      <c r="A347" s="1" t="s">
        <v>16</v>
      </c>
      <c r="B347" s="2" t="s">
        <v>1326</v>
      </c>
      <c r="C347" s="3" t="s">
        <v>18</v>
      </c>
      <c r="D347" s="3">
        <v>1</v>
      </c>
      <c r="E347" s="9" t="s">
        <v>1327</v>
      </c>
      <c r="F347" s="10" t="s">
        <v>1328</v>
      </c>
      <c r="G347" s="10" t="s">
        <v>30</v>
      </c>
      <c r="H347" s="11" t="s">
        <v>1294</v>
      </c>
      <c r="I347" s="1" t="s">
        <v>1285</v>
      </c>
      <c r="J347" s="1" t="s">
        <v>26</v>
      </c>
      <c r="K347" s="1" t="s">
        <v>129</v>
      </c>
      <c r="L347" s="4">
        <v>40931</v>
      </c>
      <c r="M347" s="4">
        <v>40931</v>
      </c>
      <c r="N347" s="5">
        <v>43816.635499999997</v>
      </c>
      <c r="O347" s="5">
        <v>43816.635499999997</v>
      </c>
      <c r="P347" s="6">
        <v>42717</v>
      </c>
      <c r="Q347" s="7">
        <v>42717</v>
      </c>
      <c r="R347" s="5">
        <f t="shared" si="33"/>
        <v>43266.817750000002</v>
      </c>
      <c r="S347" s="8">
        <f t="shared" si="33"/>
        <v>43266.817750000002</v>
      </c>
      <c r="T347" s="41"/>
    </row>
    <row r="348" spans="1:20" s="12" customFormat="1" ht="11.25" x14ac:dyDescent="0.2">
      <c r="A348" s="1" t="s">
        <v>16</v>
      </c>
      <c r="B348" s="2" t="s">
        <v>1329</v>
      </c>
      <c r="C348" s="3" t="s">
        <v>18</v>
      </c>
      <c r="D348" s="3">
        <v>1</v>
      </c>
      <c r="E348" s="9" t="s">
        <v>1330</v>
      </c>
      <c r="F348" s="10" t="s">
        <v>1331</v>
      </c>
      <c r="G348" s="10" t="s">
        <v>77</v>
      </c>
      <c r="H348" s="11" t="s">
        <v>1294</v>
      </c>
      <c r="I348" s="1" t="s">
        <v>64</v>
      </c>
      <c r="J348" s="1" t="s">
        <v>26</v>
      </c>
      <c r="K348" s="1" t="s">
        <v>129</v>
      </c>
      <c r="L348" s="4">
        <v>24473</v>
      </c>
      <c r="M348" s="4">
        <v>24473</v>
      </c>
      <c r="N348" s="5">
        <v>26198.3465</v>
      </c>
      <c r="O348" s="5">
        <v>26198.3465</v>
      </c>
      <c r="P348" s="6">
        <v>27073</v>
      </c>
      <c r="Q348" s="7">
        <v>27073</v>
      </c>
      <c r="R348" s="5">
        <f t="shared" si="33"/>
        <v>26635.67325</v>
      </c>
      <c r="S348" s="8">
        <f t="shared" si="33"/>
        <v>26635.67325</v>
      </c>
      <c r="T348" s="41"/>
    </row>
    <row r="349" spans="1:20" s="12" customFormat="1" ht="11.25" x14ac:dyDescent="0.2">
      <c r="A349" s="1" t="s">
        <v>16</v>
      </c>
      <c r="B349" s="2" t="s">
        <v>1332</v>
      </c>
      <c r="C349" s="3" t="s">
        <v>180</v>
      </c>
      <c r="D349" s="3">
        <v>30</v>
      </c>
      <c r="E349" s="9" t="s">
        <v>1333</v>
      </c>
      <c r="F349" s="10" t="s">
        <v>1334</v>
      </c>
      <c r="G349" s="10" t="s">
        <v>30</v>
      </c>
      <c r="H349" s="11" t="s">
        <v>1335</v>
      </c>
      <c r="I349" s="1" t="s">
        <v>41</v>
      </c>
      <c r="J349" s="1" t="s">
        <v>33</v>
      </c>
      <c r="K349" s="1" t="s">
        <v>59</v>
      </c>
      <c r="L349" s="4">
        <v>2242.3333333333335</v>
      </c>
      <c r="M349" s="4">
        <v>67270</v>
      </c>
      <c r="N349" s="5">
        <v>2400.4178333333334</v>
      </c>
      <c r="O349" s="5">
        <v>72012.535000000003</v>
      </c>
      <c r="P349" s="6">
        <v>941.43333333333328</v>
      </c>
      <c r="Q349" s="7">
        <v>28243</v>
      </c>
      <c r="R349" s="5">
        <f t="shared" si="33"/>
        <v>1670.9255833333334</v>
      </c>
      <c r="S349" s="8">
        <f t="shared" si="33"/>
        <v>50127.767500000002</v>
      </c>
      <c r="T349" s="41"/>
    </row>
    <row r="350" spans="1:20" s="12" customFormat="1" ht="11.25" x14ac:dyDescent="0.2">
      <c r="A350" s="1" t="s">
        <v>16</v>
      </c>
      <c r="B350" s="2" t="s">
        <v>1336</v>
      </c>
      <c r="C350" s="3" t="s">
        <v>180</v>
      </c>
      <c r="D350" s="3">
        <v>30</v>
      </c>
      <c r="E350" s="9" t="s">
        <v>1337</v>
      </c>
      <c r="F350" s="10" t="s">
        <v>1338</v>
      </c>
      <c r="G350" s="10" t="s">
        <v>30</v>
      </c>
      <c r="H350" s="11" t="s">
        <v>1339</v>
      </c>
      <c r="I350" s="1" t="s">
        <v>115</v>
      </c>
      <c r="J350" s="1" t="s">
        <v>33</v>
      </c>
      <c r="K350" s="1" t="s">
        <v>205</v>
      </c>
      <c r="L350" s="4">
        <v>4800</v>
      </c>
      <c r="M350" s="4">
        <v>144000</v>
      </c>
      <c r="N350" s="5">
        <v>5138.3999999999996</v>
      </c>
      <c r="O350" s="5">
        <v>154152</v>
      </c>
      <c r="P350" s="6">
        <v>6156.9666666666662</v>
      </c>
      <c r="Q350" s="7">
        <v>184709</v>
      </c>
      <c r="R350" s="5">
        <f t="shared" si="33"/>
        <v>5647.6833333333325</v>
      </c>
      <c r="S350" s="8">
        <f t="shared" si="33"/>
        <v>169430.5</v>
      </c>
      <c r="T350" s="41"/>
    </row>
    <row r="351" spans="1:20" s="12" customFormat="1" ht="11.25" x14ac:dyDescent="0.2">
      <c r="A351" s="1" t="s">
        <v>178</v>
      </c>
      <c r="B351" s="2" t="s">
        <v>1340</v>
      </c>
      <c r="C351" s="3" t="s">
        <v>180</v>
      </c>
      <c r="D351" s="3">
        <v>28</v>
      </c>
      <c r="E351" s="9" t="s">
        <v>1341</v>
      </c>
      <c r="F351" s="10" t="s">
        <v>1342</v>
      </c>
      <c r="G351" s="10" t="s">
        <v>30</v>
      </c>
      <c r="H351" s="11" t="s">
        <v>1339</v>
      </c>
      <c r="I351" s="1" t="s">
        <v>41</v>
      </c>
      <c r="J351" s="1" t="s">
        <v>33</v>
      </c>
      <c r="K351" s="1" t="s">
        <v>205</v>
      </c>
      <c r="L351" s="4">
        <v>1453.9642857142858</v>
      </c>
      <c r="M351" s="4">
        <v>40711</v>
      </c>
      <c r="N351" s="5">
        <v>1509</v>
      </c>
      <c r="O351" s="5">
        <v>42246</v>
      </c>
      <c r="P351" s="27"/>
      <c r="Q351" s="28" t="s">
        <v>4760</v>
      </c>
      <c r="R351" s="5">
        <v>1509</v>
      </c>
      <c r="S351" s="5">
        <v>42246</v>
      </c>
      <c r="T351" s="41"/>
    </row>
    <row r="352" spans="1:20" s="12" customFormat="1" ht="11.25" x14ac:dyDescent="0.2">
      <c r="A352" s="1" t="s">
        <v>16</v>
      </c>
      <c r="B352" s="2" t="s">
        <v>1343</v>
      </c>
      <c r="C352" s="3" t="s">
        <v>672</v>
      </c>
      <c r="D352" s="3">
        <v>10</v>
      </c>
      <c r="E352" s="9" t="s">
        <v>1344</v>
      </c>
      <c r="F352" s="10" t="s">
        <v>1345</v>
      </c>
      <c r="G352" s="10" t="s">
        <v>30</v>
      </c>
      <c r="H352" s="11" t="s">
        <v>1346</v>
      </c>
      <c r="I352" s="1" t="s">
        <v>672</v>
      </c>
      <c r="J352" s="1" t="s">
        <v>589</v>
      </c>
      <c r="K352" s="1" t="s">
        <v>1347</v>
      </c>
      <c r="L352" s="4">
        <v>2534.1999999999998</v>
      </c>
      <c r="M352" s="4">
        <v>25342</v>
      </c>
      <c r="N352" s="5">
        <v>2712.8610999999996</v>
      </c>
      <c r="O352" s="5">
        <v>27128.611000000001</v>
      </c>
      <c r="P352" s="6"/>
      <c r="Q352" s="7" t="s">
        <v>37</v>
      </c>
      <c r="R352" s="5">
        <v>2713</v>
      </c>
      <c r="S352" s="8">
        <v>27129</v>
      </c>
      <c r="T352" s="41"/>
    </row>
    <row r="353" spans="1:20" s="12" customFormat="1" ht="11.25" x14ac:dyDescent="0.2">
      <c r="A353" s="1" t="s">
        <v>16</v>
      </c>
      <c r="B353" s="2" t="s">
        <v>1348</v>
      </c>
      <c r="C353" s="3" t="s">
        <v>180</v>
      </c>
      <c r="D353" s="3">
        <v>30</v>
      </c>
      <c r="E353" s="9" t="s">
        <v>1349</v>
      </c>
      <c r="F353" s="10" t="s">
        <v>1350</v>
      </c>
      <c r="G353" s="10" t="s">
        <v>30</v>
      </c>
      <c r="H353" s="11" t="s">
        <v>1351</v>
      </c>
      <c r="I353" s="1" t="s">
        <v>41</v>
      </c>
      <c r="J353" s="1" t="s">
        <v>33</v>
      </c>
      <c r="K353" s="1" t="s">
        <v>42</v>
      </c>
      <c r="L353" s="4">
        <v>1000</v>
      </c>
      <c r="M353" s="4">
        <v>30000</v>
      </c>
      <c r="N353" s="5">
        <v>1070.5</v>
      </c>
      <c r="O353" s="5">
        <v>32115</v>
      </c>
      <c r="P353" s="6">
        <v>7042.4</v>
      </c>
      <c r="Q353" s="7">
        <v>211272</v>
      </c>
      <c r="R353" s="5">
        <f t="shared" ref="R353:S360" si="34">(N353+P353)/2</f>
        <v>4056.45</v>
      </c>
      <c r="S353" s="8">
        <f t="shared" si="34"/>
        <v>121693.5</v>
      </c>
      <c r="T353" s="41"/>
    </row>
    <row r="354" spans="1:20" s="12" customFormat="1" ht="11.25" x14ac:dyDescent="0.2">
      <c r="A354" s="1" t="s">
        <v>16</v>
      </c>
      <c r="B354" s="14" t="s">
        <v>1352</v>
      </c>
      <c r="C354" s="3" t="s">
        <v>180</v>
      </c>
      <c r="D354" s="3">
        <v>30</v>
      </c>
      <c r="E354" s="9" t="e">
        <v>#N/A</v>
      </c>
      <c r="F354" s="10" t="s">
        <v>1353</v>
      </c>
      <c r="G354" s="10" t="e">
        <v>#N/A</v>
      </c>
      <c r="H354" s="11" t="s">
        <v>1354</v>
      </c>
      <c r="I354" s="1" t="s">
        <v>115</v>
      </c>
      <c r="J354" s="1" t="s">
        <v>33</v>
      </c>
      <c r="K354" s="1" t="s">
        <v>129</v>
      </c>
      <c r="L354" s="4">
        <v>5436.4666666666662</v>
      </c>
      <c r="M354" s="4">
        <v>163094</v>
      </c>
      <c r="N354" s="5">
        <v>5819.7375666666658</v>
      </c>
      <c r="O354" s="5">
        <v>174592.12700000001</v>
      </c>
      <c r="P354" s="6">
        <v>4856.2333333333336</v>
      </c>
      <c r="Q354" s="7">
        <v>145687</v>
      </c>
      <c r="R354" s="5">
        <f t="shared" si="34"/>
        <v>5337.9854500000001</v>
      </c>
      <c r="S354" s="8">
        <f t="shared" si="34"/>
        <v>160139.56349999999</v>
      </c>
      <c r="T354" s="41"/>
    </row>
    <row r="355" spans="1:20" s="12" customFormat="1" ht="11.25" x14ac:dyDescent="0.2">
      <c r="A355" s="1" t="s">
        <v>16</v>
      </c>
      <c r="B355" s="2" t="s">
        <v>1355</v>
      </c>
      <c r="C355" s="3" t="s">
        <v>180</v>
      </c>
      <c r="D355" s="3">
        <v>30</v>
      </c>
      <c r="E355" s="9" t="s">
        <v>1356</v>
      </c>
      <c r="F355" s="10" t="s">
        <v>1357</v>
      </c>
      <c r="G355" s="10" t="s">
        <v>30</v>
      </c>
      <c r="H355" s="11" t="s">
        <v>466</v>
      </c>
      <c r="I355" s="1" t="s">
        <v>115</v>
      </c>
      <c r="J355" s="1" t="s">
        <v>33</v>
      </c>
      <c r="K355" s="1" t="s">
        <v>47</v>
      </c>
      <c r="L355" s="4">
        <v>24016</v>
      </c>
      <c r="M355" s="4">
        <v>720480</v>
      </c>
      <c r="N355" s="5">
        <v>25709.128000000001</v>
      </c>
      <c r="O355" s="5">
        <v>771273.84</v>
      </c>
      <c r="P355" s="6">
        <v>910.76666666666665</v>
      </c>
      <c r="Q355" s="7">
        <v>27323</v>
      </c>
      <c r="R355" s="5">
        <f t="shared" si="34"/>
        <v>13309.947333333334</v>
      </c>
      <c r="S355" s="8">
        <f t="shared" si="34"/>
        <v>399298.42</v>
      </c>
      <c r="T355" s="41"/>
    </row>
    <row r="356" spans="1:20" s="12" customFormat="1" ht="11.25" x14ac:dyDescent="0.2">
      <c r="A356" s="1" t="s">
        <v>16</v>
      </c>
      <c r="B356" s="2" t="s">
        <v>1358</v>
      </c>
      <c r="C356" s="3" t="s">
        <v>180</v>
      </c>
      <c r="D356" s="3">
        <v>30</v>
      </c>
      <c r="E356" s="9" t="s">
        <v>1359</v>
      </c>
      <c r="F356" s="10" t="s">
        <v>1360</v>
      </c>
      <c r="G356" s="10" t="s">
        <v>30</v>
      </c>
      <c r="H356" s="11" t="s">
        <v>1361</v>
      </c>
      <c r="I356" s="1" t="s">
        <v>41</v>
      </c>
      <c r="J356" s="1" t="s">
        <v>33</v>
      </c>
      <c r="K356" s="1" t="s">
        <v>1151</v>
      </c>
      <c r="L356" s="4">
        <v>2156.8333333333335</v>
      </c>
      <c r="M356" s="4">
        <v>64705</v>
      </c>
      <c r="N356" s="5">
        <v>2308.8900833333337</v>
      </c>
      <c r="O356" s="5">
        <v>69266.702499999999</v>
      </c>
      <c r="P356" s="6">
        <v>2709.0666666666666</v>
      </c>
      <c r="Q356" s="7">
        <v>81272</v>
      </c>
      <c r="R356" s="5">
        <f t="shared" si="34"/>
        <v>2508.9783750000001</v>
      </c>
      <c r="S356" s="8">
        <f t="shared" si="34"/>
        <v>75269.351250000007</v>
      </c>
      <c r="T356" s="41"/>
    </row>
    <row r="357" spans="1:20" s="12" customFormat="1" ht="11.25" x14ac:dyDescent="0.2">
      <c r="A357" s="1" t="s">
        <v>16</v>
      </c>
      <c r="B357" s="2" t="s">
        <v>1362</v>
      </c>
      <c r="C357" s="3" t="s">
        <v>180</v>
      </c>
      <c r="D357" s="3">
        <v>30</v>
      </c>
      <c r="E357" s="9" t="s">
        <v>1363</v>
      </c>
      <c r="F357" s="10" t="s">
        <v>1364</v>
      </c>
      <c r="G357" s="10" t="e">
        <v>#N/A</v>
      </c>
      <c r="H357" s="11" t="s">
        <v>1365</v>
      </c>
      <c r="I357" s="1" t="s">
        <v>41</v>
      </c>
      <c r="J357" s="1" t="s">
        <v>33</v>
      </c>
      <c r="K357" s="1" t="s">
        <v>122</v>
      </c>
      <c r="L357" s="4">
        <v>5436.4285714285697</v>
      </c>
      <c r="M357" s="4">
        <v>152219.99999999994</v>
      </c>
      <c r="N357" s="5">
        <v>5819.6967857142836</v>
      </c>
      <c r="O357" s="5">
        <v>174590.90357142853</v>
      </c>
      <c r="P357" s="6">
        <v>6879.2142857142853</v>
      </c>
      <c r="Q357" s="7">
        <v>192618</v>
      </c>
      <c r="R357" s="5">
        <f t="shared" si="34"/>
        <v>6349.4555357142845</v>
      </c>
      <c r="S357" s="8">
        <f t="shared" si="34"/>
        <v>183604.45178571425</v>
      </c>
      <c r="T357" s="41"/>
    </row>
    <row r="358" spans="1:20" s="12" customFormat="1" ht="11.25" x14ac:dyDescent="0.2">
      <c r="A358" s="1" t="s">
        <v>16</v>
      </c>
      <c r="B358" s="2" t="s">
        <v>1366</v>
      </c>
      <c r="C358" s="3" t="s">
        <v>180</v>
      </c>
      <c r="D358" s="3">
        <v>20</v>
      </c>
      <c r="E358" s="9" t="s">
        <v>1367</v>
      </c>
      <c r="F358" s="10" t="s">
        <v>1368</v>
      </c>
      <c r="G358" s="10" t="s">
        <v>77</v>
      </c>
      <c r="H358" s="11" t="s">
        <v>1369</v>
      </c>
      <c r="I358" s="1" t="s">
        <v>115</v>
      </c>
      <c r="J358" s="1" t="s">
        <v>33</v>
      </c>
      <c r="K358" s="1" t="s">
        <v>1370</v>
      </c>
      <c r="L358" s="4">
        <v>3052.5</v>
      </c>
      <c r="M358" s="4">
        <v>61050</v>
      </c>
      <c r="N358" s="5">
        <v>3267.7012500000001</v>
      </c>
      <c r="O358" s="5">
        <v>65354.025000000001</v>
      </c>
      <c r="P358" s="6">
        <v>3504.65</v>
      </c>
      <c r="Q358" s="7">
        <v>70093</v>
      </c>
      <c r="R358" s="5">
        <f t="shared" si="34"/>
        <v>3386.1756249999999</v>
      </c>
      <c r="S358" s="8">
        <f t="shared" si="34"/>
        <v>67723.512499999997</v>
      </c>
      <c r="T358" s="41"/>
    </row>
    <row r="359" spans="1:20" s="12" customFormat="1" ht="11.25" x14ac:dyDescent="0.2">
      <c r="A359" s="1" t="s">
        <v>16</v>
      </c>
      <c r="B359" s="2" t="s">
        <v>1371</v>
      </c>
      <c r="C359" s="3" t="s">
        <v>70</v>
      </c>
      <c r="D359" s="3">
        <v>1</v>
      </c>
      <c r="E359" s="9" t="s">
        <v>1372</v>
      </c>
      <c r="F359" s="10" t="s">
        <v>1373</v>
      </c>
      <c r="G359" s="10" t="s">
        <v>77</v>
      </c>
      <c r="H359" s="11" t="s">
        <v>1374</v>
      </c>
      <c r="I359" s="1" t="s">
        <v>121</v>
      </c>
      <c r="J359" s="1" t="s">
        <v>26</v>
      </c>
      <c r="K359" s="1" t="s">
        <v>47</v>
      </c>
      <c r="L359" s="4">
        <v>3049</v>
      </c>
      <c r="M359" s="4">
        <v>3049</v>
      </c>
      <c r="N359" s="5">
        <v>3263.9544999999998</v>
      </c>
      <c r="O359" s="5">
        <v>3263.9544999999998</v>
      </c>
      <c r="P359" s="6">
        <v>13960</v>
      </c>
      <c r="Q359" s="7">
        <v>13960</v>
      </c>
      <c r="R359" s="5">
        <f t="shared" si="34"/>
        <v>8611.9772499999999</v>
      </c>
      <c r="S359" s="8">
        <f t="shared" si="34"/>
        <v>8611.9772499999999</v>
      </c>
      <c r="T359" s="41"/>
    </row>
    <row r="360" spans="1:20" s="12" customFormat="1" ht="11.25" x14ac:dyDescent="0.2">
      <c r="A360" s="1" t="s">
        <v>16</v>
      </c>
      <c r="B360" s="2" t="s">
        <v>1375</v>
      </c>
      <c r="C360" s="3" t="s">
        <v>180</v>
      </c>
      <c r="D360" s="3">
        <v>30</v>
      </c>
      <c r="E360" s="9" t="s">
        <v>1376</v>
      </c>
      <c r="F360" s="10" t="s">
        <v>1377</v>
      </c>
      <c r="G360" s="10" t="s">
        <v>30</v>
      </c>
      <c r="H360" s="11" t="s">
        <v>1374</v>
      </c>
      <c r="I360" s="1" t="s">
        <v>41</v>
      </c>
      <c r="J360" s="1" t="s">
        <v>33</v>
      </c>
      <c r="K360" s="1" t="s">
        <v>265</v>
      </c>
      <c r="L360" s="4">
        <v>103.466666666667</v>
      </c>
      <c r="M360" s="4">
        <v>3104.00000000001</v>
      </c>
      <c r="N360" s="5">
        <v>110.76106666666702</v>
      </c>
      <c r="O360" s="5">
        <v>3322.8320000000108</v>
      </c>
      <c r="P360" s="6">
        <v>200</v>
      </c>
      <c r="Q360" s="7">
        <v>6000</v>
      </c>
      <c r="R360" s="5">
        <f t="shared" si="34"/>
        <v>155.38053333333352</v>
      </c>
      <c r="S360" s="8">
        <f t="shared" si="34"/>
        <v>4661.4160000000056</v>
      </c>
      <c r="T360" s="41"/>
    </row>
    <row r="361" spans="1:20" s="12" customFormat="1" ht="11.25" x14ac:dyDescent="0.2">
      <c r="A361" s="1" t="s">
        <v>16</v>
      </c>
      <c r="B361" s="2" t="s">
        <v>1378</v>
      </c>
      <c r="C361" s="3" t="s">
        <v>1379</v>
      </c>
      <c r="D361" s="3">
        <v>1</v>
      </c>
      <c r="E361" s="9" t="s">
        <v>1380</v>
      </c>
      <c r="F361" s="10" t="s">
        <v>1381</v>
      </c>
      <c r="G361" s="10" t="s">
        <v>30</v>
      </c>
      <c r="H361" s="11" t="s">
        <v>1374</v>
      </c>
      <c r="I361" s="1" t="s">
        <v>952</v>
      </c>
      <c r="J361" s="1" t="s">
        <v>589</v>
      </c>
      <c r="K361" s="1" t="s">
        <v>580</v>
      </c>
      <c r="L361" s="4">
        <v>1430</v>
      </c>
      <c r="M361" s="4">
        <v>1430</v>
      </c>
      <c r="N361" s="5">
        <v>1530.8150000000001</v>
      </c>
      <c r="O361" s="5">
        <v>1530.8150000000001</v>
      </c>
      <c r="P361" s="6"/>
      <c r="Q361" s="7" t="s">
        <v>37</v>
      </c>
      <c r="R361" s="5">
        <v>1531</v>
      </c>
      <c r="S361" s="8">
        <v>1531</v>
      </c>
      <c r="T361" s="41"/>
    </row>
    <row r="362" spans="1:20" s="12" customFormat="1" ht="11.25" x14ac:dyDescent="0.2">
      <c r="A362" s="1" t="s">
        <v>16</v>
      </c>
      <c r="B362" s="2" t="s">
        <v>1382</v>
      </c>
      <c r="C362" s="3" t="s">
        <v>180</v>
      </c>
      <c r="D362" s="3">
        <v>20</v>
      </c>
      <c r="E362" s="9" t="s">
        <v>1383</v>
      </c>
      <c r="F362" s="10" t="s">
        <v>1384</v>
      </c>
      <c r="G362" s="10" t="s">
        <v>30</v>
      </c>
      <c r="H362" s="11" t="s">
        <v>1374</v>
      </c>
      <c r="I362" s="1" t="s">
        <v>41</v>
      </c>
      <c r="J362" s="1" t="s">
        <v>33</v>
      </c>
      <c r="K362" s="1" t="s">
        <v>59</v>
      </c>
      <c r="L362" s="4">
        <v>83.3</v>
      </c>
      <c r="M362" s="4">
        <v>1666</v>
      </c>
      <c r="N362" s="5">
        <v>89.17264999999999</v>
      </c>
      <c r="O362" s="5">
        <v>1783.453</v>
      </c>
      <c r="P362" s="6">
        <v>200</v>
      </c>
      <c r="Q362" s="7">
        <v>4000</v>
      </c>
      <c r="R362" s="5">
        <f t="shared" ref="R362:S368" si="35">(N362+P362)/2</f>
        <v>144.58632499999999</v>
      </c>
      <c r="S362" s="8">
        <f t="shared" si="35"/>
        <v>2891.7264999999998</v>
      </c>
      <c r="T362" s="41"/>
    </row>
    <row r="363" spans="1:20" s="12" customFormat="1" ht="11.25" x14ac:dyDescent="0.2">
      <c r="A363" s="1" t="s">
        <v>16</v>
      </c>
      <c r="B363" s="2" t="s">
        <v>1385</v>
      </c>
      <c r="C363" s="3" t="s">
        <v>180</v>
      </c>
      <c r="D363" s="3">
        <v>50</v>
      </c>
      <c r="E363" s="9" t="s">
        <v>1386</v>
      </c>
      <c r="F363" s="10" t="s">
        <v>1387</v>
      </c>
      <c r="G363" s="10" t="s">
        <v>30</v>
      </c>
      <c r="H363" s="11" t="s">
        <v>1369</v>
      </c>
      <c r="I363" s="1" t="s">
        <v>115</v>
      </c>
      <c r="J363" s="1" t="s">
        <v>33</v>
      </c>
      <c r="K363" s="1" t="s">
        <v>580</v>
      </c>
      <c r="L363" s="4">
        <v>616.12</v>
      </c>
      <c r="M363" s="4">
        <v>30806</v>
      </c>
      <c r="N363" s="5">
        <v>659.55646000000002</v>
      </c>
      <c r="O363" s="5">
        <v>32977.822999999997</v>
      </c>
      <c r="P363" s="6">
        <v>650</v>
      </c>
      <c r="Q363" s="7">
        <v>32500</v>
      </c>
      <c r="R363" s="5">
        <f t="shared" si="35"/>
        <v>654.77823000000001</v>
      </c>
      <c r="S363" s="8">
        <f t="shared" si="35"/>
        <v>32738.911499999998</v>
      </c>
      <c r="T363" s="41"/>
    </row>
    <row r="364" spans="1:20" s="12" customFormat="1" ht="11.25" x14ac:dyDescent="0.2">
      <c r="A364" s="1" t="s">
        <v>16</v>
      </c>
      <c r="B364" s="2" t="s">
        <v>1388</v>
      </c>
      <c r="C364" s="3" t="s">
        <v>180</v>
      </c>
      <c r="D364" s="3">
        <v>40</v>
      </c>
      <c r="E364" s="9" t="s">
        <v>1389</v>
      </c>
      <c r="F364" s="10" t="s">
        <v>1390</v>
      </c>
      <c r="G364" s="10" t="s">
        <v>77</v>
      </c>
      <c r="H364" s="11" t="s">
        <v>1391</v>
      </c>
      <c r="I364" s="1" t="s">
        <v>41</v>
      </c>
      <c r="J364" s="1" t="s">
        <v>33</v>
      </c>
      <c r="K364" s="1" t="s">
        <v>1392</v>
      </c>
      <c r="L364" s="4">
        <v>844.15</v>
      </c>
      <c r="M364" s="4">
        <v>33766</v>
      </c>
      <c r="N364" s="5">
        <v>903.66257499999995</v>
      </c>
      <c r="O364" s="5">
        <v>36146.502999999997</v>
      </c>
      <c r="P364" s="6">
        <v>817.2</v>
      </c>
      <c r="Q364" s="7">
        <v>32688</v>
      </c>
      <c r="R364" s="5">
        <f t="shared" si="35"/>
        <v>860.43128750000005</v>
      </c>
      <c r="S364" s="8">
        <f t="shared" si="35"/>
        <v>34417.251499999998</v>
      </c>
      <c r="T364" s="41"/>
    </row>
    <row r="365" spans="1:20" s="12" customFormat="1" ht="11.25" x14ac:dyDescent="0.2">
      <c r="A365" s="1" t="s">
        <v>16</v>
      </c>
      <c r="B365" s="2" t="s">
        <v>1393</v>
      </c>
      <c r="C365" s="3" t="s">
        <v>18</v>
      </c>
      <c r="D365" s="3">
        <v>1</v>
      </c>
      <c r="E365" s="9" t="s">
        <v>1394</v>
      </c>
      <c r="F365" s="10" t="s">
        <v>1395</v>
      </c>
      <c r="G365" s="10" t="s">
        <v>77</v>
      </c>
      <c r="H365" s="11" t="s">
        <v>1396</v>
      </c>
      <c r="I365" s="1" t="s">
        <v>32</v>
      </c>
      <c r="J365" s="1" t="s">
        <v>33</v>
      </c>
      <c r="K365" s="1" t="s">
        <v>1032</v>
      </c>
      <c r="L365" s="4">
        <v>3195</v>
      </c>
      <c r="M365" s="4">
        <v>3195</v>
      </c>
      <c r="N365" s="5">
        <v>3420.2474999999999</v>
      </c>
      <c r="O365" s="5">
        <v>3420.2474999999999</v>
      </c>
      <c r="P365" s="6">
        <v>3500</v>
      </c>
      <c r="Q365" s="7">
        <v>3500</v>
      </c>
      <c r="R365" s="5">
        <f t="shared" si="35"/>
        <v>3460.1237499999997</v>
      </c>
      <c r="S365" s="8">
        <f t="shared" si="35"/>
        <v>3460.1237499999997</v>
      </c>
      <c r="T365" s="41"/>
    </row>
    <row r="366" spans="1:20" s="12" customFormat="1" ht="11.25" x14ac:dyDescent="0.2">
      <c r="A366" s="1" t="s">
        <v>16</v>
      </c>
      <c r="B366" s="2" t="s">
        <v>1397</v>
      </c>
      <c r="C366" s="3" t="s">
        <v>70</v>
      </c>
      <c r="D366" s="3">
        <v>1</v>
      </c>
      <c r="E366" s="9" t="s">
        <v>1398</v>
      </c>
      <c r="F366" s="10" t="s">
        <v>1399</v>
      </c>
      <c r="G366" s="10" t="s">
        <v>30</v>
      </c>
      <c r="H366" s="11" t="s">
        <v>1400</v>
      </c>
      <c r="I366" s="1" t="s">
        <v>101</v>
      </c>
      <c r="J366" s="1" t="s">
        <v>26</v>
      </c>
      <c r="K366" s="1" t="s">
        <v>457</v>
      </c>
      <c r="L366" s="4">
        <v>76463</v>
      </c>
      <c r="M366" s="4">
        <v>76463</v>
      </c>
      <c r="N366" s="5">
        <v>81853.641499999998</v>
      </c>
      <c r="O366" s="5">
        <v>81853.641499999998</v>
      </c>
      <c r="P366" s="6">
        <v>83864</v>
      </c>
      <c r="Q366" s="7">
        <v>83864</v>
      </c>
      <c r="R366" s="5">
        <f t="shared" si="35"/>
        <v>82858.820749999999</v>
      </c>
      <c r="S366" s="8">
        <f t="shared" si="35"/>
        <v>82858.820749999999</v>
      </c>
      <c r="T366" s="41"/>
    </row>
    <row r="367" spans="1:20" s="12" customFormat="1" ht="11.25" x14ac:dyDescent="0.2">
      <c r="A367" s="1" t="s">
        <v>16</v>
      </c>
      <c r="B367" s="2" t="s">
        <v>1401</v>
      </c>
      <c r="C367" s="3" t="s">
        <v>70</v>
      </c>
      <c r="D367" s="3">
        <v>1</v>
      </c>
      <c r="E367" s="9" t="s">
        <v>1402</v>
      </c>
      <c r="F367" s="10" t="s">
        <v>1403</v>
      </c>
      <c r="G367" s="10" t="s">
        <v>30</v>
      </c>
      <c r="H367" s="11" t="s">
        <v>1400</v>
      </c>
      <c r="I367" s="1" t="s">
        <v>121</v>
      </c>
      <c r="J367" s="1" t="s">
        <v>26</v>
      </c>
      <c r="K367" s="1" t="s">
        <v>457</v>
      </c>
      <c r="L367" s="4">
        <v>79345</v>
      </c>
      <c r="M367" s="4">
        <v>79345</v>
      </c>
      <c r="N367" s="5">
        <v>84938.822499999995</v>
      </c>
      <c r="O367" s="5">
        <v>84938.822499999995</v>
      </c>
      <c r="P367" s="6">
        <v>84579</v>
      </c>
      <c r="Q367" s="7">
        <v>84579</v>
      </c>
      <c r="R367" s="5">
        <f t="shared" si="35"/>
        <v>84758.911250000005</v>
      </c>
      <c r="S367" s="8">
        <f t="shared" si="35"/>
        <v>84758.911250000005</v>
      </c>
      <c r="T367" s="41"/>
    </row>
    <row r="368" spans="1:20" s="12" customFormat="1" ht="11.25" x14ac:dyDescent="0.2">
      <c r="A368" s="1" t="s">
        <v>16</v>
      </c>
      <c r="B368" s="2" t="s">
        <v>1404</v>
      </c>
      <c r="C368" s="3" t="s">
        <v>70</v>
      </c>
      <c r="D368" s="3">
        <v>1</v>
      </c>
      <c r="E368" s="9" t="s">
        <v>1405</v>
      </c>
      <c r="F368" s="10" t="s">
        <v>1406</v>
      </c>
      <c r="G368" s="10" t="s">
        <v>30</v>
      </c>
      <c r="H368" s="11" t="s">
        <v>1400</v>
      </c>
      <c r="I368" s="1" t="s">
        <v>121</v>
      </c>
      <c r="J368" s="1" t="s">
        <v>26</v>
      </c>
      <c r="K368" s="1" t="s">
        <v>457</v>
      </c>
      <c r="L368" s="4">
        <v>85373</v>
      </c>
      <c r="M368" s="4">
        <v>85373</v>
      </c>
      <c r="N368" s="5">
        <v>91391.796499999997</v>
      </c>
      <c r="O368" s="5">
        <v>91391.796499999997</v>
      </c>
      <c r="P368" s="6">
        <v>92333</v>
      </c>
      <c r="Q368" s="7">
        <v>92333</v>
      </c>
      <c r="R368" s="5">
        <f t="shared" si="35"/>
        <v>91862.398249999998</v>
      </c>
      <c r="S368" s="8">
        <f t="shared" si="35"/>
        <v>91862.398249999998</v>
      </c>
      <c r="T368" s="41"/>
    </row>
    <row r="369" spans="1:20" s="12" customFormat="1" ht="11.25" x14ac:dyDescent="0.2">
      <c r="A369" s="1" t="s">
        <v>178</v>
      </c>
      <c r="B369" s="2" t="s">
        <v>1407</v>
      </c>
      <c r="C369" s="3" t="s">
        <v>180</v>
      </c>
      <c r="D369" s="3">
        <v>28</v>
      </c>
      <c r="E369" s="9" t="s">
        <v>1408</v>
      </c>
      <c r="F369" s="10" t="s">
        <v>1409</v>
      </c>
      <c r="G369" s="10" t="s">
        <v>30</v>
      </c>
      <c r="H369" s="11" t="s">
        <v>906</v>
      </c>
      <c r="I369" s="1" t="s">
        <v>41</v>
      </c>
      <c r="J369" s="1" t="s">
        <v>33</v>
      </c>
      <c r="K369" s="17" t="s">
        <v>1410</v>
      </c>
      <c r="L369" s="4">
        <v>493.96428571428572</v>
      </c>
      <c r="M369" s="4">
        <v>13831</v>
      </c>
      <c r="N369" s="5">
        <v>512</v>
      </c>
      <c r="O369" s="5">
        <v>14349</v>
      </c>
      <c r="P369" s="27">
        <v>487.09142857142854</v>
      </c>
      <c r="Q369" s="28">
        <v>13638.56</v>
      </c>
      <c r="R369" s="5">
        <v>512</v>
      </c>
      <c r="S369" s="5">
        <v>14349</v>
      </c>
      <c r="T369" s="41"/>
    </row>
    <row r="370" spans="1:20" s="12" customFormat="1" ht="11.25" x14ac:dyDescent="0.2">
      <c r="A370" s="1" t="s">
        <v>178</v>
      </c>
      <c r="B370" s="2" t="s">
        <v>1411</v>
      </c>
      <c r="C370" s="3" t="s">
        <v>180</v>
      </c>
      <c r="D370" s="3">
        <v>28</v>
      </c>
      <c r="E370" s="9" t="s">
        <v>1412</v>
      </c>
      <c r="F370" s="10" t="s">
        <v>1413</v>
      </c>
      <c r="G370" s="10" t="s">
        <v>30</v>
      </c>
      <c r="H370" s="11" t="s">
        <v>906</v>
      </c>
      <c r="I370" s="1" t="s">
        <v>41</v>
      </c>
      <c r="J370" s="1" t="s">
        <v>33</v>
      </c>
      <c r="K370" s="17" t="s">
        <v>1410</v>
      </c>
      <c r="L370" s="4">
        <v>987.96428571428567</v>
      </c>
      <c r="M370" s="4">
        <v>27663</v>
      </c>
      <c r="N370" s="5">
        <v>1025</v>
      </c>
      <c r="O370" s="5">
        <v>28699</v>
      </c>
      <c r="P370" s="27">
        <v>974.18321428571437</v>
      </c>
      <c r="Q370" s="28">
        <v>27277.13</v>
      </c>
      <c r="R370" s="5">
        <v>1025</v>
      </c>
      <c r="S370" s="5">
        <v>28699</v>
      </c>
      <c r="T370" s="41"/>
    </row>
    <row r="371" spans="1:20" s="12" customFormat="1" ht="11.25" x14ac:dyDescent="0.2">
      <c r="A371" s="1" t="s">
        <v>178</v>
      </c>
      <c r="B371" s="2" t="s">
        <v>1414</v>
      </c>
      <c r="C371" s="3" t="s">
        <v>180</v>
      </c>
      <c r="D371" s="3">
        <v>28</v>
      </c>
      <c r="E371" s="9" t="s">
        <v>1415</v>
      </c>
      <c r="F371" s="10" t="s">
        <v>1416</v>
      </c>
      <c r="G371" s="10" t="s">
        <v>30</v>
      </c>
      <c r="H371" s="11" t="s">
        <v>906</v>
      </c>
      <c r="I371" s="1" t="s">
        <v>41</v>
      </c>
      <c r="J371" s="1" t="s">
        <v>33</v>
      </c>
      <c r="K371" s="17" t="s">
        <v>1410</v>
      </c>
      <c r="L371" s="4">
        <v>246.96428571428572</v>
      </c>
      <c r="M371" s="4">
        <v>6915</v>
      </c>
      <c r="N371" s="5">
        <v>256</v>
      </c>
      <c r="O371" s="5">
        <v>7175</v>
      </c>
      <c r="P371" s="27">
        <v>243.52642857142857</v>
      </c>
      <c r="Q371" s="28">
        <v>6818.74</v>
      </c>
      <c r="R371" s="5">
        <v>256</v>
      </c>
      <c r="S371" s="5">
        <v>7175</v>
      </c>
      <c r="T371" s="41"/>
    </row>
    <row r="372" spans="1:20" s="12" customFormat="1" ht="11.25" x14ac:dyDescent="0.2">
      <c r="A372" s="1" t="s">
        <v>16</v>
      </c>
      <c r="B372" s="2" t="s">
        <v>1417</v>
      </c>
      <c r="C372" s="3" t="s">
        <v>180</v>
      </c>
      <c r="D372" s="3">
        <v>20</v>
      </c>
      <c r="E372" s="9" t="s">
        <v>1418</v>
      </c>
      <c r="F372" s="10" t="s">
        <v>1419</v>
      </c>
      <c r="G372" s="10" t="s">
        <v>30</v>
      </c>
      <c r="H372" s="11" t="s">
        <v>1420</v>
      </c>
      <c r="I372" s="1" t="s">
        <v>41</v>
      </c>
      <c r="J372" s="1" t="s">
        <v>33</v>
      </c>
      <c r="K372" s="1" t="s">
        <v>47</v>
      </c>
      <c r="L372" s="4">
        <v>250</v>
      </c>
      <c r="M372" s="4">
        <v>5000</v>
      </c>
      <c r="N372" s="5">
        <v>267.625</v>
      </c>
      <c r="O372" s="5">
        <v>5352.5</v>
      </c>
      <c r="P372" s="6">
        <v>321.05</v>
      </c>
      <c r="Q372" s="7">
        <v>6421</v>
      </c>
      <c r="R372" s="5">
        <f>(N372+P372)/2</f>
        <v>294.33749999999998</v>
      </c>
      <c r="S372" s="8">
        <f>(O372+Q372)/2</f>
        <v>5886.75</v>
      </c>
      <c r="T372" s="41"/>
    </row>
    <row r="373" spans="1:20" s="12" customFormat="1" ht="11.25" x14ac:dyDescent="0.2">
      <c r="A373" s="1" t="s">
        <v>16</v>
      </c>
      <c r="B373" s="2" t="s">
        <v>1421</v>
      </c>
      <c r="C373" s="3" t="s">
        <v>180</v>
      </c>
      <c r="D373" s="3">
        <v>20</v>
      </c>
      <c r="E373" s="9" t="s">
        <v>1422</v>
      </c>
      <c r="F373" s="10" t="s">
        <v>1423</v>
      </c>
      <c r="G373" s="10" t="s">
        <v>77</v>
      </c>
      <c r="H373" s="11" t="s">
        <v>1424</v>
      </c>
      <c r="I373" s="1" t="s">
        <v>41</v>
      </c>
      <c r="J373" s="1" t="s">
        <v>33</v>
      </c>
      <c r="K373" s="1" t="s">
        <v>234</v>
      </c>
      <c r="L373" s="4">
        <v>1371.65</v>
      </c>
      <c r="M373" s="4">
        <v>27433</v>
      </c>
      <c r="N373" s="5">
        <v>1468.3513250000001</v>
      </c>
      <c r="O373" s="5">
        <v>29367.0265</v>
      </c>
      <c r="P373" s="6">
        <v>5997.5</v>
      </c>
      <c r="Q373" s="7">
        <v>119950</v>
      </c>
      <c r="R373" s="5">
        <f>(N373+P373)/2</f>
        <v>3732.9256624999998</v>
      </c>
      <c r="S373" s="8">
        <f>(O373+Q373)/2</f>
        <v>74658.513250000004</v>
      </c>
      <c r="T373" s="41"/>
    </row>
    <row r="374" spans="1:20" s="12" customFormat="1" ht="11.25" x14ac:dyDescent="0.2">
      <c r="A374" s="1" t="s">
        <v>16</v>
      </c>
      <c r="B374" s="2" t="s">
        <v>1425</v>
      </c>
      <c r="C374" s="3" t="s">
        <v>180</v>
      </c>
      <c r="D374" s="3">
        <v>30</v>
      </c>
      <c r="E374" s="9" t="s">
        <v>1426</v>
      </c>
      <c r="F374" s="10" t="s">
        <v>1427</v>
      </c>
      <c r="G374" s="10" t="s">
        <v>30</v>
      </c>
      <c r="H374" s="11" t="s">
        <v>1428</v>
      </c>
      <c r="I374" s="1" t="s">
        <v>1429</v>
      </c>
      <c r="J374" s="1" t="s">
        <v>33</v>
      </c>
      <c r="K374" s="1" t="s">
        <v>1430</v>
      </c>
      <c r="L374" s="4">
        <v>2254.36666666667</v>
      </c>
      <c r="M374" s="4">
        <v>67631.000000000102</v>
      </c>
      <c r="N374" s="5">
        <v>2413.2995166666701</v>
      </c>
      <c r="O374" s="5">
        <v>72398.985500000112</v>
      </c>
      <c r="P374" s="6"/>
      <c r="Q374" s="7" t="s">
        <v>37</v>
      </c>
      <c r="R374" s="5">
        <v>2413</v>
      </c>
      <c r="S374" s="8">
        <v>72399</v>
      </c>
      <c r="T374" s="41"/>
    </row>
    <row r="375" spans="1:20" s="12" customFormat="1" ht="11.25" x14ac:dyDescent="0.2">
      <c r="A375" s="1" t="s">
        <v>16</v>
      </c>
      <c r="B375" s="2" t="s">
        <v>1431</v>
      </c>
      <c r="C375" s="3" t="s">
        <v>180</v>
      </c>
      <c r="D375" s="3">
        <v>14</v>
      </c>
      <c r="E375" s="9" t="s">
        <v>1432</v>
      </c>
      <c r="F375" s="10" t="s">
        <v>1433</v>
      </c>
      <c r="G375" s="10" t="s">
        <v>30</v>
      </c>
      <c r="H375" s="11" t="s">
        <v>1434</v>
      </c>
      <c r="I375" s="1" t="s">
        <v>56</v>
      </c>
      <c r="J375" s="1" t="s">
        <v>33</v>
      </c>
      <c r="K375" s="1" t="s">
        <v>540</v>
      </c>
      <c r="L375" s="4">
        <v>2652.7142857142858</v>
      </c>
      <c r="M375" s="4">
        <v>37138</v>
      </c>
      <c r="N375" s="5">
        <v>2839.7306428571428</v>
      </c>
      <c r="O375" s="5">
        <v>39756.228999999999</v>
      </c>
      <c r="P375" s="6">
        <v>3011.2142857142858</v>
      </c>
      <c r="Q375" s="7">
        <v>42157</v>
      </c>
      <c r="R375" s="5">
        <f t="shared" ref="R375:S399" si="36">(N375+P375)/2</f>
        <v>2925.4724642857145</v>
      </c>
      <c r="S375" s="8">
        <f t="shared" si="36"/>
        <v>40956.614499999996</v>
      </c>
      <c r="T375" s="41"/>
    </row>
    <row r="376" spans="1:20" s="12" customFormat="1" ht="11.25" x14ac:dyDescent="0.2">
      <c r="A376" s="1" t="s">
        <v>16</v>
      </c>
      <c r="B376" s="2" t="s">
        <v>1435</v>
      </c>
      <c r="C376" s="3" t="s">
        <v>180</v>
      </c>
      <c r="D376" s="3">
        <v>14</v>
      </c>
      <c r="E376" s="9" t="s">
        <v>1436</v>
      </c>
      <c r="F376" s="10" t="s">
        <v>1437</v>
      </c>
      <c r="G376" s="10" t="s">
        <v>77</v>
      </c>
      <c r="H376" s="11" t="s">
        <v>1438</v>
      </c>
      <c r="I376" s="1" t="s">
        <v>41</v>
      </c>
      <c r="J376" s="1" t="s">
        <v>33</v>
      </c>
      <c r="K376" s="1" t="s">
        <v>540</v>
      </c>
      <c r="L376" s="4">
        <v>2095.5714285714284</v>
      </c>
      <c r="M376" s="4">
        <v>29338</v>
      </c>
      <c r="N376" s="5">
        <v>2243.309214285714</v>
      </c>
      <c r="O376" s="5">
        <v>31406.328999999998</v>
      </c>
      <c r="P376" s="6">
        <v>2332.7142857142858</v>
      </c>
      <c r="Q376" s="7">
        <v>32658</v>
      </c>
      <c r="R376" s="5">
        <f t="shared" si="36"/>
        <v>2288.0117499999997</v>
      </c>
      <c r="S376" s="8">
        <f t="shared" si="36"/>
        <v>32032.164499999999</v>
      </c>
      <c r="T376" s="41"/>
    </row>
    <row r="377" spans="1:20" s="12" customFormat="1" ht="11.25" x14ac:dyDescent="0.2">
      <c r="A377" s="1" t="s">
        <v>16</v>
      </c>
      <c r="B377" s="2" t="s">
        <v>1439</v>
      </c>
      <c r="C377" s="3" t="s">
        <v>180</v>
      </c>
      <c r="D377" s="3">
        <v>28</v>
      </c>
      <c r="E377" s="9" t="s">
        <v>1440</v>
      </c>
      <c r="F377" s="10" t="s">
        <v>1441</v>
      </c>
      <c r="G377" s="10" t="s">
        <v>30</v>
      </c>
      <c r="H377" s="11" t="s">
        <v>1438</v>
      </c>
      <c r="I377" s="1" t="s">
        <v>56</v>
      </c>
      <c r="J377" s="1" t="s">
        <v>33</v>
      </c>
      <c r="K377" s="1" t="s">
        <v>540</v>
      </c>
      <c r="L377" s="4">
        <v>1918.6071428571429</v>
      </c>
      <c r="M377" s="4">
        <v>53721</v>
      </c>
      <c r="N377" s="5">
        <v>2053.8689464285717</v>
      </c>
      <c r="O377" s="5">
        <v>57508.330499999996</v>
      </c>
      <c r="P377" s="6">
        <v>2332.7142857142858</v>
      </c>
      <c r="Q377" s="7">
        <v>65316</v>
      </c>
      <c r="R377" s="5">
        <f t="shared" si="36"/>
        <v>2193.2916160714285</v>
      </c>
      <c r="S377" s="8">
        <f t="shared" si="36"/>
        <v>61412.165249999998</v>
      </c>
      <c r="T377" s="41"/>
    </row>
    <row r="378" spans="1:20" s="12" customFormat="1" ht="11.25" x14ac:dyDescent="0.2">
      <c r="A378" s="1" t="s">
        <v>16</v>
      </c>
      <c r="B378" s="2" t="s">
        <v>1442</v>
      </c>
      <c r="C378" s="3" t="s">
        <v>180</v>
      </c>
      <c r="D378" s="3">
        <v>28</v>
      </c>
      <c r="E378" s="9" t="s">
        <v>1443</v>
      </c>
      <c r="F378" s="10" t="s">
        <v>1444</v>
      </c>
      <c r="G378" s="10" t="s">
        <v>30</v>
      </c>
      <c r="H378" s="11" t="s">
        <v>1438</v>
      </c>
      <c r="I378" s="1" t="s">
        <v>56</v>
      </c>
      <c r="J378" s="1" t="s">
        <v>33</v>
      </c>
      <c r="K378" s="1" t="s">
        <v>540</v>
      </c>
      <c r="L378" s="4">
        <v>1068.17857142857</v>
      </c>
      <c r="M378" s="4">
        <v>29908.99999999996</v>
      </c>
      <c r="N378" s="5">
        <v>1143.4851607142841</v>
      </c>
      <c r="O378" s="5">
        <v>32017.584499999957</v>
      </c>
      <c r="P378" s="6">
        <v>1166.9642857142858</v>
      </c>
      <c r="Q378" s="7">
        <v>32675</v>
      </c>
      <c r="R378" s="5">
        <f t="shared" si="36"/>
        <v>1155.2247232142849</v>
      </c>
      <c r="S378" s="8">
        <f t="shared" si="36"/>
        <v>32346.292249999977</v>
      </c>
      <c r="T378" s="41"/>
    </row>
    <row r="379" spans="1:20" s="12" customFormat="1" ht="11.25" x14ac:dyDescent="0.2">
      <c r="A379" s="1" t="s">
        <v>16</v>
      </c>
      <c r="B379" s="2" t="s">
        <v>1445</v>
      </c>
      <c r="C379" s="3" t="s">
        <v>180</v>
      </c>
      <c r="D379" s="3">
        <v>28</v>
      </c>
      <c r="E379" s="9" t="s">
        <v>1446</v>
      </c>
      <c r="F379" s="10" t="s">
        <v>1447</v>
      </c>
      <c r="G379" s="10" t="s">
        <v>30</v>
      </c>
      <c r="H379" s="11" t="s">
        <v>1434</v>
      </c>
      <c r="I379" s="1" t="s">
        <v>41</v>
      </c>
      <c r="J379" s="1" t="s">
        <v>33</v>
      </c>
      <c r="K379" s="1" t="s">
        <v>540</v>
      </c>
      <c r="L379" s="4">
        <v>1383</v>
      </c>
      <c r="M379" s="4">
        <v>38724</v>
      </c>
      <c r="N379" s="5">
        <v>1480.5015000000001</v>
      </c>
      <c r="O379" s="5">
        <v>41454.042000000001</v>
      </c>
      <c r="P379" s="6">
        <v>1505.6071428571429</v>
      </c>
      <c r="Q379" s="7">
        <v>42157</v>
      </c>
      <c r="R379" s="5">
        <f t="shared" si="36"/>
        <v>1493.0543214285715</v>
      </c>
      <c r="S379" s="8">
        <f t="shared" si="36"/>
        <v>41805.521000000001</v>
      </c>
      <c r="T379" s="41"/>
    </row>
    <row r="380" spans="1:20" s="12" customFormat="1" ht="11.25" x14ac:dyDescent="0.2">
      <c r="A380" s="1" t="s">
        <v>16</v>
      </c>
      <c r="B380" s="2" t="s">
        <v>1448</v>
      </c>
      <c r="C380" s="3" t="s">
        <v>180</v>
      </c>
      <c r="D380" s="3">
        <v>28</v>
      </c>
      <c r="E380" s="9" t="s">
        <v>1449</v>
      </c>
      <c r="F380" s="10" t="s">
        <v>1450</v>
      </c>
      <c r="G380" s="10" t="s">
        <v>30</v>
      </c>
      <c r="H380" s="11" t="s">
        <v>1434</v>
      </c>
      <c r="I380" s="1" t="s">
        <v>41</v>
      </c>
      <c r="J380" s="1" t="s">
        <v>33</v>
      </c>
      <c r="K380" s="1" t="s">
        <v>540</v>
      </c>
      <c r="L380" s="4">
        <v>662.85714285714289</v>
      </c>
      <c r="M380" s="4">
        <v>18560</v>
      </c>
      <c r="N380" s="5">
        <v>709.58857142857141</v>
      </c>
      <c r="O380" s="5">
        <v>19868.48</v>
      </c>
      <c r="P380" s="6">
        <v>752.82142857142856</v>
      </c>
      <c r="Q380" s="7">
        <v>21079</v>
      </c>
      <c r="R380" s="5">
        <f t="shared" si="36"/>
        <v>731.20499999999993</v>
      </c>
      <c r="S380" s="8">
        <f t="shared" si="36"/>
        <v>20473.739999999998</v>
      </c>
      <c r="T380" s="41"/>
    </row>
    <row r="381" spans="1:20" s="12" customFormat="1" ht="11.25" x14ac:dyDescent="0.2">
      <c r="A381" s="1" t="s">
        <v>16</v>
      </c>
      <c r="B381" s="2" t="s">
        <v>1451</v>
      </c>
      <c r="C381" s="3" t="s">
        <v>18</v>
      </c>
      <c r="D381" s="3">
        <v>1</v>
      </c>
      <c r="E381" s="9" t="s">
        <v>1452</v>
      </c>
      <c r="F381" s="10" t="s">
        <v>1453</v>
      </c>
      <c r="G381" s="10" t="s">
        <v>30</v>
      </c>
      <c r="H381" s="11" t="s">
        <v>1454</v>
      </c>
      <c r="I381" s="1" t="s">
        <v>197</v>
      </c>
      <c r="J381" s="1" t="s">
        <v>22</v>
      </c>
      <c r="K381" s="1" t="s">
        <v>362</v>
      </c>
      <c r="L381" s="4">
        <v>74131</v>
      </c>
      <c r="M381" s="4">
        <v>74131</v>
      </c>
      <c r="N381" s="5">
        <v>79357.235499999995</v>
      </c>
      <c r="O381" s="5">
        <v>79357.235499999995</v>
      </c>
      <c r="P381" s="6">
        <v>89279</v>
      </c>
      <c r="Q381" s="7">
        <v>89279</v>
      </c>
      <c r="R381" s="5">
        <f t="shared" si="36"/>
        <v>84318.117750000005</v>
      </c>
      <c r="S381" s="8">
        <f t="shared" si="36"/>
        <v>84318.117750000005</v>
      </c>
      <c r="T381" s="41"/>
    </row>
    <row r="382" spans="1:20" s="12" customFormat="1" ht="11.25" x14ac:dyDescent="0.2">
      <c r="A382" s="1" t="s">
        <v>16</v>
      </c>
      <c r="B382" s="2" t="s">
        <v>1455</v>
      </c>
      <c r="C382" s="3" t="s">
        <v>180</v>
      </c>
      <c r="D382" s="3">
        <v>50</v>
      </c>
      <c r="E382" s="9" t="s">
        <v>1456</v>
      </c>
      <c r="F382" s="10" t="s">
        <v>1457</v>
      </c>
      <c r="G382" s="10" t="s">
        <v>77</v>
      </c>
      <c r="H382" s="11" t="s">
        <v>1458</v>
      </c>
      <c r="I382" s="1" t="s">
        <v>41</v>
      </c>
      <c r="J382" s="1" t="s">
        <v>33</v>
      </c>
      <c r="K382" s="1" t="s">
        <v>89</v>
      </c>
      <c r="L382" s="4">
        <v>200</v>
      </c>
      <c r="M382" s="4">
        <v>10000</v>
      </c>
      <c r="N382" s="5">
        <v>214.1</v>
      </c>
      <c r="O382" s="5">
        <v>10705</v>
      </c>
      <c r="P382" s="6">
        <v>320</v>
      </c>
      <c r="Q382" s="7">
        <v>16000</v>
      </c>
      <c r="R382" s="5">
        <f t="shared" si="36"/>
        <v>267.05</v>
      </c>
      <c r="S382" s="8">
        <f t="shared" si="36"/>
        <v>13352.5</v>
      </c>
      <c r="T382" s="41"/>
    </row>
    <row r="383" spans="1:20" s="12" customFormat="1" ht="11.25" x14ac:dyDescent="0.2">
      <c r="A383" s="1" t="s">
        <v>16</v>
      </c>
      <c r="B383" s="2" t="s">
        <v>1459</v>
      </c>
      <c r="C383" s="3" t="s">
        <v>1460</v>
      </c>
      <c r="D383" s="3">
        <v>1</v>
      </c>
      <c r="E383" s="9" t="s">
        <v>1461</v>
      </c>
      <c r="F383" s="10" t="s">
        <v>1462</v>
      </c>
      <c r="G383" s="10" t="s">
        <v>30</v>
      </c>
      <c r="H383" s="11" t="s">
        <v>646</v>
      </c>
      <c r="I383" s="1" t="s">
        <v>952</v>
      </c>
      <c r="J383" s="1" t="s">
        <v>589</v>
      </c>
      <c r="K383" s="1" t="s">
        <v>462</v>
      </c>
      <c r="L383" s="4">
        <v>32610</v>
      </c>
      <c r="M383" s="4">
        <v>32610</v>
      </c>
      <c r="N383" s="5">
        <v>34909.004999999997</v>
      </c>
      <c r="O383" s="5">
        <v>34909.004999999997</v>
      </c>
      <c r="P383" s="6">
        <v>4243.3</v>
      </c>
      <c r="Q383" s="7">
        <v>42433</v>
      </c>
      <c r="R383" s="5">
        <f t="shared" si="36"/>
        <v>19576.1525</v>
      </c>
      <c r="S383" s="8">
        <f t="shared" si="36"/>
        <v>38671.002500000002</v>
      </c>
      <c r="T383" s="41"/>
    </row>
    <row r="384" spans="1:20" s="12" customFormat="1" ht="11.25" x14ac:dyDescent="0.2">
      <c r="A384" s="1" t="s">
        <v>16</v>
      </c>
      <c r="B384" s="2" t="s">
        <v>1463</v>
      </c>
      <c r="C384" s="3" t="s">
        <v>180</v>
      </c>
      <c r="D384" s="3">
        <v>30</v>
      </c>
      <c r="E384" s="9" t="s">
        <v>1464</v>
      </c>
      <c r="F384" s="10" t="s">
        <v>1465</v>
      </c>
      <c r="G384" s="10" t="s">
        <v>30</v>
      </c>
      <c r="H384" s="11" t="s">
        <v>1466</v>
      </c>
      <c r="I384" s="1" t="s">
        <v>115</v>
      </c>
      <c r="J384" s="1" t="s">
        <v>33</v>
      </c>
      <c r="K384" s="1" t="s">
        <v>122</v>
      </c>
      <c r="L384" s="4">
        <v>3996.7</v>
      </c>
      <c r="M384" s="4">
        <v>119901</v>
      </c>
      <c r="N384" s="5">
        <v>4278.4673499999999</v>
      </c>
      <c r="O384" s="5">
        <v>128354.0205</v>
      </c>
      <c r="P384" s="6">
        <v>4615.5</v>
      </c>
      <c r="Q384" s="7">
        <v>138465</v>
      </c>
      <c r="R384" s="5">
        <f t="shared" si="36"/>
        <v>4446.9836749999995</v>
      </c>
      <c r="S384" s="8">
        <f t="shared" si="36"/>
        <v>133409.51024999999</v>
      </c>
      <c r="T384" s="41"/>
    </row>
    <row r="385" spans="1:20" s="12" customFormat="1" ht="11.25" x14ac:dyDescent="0.2">
      <c r="A385" s="1" t="s">
        <v>16</v>
      </c>
      <c r="B385" s="14" t="s">
        <v>1467</v>
      </c>
      <c r="C385" s="3" t="s">
        <v>180</v>
      </c>
      <c r="D385" s="3">
        <v>60</v>
      </c>
      <c r="E385" s="9" t="s">
        <v>1468</v>
      </c>
      <c r="F385" s="10" t="s">
        <v>1465</v>
      </c>
      <c r="G385" s="10" t="s">
        <v>30</v>
      </c>
      <c r="H385" s="11" t="s">
        <v>1466</v>
      </c>
      <c r="I385" s="1" t="s">
        <v>115</v>
      </c>
      <c r="J385" s="1" t="s">
        <v>33</v>
      </c>
      <c r="K385" s="1" t="s">
        <v>122</v>
      </c>
      <c r="L385" s="4">
        <v>1413.3333333333333</v>
      </c>
      <c r="M385" s="4">
        <v>84800</v>
      </c>
      <c r="N385" s="5">
        <v>1512.9733333333334</v>
      </c>
      <c r="O385" s="5">
        <v>90778.4</v>
      </c>
      <c r="P385" s="6">
        <v>3911.7166666666667</v>
      </c>
      <c r="Q385" s="7">
        <v>234703</v>
      </c>
      <c r="R385" s="5">
        <f t="shared" si="36"/>
        <v>2712.3450000000003</v>
      </c>
      <c r="S385" s="8">
        <f t="shared" si="36"/>
        <v>162740.70000000001</v>
      </c>
      <c r="T385" s="41"/>
    </row>
    <row r="386" spans="1:20" s="12" customFormat="1" ht="11.25" x14ac:dyDescent="0.2">
      <c r="A386" s="1" t="s">
        <v>16</v>
      </c>
      <c r="B386" s="2" t="s">
        <v>1469</v>
      </c>
      <c r="C386" s="3" t="s">
        <v>180</v>
      </c>
      <c r="D386" s="3">
        <v>25</v>
      </c>
      <c r="E386" s="9" t="s">
        <v>1470</v>
      </c>
      <c r="F386" s="10" t="s">
        <v>1471</v>
      </c>
      <c r="G386" s="10" t="s">
        <v>30</v>
      </c>
      <c r="H386" s="11" t="s">
        <v>1472</v>
      </c>
      <c r="I386" s="1" t="s">
        <v>738</v>
      </c>
      <c r="J386" s="1" t="s">
        <v>33</v>
      </c>
      <c r="K386" s="1" t="s">
        <v>78</v>
      </c>
      <c r="L386" s="4">
        <v>812.68</v>
      </c>
      <c r="M386" s="4">
        <v>20317</v>
      </c>
      <c r="N386" s="5">
        <v>869.97393999999997</v>
      </c>
      <c r="O386" s="5">
        <v>21749.3485</v>
      </c>
      <c r="P386" s="6">
        <v>866.4</v>
      </c>
      <c r="Q386" s="7">
        <v>21660</v>
      </c>
      <c r="R386" s="5">
        <f t="shared" si="36"/>
        <v>868.18696999999997</v>
      </c>
      <c r="S386" s="8">
        <f t="shared" si="36"/>
        <v>21704.67425</v>
      </c>
      <c r="T386" s="41"/>
    </row>
    <row r="387" spans="1:20" s="12" customFormat="1" ht="11.25" x14ac:dyDescent="0.2">
      <c r="A387" s="1" t="s">
        <v>16</v>
      </c>
      <c r="B387" s="2" t="s">
        <v>1473</v>
      </c>
      <c r="C387" s="3" t="s">
        <v>25</v>
      </c>
      <c r="D387" s="3">
        <v>1</v>
      </c>
      <c r="E387" s="9" t="s">
        <v>1474</v>
      </c>
      <c r="F387" s="10" t="s">
        <v>1475</v>
      </c>
      <c r="G387" s="10" t="s">
        <v>30</v>
      </c>
      <c r="H387" s="11" t="s">
        <v>1476</v>
      </c>
      <c r="I387" s="1" t="s">
        <v>25</v>
      </c>
      <c r="J387" s="1" t="s">
        <v>128</v>
      </c>
      <c r="K387" s="1" t="s">
        <v>122</v>
      </c>
      <c r="L387" s="4">
        <v>95812</v>
      </c>
      <c r="M387" s="4">
        <v>95812</v>
      </c>
      <c r="N387" s="5">
        <v>102566.746</v>
      </c>
      <c r="O387" s="5">
        <v>102566.746</v>
      </c>
      <c r="P387" s="6">
        <v>108483</v>
      </c>
      <c r="Q387" s="7">
        <v>108483</v>
      </c>
      <c r="R387" s="5">
        <f t="shared" si="36"/>
        <v>105524.87299999999</v>
      </c>
      <c r="S387" s="8">
        <f t="shared" si="36"/>
        <v>105524.87299999999</v>
      </c>
      <c r="T387" s="41"/>
    </row>
    <row r="388" spans="1:20" s="12" customFormat="1" ht="11.25" x14ac:dyDescent="0.2">
      <c r="A388" s="1" t="s">
        <v>16</v>
      </c>
      <c r="B388" s="2" t="s">
        <v>1477</v>
      </c>
      <c r="C388" s="3" t="s">
        <v>180</v>
      </c>
      <c r="D388" s="3">
        <v>20</v>
      </c>
      <c r="E388" s="9" t="s">
        <v>1478</v>
      </c>
      <c r="F388" s="10" t="s">
        <v>1479</v>
      </c>
      <c r="G388" s="10" t="s">
        <v>30</v>
      </c>
      <c r="H388" s="11" t="s">
        <v>31</v>
      </c>
      <c r="I388" s="1" t="s">
        <v>115</v>
      </c>
      <c r="J388" s="1" t="s">
        <v>33</v>
      </c>
      <c r="K388" s="1" t="s">
        <v>1480</v>
      </c>
      <c r="L388" s="4">
        <v>899</v>
      </c>
      <c r="M388" s="4">
        <v>17980</v>
      </c>
      <c r="N388" s="5">
        <v>962.37950000000001</v>
      </c>
      <c r="O388" s="5">
        <v>19247.59</v>
      </c>
      <c r="P388" s="6">
        <v>938.65699999999993</v>
      </c>
      <c r="Q388" s="7">
        <v>18773.14</v>
      </c>
      <c r="R388" s="5">
        <f t="shared" si="36"/>
        <v>950.51824999999997</v>
      </c>
      <c r="S388" s="8">
        <f t="shared" si="36"/>
        <v>19010.364999999998</v>
      </c>
      <c r="T388" s="41"/>
    </row>
    <row r="389" spans="1:20" s="12" customFormat="1" ht="11.25" x14ac:dyDescent="0.2">
      <c r="A389" s="1" t="s">
        <v>16</v>
      </c>
      <c r="B389" s="2" t="s">
        <v>1481</v>
      </c>
      <c r="C389" s="3" t="s">
        <v>36</v>
      </c>
      <c r="D389" s="3">
        <v>10</v>
      </c>
      <c r="E389" s="9" t="s">
        <v>1482</v>
      </c>
      <c r="F389" s="10" t="s">
        <v>1479</v>
      </c>
      <c r="G389" s="10" t="s">
        <v>30</v>
      </c>
      <c r="H389" s="11" t="s">
        <v>31</v>
      </c>
      <c r="I389" s="1" t="s">
        <v>528</v>
      </c>
      <c r="J389" s="1" t="s">
        <v>33</v>
      </c>
      <c r="K389" s="1" t="s">
        <v>1480</v>
      </c>
      <c r="L389" s="4">
        <v>1027.2</v>
      </c>
      <c r="M389" s="4">
        <v>10272</v>
      </c>
      <c r="N389" s="5">
        <v>1099.6176</v>
      </c>
      <c r="O389" s="5">
        <v>10996.175999999999</v>
      </c>
      <c r="P389" s="6">
        <v>1047.818</v>
      </c>
      <c r="Q389" s="7">
        <v>10478.18</v>
      </c>
      <c r="R389" s="5">
        <f t="shared" si="36"/>
        <v>1073.7177999999999</v>
      </c>
      <c r="S389" s="8">
        <f t="shared" si="36"/>
        <v>10737.178</v>
      </c>
      <c r="T389" s="41"/>
    </row>
    <row r="390" spans="1:20" s="12" customFormat="1" ht="11.25" x14ac:dyDescent="0.2">
      <c r="A390" s="1" t="s">
        <v>16</v>
      </c>
      <c r="B390" s="2" t="s">
        <v>1483</v>
      </c>
      <c r="C390" s="3" t="s">
        <v>180</v>
      </c>
      <c r="D390" s="3">
        <v>24</v>
      </c>
      <c r="E390" s="9" t="s">
        <v>1484</v>
      </c>
      <c r="F390" s="10" t="s">
        <v>1479</v>
      </c>
      <c r="G390" s="10" t="s">
        <v>30</v>
      </c>
      <c r="H390" s="11" t="s">
        <v>31</v>
      </c>
      <c r="I390" s="1" t="s">
        <v>528</v>
      </c>
      <c r="J390" s="1" t="s">
        <v>33</v>
      </c>
      <c r="K390" s="1" t="s">
        <v>1480</v>
      </c>
      <c r="L390" s="4">
        <v>998.41666666666663</v>
      </c>
      <c r="M390" s="4">
        <v>23962</v>
      </c>
      <c r="N390" s="5">
        <v>1068.8050416666665</v>
      </c>
      <c r="O390" s="5">
        <v>25651.321</v>
      </c>
      <c r="P390" s="6">
        <v>979.0333333333333</v>
      </c>
      <c r="Q390" s="7">
        <v>23496.799999999999</v>
      </c>
      <c r="R390" s="5">
        <f t="shared" si="36"/>
        <v>1023.9191874999999</v>
      </c>
      <c r="S390" s="8">
        <f t="shared" si="36"/>
        <v>24574.0605</v>
      </c>
      <c r="T390" s="41"/>
    </row>
    <row r="391" spans="1:20" s="12" customFormat="1" ht="11.25" x14ac:dyDescent="0.2">
      <c r="A391" s="1" t="s">
        <v>16</v>
      </c>
      <c r="B391" s="2" t="s">
        <v>1485</v>
      </c>
      <c r="C391" s="3" t="s">
        <v>180</v>
      </c>
      <c r="D391" s="3">
        <v>10</v>
      </c>
      <c r="E391" s="9" t="s">
        <v>1486</v>
      </c>
      <c r="F391" s="10" t="s">
        <v>1487</v>
      </c>
      <c r="G391" s="10" t="s">
        <v>30</v>
      </c>
      <c r="H391" s="11" t="s">
        <v>31</v>
      </c>
      <c r="I391" s="1" t="s">
        <v>41</v>
      </c>
      <c r="J391" s="1" t="s">
        <v>33</v>
      </c>
      <c r="K391" s="1" t="s">
        <v>1480</v>
      </c>
      <c r="L391" s="4">
        <v>855.2</v>
      </c>
      <c r="M391" s="4">
        <v>8552</v>
      </c>
      <c r="N391" s="5">
        <v>915.49160000000006</v>
      </c>
      <c r="O391" s="5">
        <v>9154.9159999999993</v>
      </c>
      <c r="P391" s="6">
        <v>856.26800000000003</v>
      </c>
      <c r="Q391" s="7">
        <v>8562.68</v>
      </c>
      <c r="R391" s="5">
        <f t="shared" si="36"/>
        <v>885.87980000000005</v>
      </c>
      <c r="S391" s="8">
        <f t="shared" si="36"/>
        <v>8858.7979999999989</v>
      </c>
      <c r="T391" s="41"/>
    </row>
    <row r="392" spans="1:20" s="12" customFormat="1" ht="11.25" x14ac:dyDescent="0.2">
      <c r="A392" s="1" t="s">
        <v>16</v>
      </c>
      <c r="B392" s="2" t="s">
        <v>1488</v>
      </c>
      <c r="C392" s="3" t="s">
        <v>180</v>
      </c>
      <c r="D392" s="3">
        <v>16</v>
      </c>
      <c r="E392" s="9" t="s">
        <v>1489</v>
      </c>
      <c r="F392" s="10" t="s">
        <v>1487</v>
      </c>
      <c r="G392" s="10" t="s">
        <v>30</v>
      </c>
      <c r="H392" s="11" t="s">
        <v>31</v>
      </c>
      <c r="I392" s="1" t="s">
        <v>41</v>
      </c>
      <c r="J392" s="1" t="s">
        <v>33</v>
      </c>
      <c r="K392" s="1" t="s">
        <v>1480</v>
      </c>
      <c r="L392" s="4">
        <v>802</v>
      </c>
      <c r="M392" s="4">
        <v>12832</v>
      </c>
      <c r="N392" s="5">
        <v>858.54099999999994</v>
      </c>
      <c r="O392" s="5">
        <v>13736.655999999999</v>
      </c>
      <c r="P392" s="6">
        <v>802.97812499999998</v>
      </c>
      <c r="Q392" s="7">
        <v>12847.65</v>
      </c>
      <c r="R392" s="5">
        <f t="shared" si="36"/>
        <v>830.7595624999999</v>
      </c>
      <c r="S392" s="8">
        <f t="shared" si="36"/>
        <v>13292.152999999998</v>
      </c>
      <c r="T392" s="41"/>
    </row>
    <row r="393" spans="1:20" s="12" customFormat="1" ht="11.25" x14ac:dyDescent="0.2">
      <c r="A393" s="1" t="s">
        <v>16</v>
      </c>
      <c r="B393" s="2" t="s">
        <v>1490</v>
      </c>
      <c r="C393" s="3" t="s">
        <v>180</v>
      </c>
      <c r="D393" s="3">
        <v>100</v>
      </c>
      <c r="E393" s="9" t="s">
        <v>1491</v>
      </c>
      <c r="F393" s="10" t="s">
        <v>1492</v>
      </c>
      <c r="G393" s="10" t="s">
        <v>77</v>
      </c>
      <c r="H393" s="11" t="s">
        <v>31</v>
      </c>
      <c r="I393" s="1" t="s">
        <v>41</v>
      </c>
      <c r="J393" s="1" t="s">
        <v>33</v>
      </c>
      <c r="K393" s="1" t="s">
        <v>1480</v>
      </c>
      <c r="L393" s="4">
        <v>655.62</v>
      </c>
      <c r="M393" s="4">
        <v>65562</v>
      </c>
      <c r="N393" s="5">
        <v>701.84121000000005</v>
      </c>
      <c r="O393" s="5">
        <v>70184.120999999999</v>
      </c>
      <c r="P393" s="6">
        <v>677.82630000000006</v>
      </c>
      <c r="Q393" s="7">
        <v>67782.63</v>
      </c>
      <c r="R393" s="5">
        <f t="shared" si="36"/>
        <v>689.83375500000011</v>
      </c>
      <c r="S393" s="8">
        <f t="shared" si="36"/>
        <v>68983.375499999995</v>
      </c>
      <c r="T393" s="41"/>
    </row>
    <row r="394" spans="1:20" s="12" customFormat="1" ht="11.25" x14ac:dyDescent="0.2">
      <c r="A394" s="1" t="s">
        <v>16</v>
      </c>
      <c r="B394" s="2" t="s">
        <v>1493</v>
      </c>
      <c r="C394" s="3" t="s">
        <v>180</v>
      </c>
      <c r="D394" s="3">
        <v>48</v>
      </c>
      <c r="E394" s="9" t="s">
        <v>1494</v>
      </c>
      <c r="F394" s="10" t="s">
        <v>1495</v>
      </c>
      <c r="G394" s="10" t="s">
        <v>30</v>
      </c>
      <c r="H394" s="11" t="s">
        <v>40</v>
      </c>
      <c r="I394" s="1" t="s">
        <v>41</v>
      </c>
      <c r="J394" s="1" t="s">
        <v>33</v>
      </c>
      <c r="K394" s="1" t="s">
        <v>1480</v>
      </c>
      <c r="L394" s="4">
        <v>1030.2916666666667</v>
      </c>
      <c r="M394" s="4">
        <v>49454</v>
      </c>
      <c r="N394" s="5">
        <v>1102.9272291666666</v>
      </c>
      <c r="O394" s="5">
        <v>52940.506999999998</v>
      </c>
      <c r="P394" s="6">
        <v>1090.9014583333333</v>
      </c>
      <c r="Q394" s="7">
        <v>52363.27</v>
      </c>
      <c r="R394" s="5">
        <f t="shared" si="36"/>
        <v>1096.9143437499999</v>
      </c>
      <c r="S394" s="8">
        <f t="shared" si="36"/>
        <v>52651.888500000001</v>
      </c>
      <c r="T394" s="41"/>
    </row>
    <row r="395" spans="1:20" s="12" customFormat="1" ht="11.25" x14ac:dyDescent="0.2">
      <c r="A395" s="1" t="s">
        <v>16</v>
      </c>
      <c r="B395" s="2" t="s">
        <v>1496</v>
      </c>
      <c r="C395" s="3" t="s">
        <v>18</v>
      </c>
      <c r="D395" s="3">
        <v>1</v>
      </c>
      <c r="E395" s="9" t="s">
        <v>1497</v>
      </c>
      <c r="F395" s="10" t="s">
        <v>1498</v>
      </c>
      <c r="G395" s="10" t="s">
        <v>30</v>
      </c>
      <c r="H395" s="11" t="s">
        <v>31</v>
      </c>
      <c r="I395" s="1" t="s">
        <v>32</v>
      </c>
      <c r="J395" s="1" t="s">
        <v>33</v>
      </c>
      <c r="K395" s="1" t="s">
        <v>1480</v>
      </c>
      <c r="L395" s="4">
        <v>10609</v>
      </c>
      <c r="M395" s="4">
        <v>10609</v>
      </c>
      <c r="N395" s="5">
        <v>11356.934499999999</v>
      </c>
      <c r="O395" s="5">
        <v>11356.934499999999</v>
      </c>
      <c r="P395" s="6">
        <v>10640.42</v>
      </c>
      <c r="Q395" s="7">
        <v>10640.42</v>
      </c>
      <c r="R395" s="5">
        <f t="shared" si="36"/>
        <v>10998.677250000001</v>
      </c>
      <c r="S395" s="8">
        <f t="shared" si="36"/>
        <v>10998.677250000001</v>
      </c>
      <c r="T395" s="41"/>
    </row>
    <row r="396" spans="1:20" s="12" customFormat="1" ht="11.25" x14ac:dyDescent="0.2">
      <c r="A396" s="1" t="s">
        <v>16</v>
      </c>
      <c r="B396" s="2" t="s">
        <v>1499</v>
      </c>
      <c r="C396" s="3" t="s">
        <v>180</v>
      </c>
      <c r="D396" s="3">
        <v>200</v>
      </c>
      <c r="E396" s="9" t="s">
        <v>1500</v>
      </c>
      <c r="F396" s="10" t="s">
        <v>1501</v>
      </c>
      <c r="G396" s="10" t="s">
        <v>30</v>
      </c>
      <c r="H396" s="11" t="s">
        <v>31</v>
      </c>
      <c r="I396" s="1" t="s">
        <v>41</v>
      </c>
      <c r="J396" s="1" t="s">
        <v>33</v>
      </c>
      <c r="K396" s="1" t="s">
        <v>1480</v>
      </c>
      <c r="L396" s="4">
        <v>481.005</v>
      </c>
      <c r="M396" s="4">
        <v>96201</v>
      </c>
      <c r="N396" s="5">
        <v>514.91585250000003</v>
      </c>
      <c r="O396" s="5">
        <v>102983.17049999999</v>
      </c>
      <c r="P396" s="6">
        <v>503.06260000000003</v>
      </c>
      <c r="Q396" s="7">
        <v>100612.52</v>
      </c>
      <c r="R396" s="5">
        <f t="shared" si="36"/>
        <v>508.98922625</v>
      </c>
      <c r="S396" s="8">
        <f t="shared" si="36"/>
        <v>101797.84525</v>
      </c>
      <c r="T396" s="41"/>
    </row>
    <row r="397" spans="1:20" s="12" customFormat="1" ht="11.25" x14ac:dyDescent="0.2">
      <c r="A397" s="1" t="s">
        <v>16</v>
      </c>
      <c r="B397" s="14" t="s">
        <v>1502</v>
      </c>
      <c r="C397" s="3" t="s">
        <v>180</v>
      </c>
      <c r="D397" s="3">
        <v>30</v>
      </c>
      <c r="E397" s="9" t="s">
        <v>1503</v>
      </c>
      <c r="F397" s="10" t="s">
        <v>1504</v>
      </c>
      <c r="G397" s="10" t="s">
        <v>30</v>
      </c>
      <c r="H397" s="11" t="s">
        <v>1505</v>
      </c>
      <c r="I397" s="1" t="s">
        <v>41</v>
      </c>
      <c r="J397" s="1" t="s">
        <v>33</v>
      </c>
      <c r="K397" s="1" t="s">
        <v>122</v>
      </c>
      <c r="L397" s="4">
        <v>2000</v>
      </c>
      <c r="M397" s="4">
        <v>60000</v>
      </c>
      <c r="N397" s="5">
        <v>2141</v>
      </c>
      <c r="O397" s="5">
        <v>64230</v>
      </c>
      <c r="P397" s="6">
        <v>4586.55</v>
      </c>
      <c r="Q397" s="7">
        <v>137596.5</v>
      </c>
      <c r="R397" s="5">
        <f t="shared" si="36"/>
        <v>3363.7750000000001</v>
      </c>
      <c r="S397" s="8">
        <f t="shared" si="36"/>
        <v>100913.25</v>
      </c>
      <c r="T397" s="41"/>
    </row>
    <row r="398" spans="1:20" s="12" customFormat="1" ht="11.25" x14ac:dyDescent="0.2">
      <c r="A398" s="1" t="s">
        <v>16</v>
      </c>
      <c r="B398" s="2" t="s">
        <v>1506</v>
      </c>
      <c r="C398" s="3" t="s">
        <v>180</v>
      </c>
      <c r="D398" s="3">
        <v>60</v>
      </c>
      <c r="E398" s="9" t="s">
        <v>1507</v>
      </c>
      <c r="F398" s="10" t="s">
        <v>1508</v>
      </c>
      <c r="G398" s="10" t="s">
        <v>30</v>
      </c>
      <c r="H398" s="11" t="s">
        <v>31</v>
      </c>
      <c r="I398" s="1" t="s">
        <v>115</v>
      </c>
      <c r="J398" s="1" t="s">
        <v>33</v>
      </c>
      <c r="K398" s="1" t="s">
        <v>1509</v>
      </c>
      <c r="L398" s="4">
        <v>196.06666666666666</v>
      </c>
      <c r="M398" s="4">
        <v>11764</v>
      </c>
      <c r="N398" s="5">
        <v>209.88936666666666</v>
      </c>
      <c r="O398" s="5">
        <v>12593.361999999999</v>
      </c>
      <c r="P398" s="6">
        <v>437.07499999999999</v>
      </c>
      <c r="Q398" s="7">
        <v>26224.5</v>
      </c>
      <c r="R398" s="5">
        <f t="shared" si="36"/>
        <v>323.4821833333333</v>
      </c>
      <c r="S398" s="8">
        <f t="shared" si="36"/>
        <v>19408.931</v>
      </c>
      <c r="T398" s="41"/>
    </row>
    <row r="399" spans="1:20" s="12" customFormat="1" ht="11.25" x14ac:dyDescent="0.2">
      <c r="A399" s="1" t="s">
        <v>16</v>
      </c>
      <c r="B399" s="2" t="s">
        <v>1510</v>
      </c>
      <c r="C399" s="3" t="s">
        <v>180</v>
      </c>
      <c r="D399" s="3">
        <v>25</v>
      </c>
      <c r="E399" s="9" t="s">
        <v>1511</v>
      </c>
      <c r="F399" s="10" t="s">
        <v>1512</v>
      </c>
      <c r="G399" s="10" t="s">
        <v>77</v>
      </c>
      <c r="H399" s="11" t="s">
        <v>63</v>
      </c>
      <c r="I399" s="1" t="s">
        <v>924</v>
      </c>
      <c r="J399" s="1" t="s">
        <v>26</v>
      </c>
      <c r="K399" s="1" t="s">
        <v>383</v>
      </c>
      <c r="L399" s="4">
        <v>1213.32</v>
      </c>
      <c r="M399" s="4">
        <v>30333</v>
      </c>
      <c r="N399" s="5">
        <v>1298.85906</v>
      </c>
      <c r="O399" s="5">
        <v>32471.476500000001</v>
      </c>
      <c r="P399" s="6">
        <v>1257.54</v>
      </c>
      <c r="Q399" s="7">
        <v>31438.5</v>
      </c>
      <c r="R399" s="5">
        <f t="shared" si="36"/>
        <v>1278.1995299999999</v>
      </c>
      <c r="S399" s="8">
        <f t="shared" si="36"/>
        <v>31954.988250000002</v>
      </c>
      <c r="T399" s="41"/>
    </row>
    <row r="400" spans="1:20" s="12" customFormat="1" ht="11.25" x14ac:dyDescent="0.2">
      <c r="A400" s="1" t="s">
        <v>178</v>
      </c>
      <c r="B400" s="2" t="s">
        <v>1513</v>
      </c>
      <c r="C400" s="3" t="s">
        <v>180</v>
      </c>
      <c r="D400" s="3">
        <v>20</v>
      </c>
      <c r="E400" s="9" t="s">
        <v>1514</v>
      </c>
      <c r="F400" s="10" t="s">
        <v>1515</v>
      </c>
      <c r="G400" s="10" t="s">
        <v>77</v>
      </c>
      <c r="H400" s="11" t="s">
        <v>1516</v>
      </c>
      <c r="I400" s="1" t="s">
        <v>41</v>
      </c>
      <c r="J400" s="1" t="s">
        <v>33</v>
      </c>
      <c r="K400" s="1" t="s">
        <v>47</v>
      </c>
      <c r="L400" s="4">
        <v>1333.3</v>
      </c>
      <c r="M400" s="4">
        <v>26666</v>
      </c>
      <c r="N400" s="5">
        <v>157</v>
      </c>
      <c r="O400" s="5">
        <v>3146</v>
      </c>
      <c r="P400" s="27">
        <v>152.25799999999998</v>
      </c>
      <c r="Q400" s="28">
        <v>3045.16</v>
      </c>
      <c r="R400" s="5">
        <v>157</v>
      </c>
      <c r="S400" s="5">
        <v>3146</v>
      </c>
      <c r="T400" s="41"/>
    </row>
    <row r="401" spans="1:20" s="12" customFormat="1" ht="11.25" x14ac:dyDescent="0.2">
      <c r="A401" s="1" t="s">
        <v>16</v>
      </c>
      <c r="B401" s="2" t="s">
        <v>1517</v>
      </c>
      <c r="C401" s="3" t="s">
        <v>180</v>
      </c>
      <c r="D401" s="3">
        <v>20</v>
      </c>
      <c r="E401" s="9" t="s">
        <v>1518</v>
      </c>
      <c r="F401" s="10" t="s">
        <v>1519</v>
      </c>
      <c r="G401" s="10" t="s">
        <v>77</v>
      </c>
      <c r="H401" s="11" t="s">
        <v>1520</v>
      </c>
      <c r="I401" s="1" t="s">
        <v>56</v>
      </c>
      <c r="J401" s="1" t="s">
        <v>33</v>
      </c>
      <c r="K401" s="1" t="s">
        <v>129</v>
      </c>
      <c r="L401" s="4">
        <v>2233.35</v>
      </c>
      <c r="M401" s="4">
        <v>44667</v>
      </c>
      <c r="N401" s="5">
        <v>2390.8011750000001</v>
      </c>
      <c r="O401" s="5">
        <v>47816.023500000003</v>
      </c>
      <c r="P401" s="6">
        <v>2426.85</v>
      </c>
      <c r="Q401" s="7">
        <v>48537</v>
      </c>
      <c r="R401" s="5">
        <f t="shared" ref="R401:S405" si="37">(N401+P401)/2</f>
        <v>2408.8255875</v>
      </c>
      <c r="S401" s="8">
        <f t="shared" si="37"/>
        <v>48176.511750000005</v>
      </c>
      <c r="T401" s="41"/>
    </row>
    <row r="402" spans="1:20" s="12" customFormat="1" ht="11.25" x14ac:dyDescent="0.2">
      <c r="A402" s="1" t="s">
        <v>16</v>
      </c>
      <c r="B402" s="2" t="s">
        <v>1521</v>
      </c>
      <c r="C402" s="3" t="s">
        <v>267</v>
      </c>
      <c r="D402" s="3">
        <v>1</v>
      </c>
      <c r="E402" s="9" t="s">
        <v>1522</v>
      </c>
      <c r="F402" s="10" t="s">
        <v>1523</v>
      </c>
      <c r="G402" s="10" t="s">
        <v>77</v>
      </c>
      <c r="H402" s="11" t="s">
        <v>1524</v>
      </c>
      <c r="I402" s="1" t="s">
        <v>25</v>
      </c>
      <c r="J402" s="1" t="s">
        <v>128</v>
      </c>
      <c r="K402" s="1" t="s">
        <v>42</v>
      </c>
      <c r="L402" s="4">
        <v>73423</v>
      </c>
      <c r="M402" s="4">
        <v>73423</v>
      </c>
      <c r="N402" s="5">
        <v>78599.321500000005</v>
      </c>
      <c r="O402" s="5">
        <v>78599.321500000005</v>
      </c>
      <c r="P402" s="6">
        <v>87349.5</v>
      </c>
      <c r="Q402" s="7">
        <v>87349.5</v>
      </c>
      <c r="R402" s="5">
        <f t="shared" si="37"/>
        <v>82974.41075000001</v>
      </c>
      <c r="S402" s="8">
        <f t="shared" si="37"/>
        <v>82974.41075000001</v>
      </c>
      <c r="T402" s="41"/>
    </row>
    <row r="403" spans="1:20" s="12" customFormat="1" ht="11.25" x14ac:dyDescent="0.2">
      <c r="A403" s="1" t="s">
        <v>16</v>
      </c>
      <c r="B403" s="2" t="s">
        <v>1525</v>
      </c>
      <c r="C403" s="3" t="s">
        <v>180</v>
      </c>
      <c r="D403" s="3">
        <v>10</v>
      </c>
      <c r="E403" s="9" t="s">
        <v>1526</v>
      </c>
      <c r="F403" s="10" t="s">
        <v>1527</v>
      </c>
      <c r="G403" s="10" t="s">
        <v>30</v>
      </c>
      <c r="H403" s="11" t="s">
        <v>1528</v>
      </c>
      <c r="I403" s="1" t="s">
        <v>41</v>
      </c>
      <c r="J403" s="1" t="s">
        <v>33</v>
      </c>
      <c r="K403" s="1" t="s">
        <v>1529</v>
      </c>
      <c r="L403" s="4">
        <v>3800</v>
      </c>
      <c r="M403" s="4">
        <v>38000</v>
      </c>
      <c r="N403" s="5">
        <v>4067.9</v>
      </c>
      <c r="O403" s="5">
        <v>40679</v>
      </c>
      <c r="P403" s="6">
        <v>4384.05</v>
      </c>
      <c r="Q403" s="7">
        <v>43840.5</v>
      </c>
      <c r="R403" s="5">
        <f t="shared" si="37"/>
        <v>4225.9750000000004</v>
      </c>
      <c r="S403" s="8">
        <f t="shared" si="37"/>
        <v>42259.75</v>
      </c>
      <c r="T403" s="41"/>
    </row>
    <row r="404" spans="1:20" s="12" customFormat="1" ht="11.25" x14ac:dyDescent="0.2">
      <c r="A404" s="1" t="s">
        <v>16</v>
      </c>
      <c r="B404" s="2" t="s">
        <v>1530</v>
      </c>
      <c r="C404" s="3" t="s">
        <v>180</v>
      </c>
      <c r="D404" s="3">
        <v>16</v>
      </c>
      <c r="E404" s="9" t="s">
        <v>1531</v>
      </c>
      <c r="F404" s="10" t="s">
        <v>1387</v>
      </c>
      <c r="G404" s="10" t="e">
        <v>#N/A</v>
      </c>
      <c r="H404" s="11" t="s">
        <v>1532</v>
      </c>
      <c r="I404" s="1" t="s">
        <v>41</v>
      </c>
      <c r="J404" s="1" t="s">
        <v>33</v>
      </c>
      <c r="K404" s="1" t="s">
        <v>59</v>
      </c>
      <c r="L404" s="4">
        <v>416.66666666666703</v>
      </c>
      <c r="M404" s="4">
        <v>6250.0000000000055</v>
      </c>
      <c r="N404" s="5">
        <v>446.04166666666703</v>
      </c>
      <c r="O404" s="5">
        <v>7136.6666666666724</v>
      </c>
      <c r="P404" s="6">
        <v>715.33333333333337</v>
      </c>
      <c r="Q404" s="7">
        <v>10730</v>
      </c>
      <c r="R404" s="5">
        <f t="shared" si="37"/>
        <v>580.68750000000023</v>
      </c>
      <c r="S404" s="8">
        <f t="shared" si="37"/>
        <v>8933.3333333333358</v>
      </c>
      <c r="T404" s="41"/>
    </row>
    <row r="405" spans="1:20" s="12" customFormat="1" ht="11.25" x14ac:dyDescent="0.2">
      <c r="A405" s="1" t="s">
        <v>16</v>
      </c>
      <c r="B405" s="2" t="s">
        <v>1530</v>
      </c>
      <c r="C405" s="3" t="s">
        <v>180</v>
      </c>
      <c r="D405" s="3">
        <v>16</v>
      </c>
      <c r="E405" s="9" t="e">
        <v>#N/A</v>
      </c>
      <c r="F405" s="10" t="s">
        <v>1533</v>
      </c>
      <c r="G405" s="10" t="e">
        <v>#N/A</v>
      </c>
      <c r="H405" s="11" t="s">
        <v>1532</v>
      </c>
      <c r="I405" s="1" t="s">
        <v>41</v>
      </c>
      <c r="J405" s="1" t="s">
        <v>33</v>
      </c>
      <c r="K405" s="1" t="s">
        <v>59</v>
      </c>
      <c r="L405" s="4">
        <v>416.66666666666669</v>
      </c>
      <c r="M405" s="4">
        <v>6250</v>
      </c>
      <c r="N405" s="5">
        <v>446.04166666666669</v>
      </c>
      <c r="O405" s="5">
        <v>6690.625</v>
      </c>
      <c r="P405" s="6">
        <v>715.33333333333337</v>
      </c>
      <c r="Q405" s="7">
        <v>10730</v>
      </c>
      <c r="R405" s="5">
        <f t="shared" si="37"/>
        <v>580.6875</v>
      </c>
      <c r="S405" s="8">
        <f t="shared" si="37"/>
        <v>8710.3125</v>
      </c>
      <c r="T405" s="41"/>
    </row>
    <row r="406" spans="1:20" s="12" customFormat="1" ht="11.25" x14ac:dyDescent="0.2">
      <c r="A406" s="1" t="s">
        <v>16</v>
      </c>
      <c r="B406" s="2" t="s">
        <v>1534</v>
      </c>
      <c r="C406" s="3" t="s">
        <v>180</v>
      </c>
      <c r="D406" s="3">
        <v>10</v>
      </c>
      <c r="E406" s="9" t="s">
        <v>1535</v>
      </c>
      <c r="F406" s="10" t="s">
        <v>1536</v>
      </c>
      <c r="G406" s="10" t="s">
        <v>30</v>
      </c>
      <c r="H406" s="11" t="s">
        <v>1532</v>
      </c>
      <c r="I406" s="1" t="s">
        <v>41</v>
      </c>
      <c r="J406" s="1" t="s">
        <v>33</v>
      </c>
      <c r="K406" s="1" t="s">
        <v>47</v>
      </c>
      <c r="L406" s="4">
        <v>251.7</v>
      </c>
      <c r="M406" s="4">
        <v>2517</v>
      </c>
      <c r="N406" s="5">
        <v>269.44484999999997</v>
      </c>
      <c r="O406" s="5">
        <v>2694.4485</v>
      </c>
      <c r="P406" s="6"/>
      <c r="Q406" s="7" t="s">
        <v>37</v>
      </c>
      <c r="R406" s="5">
        <v>269</v>
      </c>
      <c r="S406" s="8">
        <v>2694</v>
      </c>
      <c r="T406" s="41"/>
    </row>
    <row r="407" spans="1:20" s="12" customFormat="1" ht="11.25" x14ac:dyDescent="0.2">
      <c r="A407" s="1" t="s">
        <v>16</v>
      </c>
      <c r="B407" s="2" t="s">
        <v>1537</v>
      </c>
      <c r="C407" s="3" t="s">
        <v>180</v>
      </c>
      <c r="D407" s="3">
        <v>30</v>
      </c>
      <c r="E407" s="9" t="s">
        <v>1538</v>
      </c>
      <c r="F407" s="10" t="s">
        <v>1539</v>
      </c>
      <c r="G407" s="10" t="s">
        <v>30</v>
      </c>
      <c r="H407" s="11" t="s">
        <v>1532</v>
      </c>
      <c r="I407" s="1" t="s">
        <v>115</v>
      </c>
      <c r="J407" s="1" t="s">
        <v>33</v>
      </c>
      <c r="K407" s="1" t="s">
        <v>1540</v>
      </c>
      <c r="L407" s="4">
        <v>1009.9333333333333</v>
      </c>
      <c r="M407" s="4">
        <v>30298</v>
      </c>
      <c r="N407" s="5">
        <v>1081.1336333333334</v>
      </c>
      <c r="O407" s="5">
        <v>32434.008999999998</v>
      </c>
      <c r="P407" s="6">
        <v>633.33333333333337</v>
      </c>
      <c r="Q407" s="7">
        <v>19000</v>
      </c>
      <c r="R407" s="5">
        <f>(N407+P407)/2</f>
        <v>857.23348333333342</v>
      </c>
      <c r="S407" s="8">
        <f>(O407+Q407)/2</f>
        <v>25717.004499999999</v>
      </c>
      <c r="T407" s="41"/>
    </row>
    <row r="408" spans="1:20" s="12" customFormat="1" ht="11.25" x14ac:dyDescent="0.2">
      <c r="A408" s="1" t="s">
        <v>16</v>
      </c>
      <c r="B408" s="2" t="s">
        <v>1541</v>
      </c>
      <c r="C408" s="3" t="s">
        <v>180</v>
      </c>
      <c r="D408" s="3">
        <v>10</v>
      </c>
      <c r="E408" s="9" t="s">
        <v>1542</v>
      </c>
      <c r="F408" s="10" t="s">
        <v>1543</v>
      </c>
      <c r="G408" s="10" t="e">
        <v>#N/A</v>
      </c>
      <c r="H408" s="11" t="s">
        <v>1544</v>
      </c>
      <c r="I408" s="1" t="s">
        <v>41</v>
      </c>
      <c r="J408" s="1" t="s">
        <v>33</v>
      </c>
      <c r="K408" s="1" t="s">
        <v>1540</v>
      </c>
      <c r="L408" s="4">
        <v>3444.4</v>
      </c>
      <c r="M408" s="4">
        <v>34444</v>
      </c>
      <c r="N408" s="5">
        <v>3687.2302</v>
      </c>
      <c r="O408" s="5">
        <v>36872.301999999996</v>
      </c>
      <c r="P408" s="6">
        <v>3440</v>
      </c>
      <c r="Q408" s="7">
        <v>34400</v>
      </c>
      <c r="R408" s="5">
        <f>(N408+P408)/2</f>
        <v>3563.6151</v>
      </c>
      <c r="S408" s="8">
        <f>(O408+Q408)/2</f>
        <v>35636.150999999998</v>
      </c>
      <c r="T408" s="41"/>
    </row>
    <row r="409" spans="1:20" s="12" customFormat="1" ht="11.25" x14ac:dyDescent="0.2">
      <c r="A409" s="1" t="s">
        <v>16</v>
      </c>
      <c r="B409" s="2" t="s">
        <v>1545</v>
      </c>
      <c r="C409" s="3" t="s">
        <v>180</v>
      </c>
      <c r="D409" s="3">
        <v>30</v>
      </c>
      <c r="E409" s="9" t="s">
        <v>1546</v>
      </c>
      <c r="F409" s="10" t="s">
        <v>1543</v>
      </c>
      <c r="G409" s="10" t="e">
        <v>#N/A</v>
      </c>
      <c r="H409" s="11" t="s">
        <v>1544</v>
      </c>
      <c r="I409" s="1" t="s">
        <v>41</v>
      </c>
      <c r="J409" s="1" t="s">
        <v>33</v>
      </c>
      <c r="K409" s="1" t="s">
        <v>1540</v>
      </c>
      <c r="L409" s="4">
        <v>2435.3000000000002</v>
      </c>
      <c r="M409" s="4">
        <v>73059</v>
      </c>
      <c r="N409" s="5">
        <v>2606.9886500000002</v>
      </c>
      <c r="O409" s="5">
        <v>78209.659499999994</v>
      </c>
      <c r="P409" s="6"/>
      <c r="Q409" s="7" t="s">
        <v>37</v>
      </c>
      <c r="R409" s="5">
        <v>2607</v>
      </c>
      <c r="S409" s="8">
        <v>78210</v>
      </c>
      <c r="T409" s="41"/>
    </row>
    <row r="410" spans="1:20" s="12" customFormat="1" ht="11.25" x14ac:dyDescent="0.2">
      <c r="A410" s="1" t="s">
        <v>16</v>
      </c>
      <c r="B410" s="2" t="s">
        <v>1547</v>
      </c>
      <c r="C410" s="3" t="s">
        <v>180</v>
      </c>
      <c r="D410" s="3">
        <v>24</v>
      </c>
      <c r="E410" s="9" t="e">
        <v>#N/A</v>
      </c>
      <c r="F410" s="10" t="s">
        <v>1548</v>
      </c>
      <c r="G410" s="10" t="e">
        <v>#N/A</v>
      </c>
      <c r="H410" s="11" t="s">
        <v>1549</v>
      </c>
      <c r="I410" s="1" t="s">
        <v>1429</v>
      </c>
      <c r="J410" s="1" t="s">
        <v>33</v>
      </c>
      <c r="K410" s="1" t="s">
        <v>1550</v>
      </c>
      <c r="L410" s="4">
        <v>343.5</v>
      </c>
      <c r="M410" s="4">
        <v>8244</v>
      </c>
      <c r="N410" s="5">
        <v>367.71674999999999</v>
      </c>
      <c r="O410" s="5">
        <v>8825.2019999999993</v>
      </c>
      <c r="P410" s="6">
        <v>500</v>
      </c>
      <c r="Q410" s="7">
        <v>12000</v>
      </c>
      <c r="R410" s="5">
        <f>(N410+P410)/2</f>
        <v>433.85837500000002</v>
      </c>
      <c r="S410" s="8">
        <f>(O410+Q410)/2</f>
        <v>10412.600999999999</v>
      </c>
      <c r="T410" s="41"/>
    </row>
    <row r="411" spans="1:20" s="12" customFormat="1" ht="11.25" x14ac:dyDescent="0.2">
      <c r="A411" s="1" t="s">
        <v>16</v>
      </c>
      <c r="B411" s="2" t="s">
        <v>1551</v>
      </c>
      <c r="C411" s="3" t="s">
        <v>180</v>
      </c>
      <c r="D411" s="3">
        <v>28</v>
      </c>
      <c r="E411" s="9" t="s">
        <v>1552</v>
      </c>
      <c r="F411" s="10" t="s">
        <v>1553</v>
      </c>
      <c r="G411" s="10" t="s">
        <v>30</v>
      </c>
      <c r="H411" s="11" t="s">
        <v>1554</v>
      </c>
      <c r="I411" s="1" t="s">
        <v>41</v>
      </c>
      <c r="J411" s="1" t="s">
        <v>33</v>
      </c>
      <c r="K411" s="1" t="s">
        <v>1555</v>
      </c>
      <c r="L411" s="4">
        <v>936.32142857142901</v>
      </c>
      <c r="M411" s="4">
        <v>26217.000000000011</v>
      </c>
      <c r="N411" s="5">
        <v>1002.3320892857148</v>
      </c>
      <c r="O411" s="5">
        <v>28065.298500000012</v>
      </c>
      <c r="P411" s="6">
        <v>728.8553571428572</v>
      </c>
      <c r="Q411" s="7">
        <v>20407.95</v>
      </c>
      <c r="R411" s="5">
        <f>(N411+P411)/2</f>
        <v>865.593723214286</v>
      </c>
      <c r="S411" s="8">
        <f>(O411+Q411)/2</f>
        <v>24236.624250000008</v>
      </c>
      <c r="T411" s="41"/>
    </row>
    <row r="412" spans="1:20" s="12" customFormat="1" ht="11.25" x14ac:dyDescent="0.2">
      <c r="A412" s="1" t="s">
        <v>178</v>
      </c>
      <c r="B412" s="2" t="s">
        <v>1556</v>
      </c>
      <c r="C412" s="3" t="s">
        <v>180</v>
      </c>
      <c r="D412" s="3">
        <v>7</v>
      </c>
      <c r="E412" s="9" t="s">
        <v>1557</v>
      </c>
      <c r="F412" s="10" t="s">
        <v>1558</v>
      </c>
      <c r="G412" s="10" t="s">
        <v>30</v>
      </c>
      <c r="H412" s="11" t="s">
        <v>1229</v>
      </c>
      <c r="I412" s="1" t="s">
        <v>115</v>
      </c>
      <c r="J412" s="1" t="s">
        <v>33</v>
      </c>
      <c r="K412" s="1" t="s">
        <v>59</v>
      </c>
      <c r="L412" s="4">
        <v>1112.4285714285713</v>
      </c>
      <c r="M412" s="4">
        <v>7787</v>
      </c>
      <c r="N412" s="5">
        <v>1154</v>
      </c>
      <c r="O412" s="5">
        <v>8080</v>
      </c>
      <c r="P412" s="27">
        <v>957.26571428571424</v>
      </c>
      <c r="Q412" s="28">
        <v>6700.86</v>
      </c>
      <c r="R412" s="5">
        <v>1154</v>
      </c>
      <c r="S412" s="5">
        <v>8080</v>
      </c>
      <c r="T412" s="41"/>
    </row>
    <row r="413" spans="1:20" s="12" customFormat="1" ht="11.25" x14ac:dyDescent="0.2">
      <c r="A413" s="1" t="s">
        <v>178</v>
      </c>
      <c r="B413" s="2" t="s">
        <v>1559</v>
      </c>
      <c r="C413" s="3" t="s">
        <v>180</v>
      </c>
      <c r="D413" s="3">
        <v>28</v>
      </c>
      <c r="E413" s="9" t="s">
        <v>1560</v>
      </c>
      <c r="F413" s="10" t="s">
        <v>1561</v>
      </c>
      <c r="G413" s="10" t="s">
        <v>30</v>
      </c>
      <c r="H413" s="11" t="s">
        <v>1229</v>
      </c>
      <c r="I413" s="1" t="s">
        <v>115</v>
      </c>
      <c r="J413" s="1" t="s">
        <v>33</v>
      </c>
      <c r="K413" s="1" t="s">
        <v>59</v>
      </c>
      <c r="L413" s="4">
        <v>2225.3571428571427</v>
      </c>
      <c r="M413" s="4">
        <v>62310</v>
      </c>
      <c r="N413" s="5">
        <v>2309</v>
      </c>
      <c r="O413" s="5">
        <v>64642</v>
      </c>
      <c r="P413" s="27">
        <v>1653.5532142857141</v>
      </c>
      <c r="Q413" s="28">
        <v>46299.49</v>
      </c>
      <c r="R413" s="5">
        <v>2309</v>
      </c>
      <c r="S413" s="5">
        <v>64642</v>
      </c>
      <c r="T413" s="41"/>
    </row>
    <row r="414" spans="1:20" s="12" customFormat="1" ht="11.25" x14ac:dyDescent="0.2">
      <c r="A414" s="1" t="s">
        <v>16</v>
      </c>
      <c r="B414" s="2" t="s">
        <v>1562</v>
      </c>
      <c r="C414" s="3" t="s">
        <v>180</v>
      </c>
      <c r="D414" s="3">
        <v>30</v>
      </c>
      <c r="E414" s="9" t="s">
        <v>1563</v>
      </c>
      <c r="F414" s="10" t="s">
        <v>1564</v>
      </c>
      <c r="G414" s="10" t="s">
        <v>30</v>
      </c>
      <c r="H414" s="11" t="s">
        <v>1565</v>
      </c>
      <c r="I414" s="1" t="s">
        <v>115</v>
      </c>
      <c r="J414" s="1" t="s">
        <v>33</v>
      </c>
      <c r="K414" s="1" t="s">
        <v>389</v>
      </c>
      <c r="L414" s="4">
        <v>4066.6666666666665</v>
      </c>
      <c r="M414" s="4">
        <v>122000</v>
      </c>
      <c r="N414" s="5">
        <v>4353.3666666666668</v>
      </c>
      <c r="O414" s="5">
        <v>130601</v>
      </c>
      <c r="P414" s="6">
        <v>4463.7</v>
      </c>
      <c r="Q414" s="7">
        <v>133911</v>
      </c>
      <c r="R414" s="5">
        <f t="shared" ref="R414:S417" si="38">(N414+P414)/2</f>
        <v>4408.5333333333328</v>
      </c>
      <c r="S414" s="8">
        <f t="shared" si="38"/>
        <v>132256</v>
      </c>
      <c r="T414" s="41"/>
    </row>
    <row r="415" spans="1:20" s="12" customFormat="1" ht="11.25" x14ac:dyDescent="0.2">
      <c r="A415" s="1" t="s">
        <v>16</v>
      </c>
      <c r="B415" s="2" t="s">
        <v>1566</v>
      </c>
      <c r="C415" s="3" t="s">
        <v>180</v>
      </c>
      <c r="D415" s="3">
        <v>1</v>
      </c>
      <c r="E415" s="9" t="s">
        <v>1567</v>
      </c>
      <c r="F415" s="10" t="s">
        <v>1568</v>
      </c>
      <c r="G415" s="10" t="s">
        <v>77</v>
      </c>
      <c r="H415" s="11" t="s">
        <v>1346</v>
      </c>
      <c r="I415" s="1" t="s">
        <v>952</v>
      </c>
      <c r="J415" s="1" t="s">
        <v>589</v>
      </c>
      <c r="K415" s="1" t="s">
        <v>42</v>
      </c>
      <c r="L415" s="4">
        <v>30241</v>
      </c>
      <c r="M415" s="4">
        <v>30241</v>
      </c>
      <c r="N415" s="5">
        <v>32372.9905</v>
      </c>
      <c r="O415" s="5">
        <v>32372.9905</v>
      </c>
      <c r="P415" s="6">
        <v>62388.75</v>
      </c>
      <c r="Q415" s="7">
        <v>62388.75</v>
      </c>
      <c r="R415" s="5">
        <f t="shared" si="38"/>
        <v>47380.87025</v>
      </c>
      <c r="S415" s="8">
        <f t="shared" si="38"/>
        <v>47380.87025</v>
      </c>
      <c r="T415" s="41"/>
    </row>
    <row r="416" spans="1:20" s="12" customFormat="1" ht="11.25" x14ac:dyDescent="0.2">
      <c r="A416" s="1" t="s">
        <v>16</v>
      </c>
      <c r="B416" s="2" t="s">
        <v>1569</v>
      </c>
      <c r="C416" s="3" t="s">
        <v>180</v>
      </c>
      <c r="D416" s="3">
        <v>1</v>
      </c>
      <c r="E416" s="9" t="s">
        <v>1570</v>
      </c>
      <c r="F416" s="10" t="s">
        <v>1571</v>
      </c>
      <c r="G416" s="10" t="s">
        <v>30</v>
      </c>
      <c r="H416" s="11" t="s">
        <v>1346</v>
      </c>
      <c r="I416" s="1" t="s">
        <v>952</v>
      </c>
      <c r="J416" s="1" t="s">
        <v>589</v>
      </c>
      <c r="K416" s="1" t="s">
        <v>42</v>
      </c>
      <c r="L416" s="4">
        <v>13808</v>
      </c>
      <c r="M416" s="4">
        <v>13808</v>
      </c>
      <c r="N416" s="5">
        <v>14781.464</v>
      </c>
      <c r="O416" s="5">
        <v>14781.464</v>
      </c>
      <c r="P416" s="6">
        <v>32178</v>
      </c>
      <c r="Q416" s="7">
        <v>32178</v>
      </c>
      <c r="R416" s="5">
        <f t="shared" si="38"/>
        <v>23479.732</v>
      </c>
      <c r="S416" s="8">
        <f t="shared" si="38"/>
        <v>23479.732</v>
      </c>
      <c r="T416" s="41"/>
    </row>
    <row r="417" spans="1:20" s="12" customFormat="1" ht="11.25" x14ac:dyDescent="0.2">
      <c r="A417" s="1" t="s">
        <v>16</v>
      </c>
      <c r="B417" s="2" t="s">
        <v>1572</v>
      </c>
      <c r="C417" s="3" t="s">
        <v>1573</v>
      </c>
      <c r="D417" s="3">
        <v>1</v>
      </c>
      <c r="E417" s="9" t="s">
        <v>1574</v>
      </c>
      <c r="F417" s="10" t="s">
        <v>1575</v>
      </c>
      <c r="G417" s="10" t="s">
        <v>77</v>
      </c>
      <c r="H417" s="11" t="s">
        <v>1576</v>
      </c>
      <c r="I417" s="1" t="s">
        <v>189</v>
      </c>
      <c r="J417" s="1" t="s">
        <v>128</v>
      </c>
      <c r="K417" s="1" t="s">
        <v>552</v>
      </c>
      <c r="L417" s="4">
        <v>27596</v>
      </c>
      <c r="M417" s="4">
        <v>27596</v>
      </c>
      <c r="N417" s="5">
        <v>29541.518</v>
      </c>
      <c r="O417" s="5">
        <v>29541.518</v>
      </c>
      <c r="P417" s="6">
        <v>42865.5</v>
      </c>
      <c r="Q417" s="7">
        <v>42865.5</v>
      </c>
      <c r="R417" s="5">
        <f t="shared" si="38"/>
        <v>36203.508999999998</v>
      </c>
      <c r="S417" s="8">
        <f t="shared" si="38"/>
        <v>36203.508999999998</v>
      </c>
      <c r="T417" s="41"/>
    </row>
    <row r="418" spans="1:20" s="12" customFormat="1" ht="11.25" x14ac:dyDescent="0.2">
      <c r="A418" s="1" t="s">
        <v>178</v>
      </c>
      <c r="B418" s="2" t="s">
        <v>1577</v>
      </c>
      <c r="C418" s="3" t="s">
        <v>180</v>
      </c>
      <c r="D418" s="3">
        <v>20</v>
      </c>
      <c r="E418" s="9" t="s">
        <v>1578</v>
      </c>
      <c r="F418" s="10" t="s">
        <v>1579</v>
      </c>
      <c r="G418" s="10" t="s">
        <v>30</v>
      </c>
      <c r="H418" s="11" t="s">
        <v>1580</v>
      </c>
      <c r="I418" s="1" t="s">
        <v>41</v>
      </c>
      <c r="J418" s="1" t="s">
        <v>33</v>
      </c>
      <c r="K418" s="1" t="s">
        <v>122</v>
      </c>
      <c r="L418" s="4">
        <v>5791.1</v>
      </c>
      <c r="M418" s="4">
        <v>115822</v>
      </c>
      <c r="N418" s="5">
        <v>833</v>
      </c>
      <c r="O418" s="5">
        <v>16652</v>
      </c>
      <c r="P418" s="27">
        <v>810.11400000000003</v>
      </c>
      <c r="Q418" s="28">
        <v>16202.28</v>
      </c>
      <c r="R418" s="5">
        <v>833</v>
      </c>
      <c r="S418" s="5">
        <v>16652</v>
      </c>
      <c r="T418" s="41"/>
    </row>
    <row r="419" spans="1:20" s="12" customFormat="1" ht="11.25" x14ac:dyDescent="0.2">
      <c r="A419" s="1" t="s">
        <v>16</v>
      </c>
      <c r="B419" s="2" t="s">
        <v>1581</v>
      </c>
      <c r="C419" s="3" t="s">
        <v>180</v>
      </c>
      <c r="D419" s="3">
        <v>30</v>
      </c>
      <c r="E419" s="9" t="s">
        <v>1582</v>
      </c>
      <c r="F419" s="10" t="s">
        <v>1583</v>
      </c>
      <c r="G419" s="10" t="e">
        <v>#N/A</v>
      </c>
      <c r="H419" s="11" t="s">
        <v>1584</v>
      </c>
      <c r="I419" s="1" t="s">
        <v>115</v>
      </c>
      <c r="J419" s="1" t="s">
        <v>33</v>
      </c>
      <c r="K419" s="1" t="s">
        <v>122</v>
      </c>
      <c r="L419" s="4">
        <v>5079.5333333333338</v>
      </c>
      <c r="M419" s="4">
        <v>152386</v>
      </c>
      <c r="N419" s="5">
        <v>5437.6404333333339</v>
      </c>
      <c r="O419" s="5">
        <v>163129.21299999999</v>
      </c>
      <c r="P419" s="6">
        <v>5767.625</v>
      </c>
      <c r="Q419" s="7">
        <v>173028.75</v>
      </c>
      <c r="R419" s="5">
        <f>(N419+P419)/2</f>
        <v>5602.632716666667</v>
      </c>
      <c r="S419" s="8">
        <f>(O419+Q419)/2</f>
        <v>168078.98149999999</v>
      </c>
      <c r="T419" s="41"/>
    </row>
    <row r="420" spans="1:20" s="12" customFormat="1" ht="11.25" x14ac:dyDescent="0.2">
      <c r="A420" s="1" t="s">
        <v>16</v>
      </c>
      <c r="B420" s="2" t="s">
        <v>1585</v>
      </c>
      <c r="C420" s="3" t="s">
        <v>18</v>
      </c>
      <c r="D420" s="3">
        <v>1</v>
      </c>
      <c r="E420" s="9" t="s">
        <v>1586</v>
      </c>
      <c r="F420" s="10" t="s">
        <v>1587</v>
      </c>
      <c r="G420" s="10" t="e">
        <v>#N/A</v>
      </c>
      <c r="H420" s="11" t="s">
        <v>1588</v>
      </c>
      <c r="I420" s="1" t="s">
        <v>64</v>
      </c>
      <c r="J420" s="1" t="s">
        <v>26</v>
      </c>
      <c r="K420" s="1" t="s">
        <v>1589</v>
      </c>
      <c r="L420" s="4">
        <v>72265</v>
      </c>
      <c r="M420" s="4">
        <v>72265</v>
      </c>
      <c r="N420" s="5">
        <v>77359.682499999995</v>
      </c>
      <c r="O420" s="5">
        <v>77359.682499999995</v>
      </c>
      <c r="P420" s="6"/>
      <c r="Q420" s="7" t="s">
        <v>37</v>
      </c>
      <c r="R420" s="5">
        <v>77360</v>
      </c>
      <c r="S420" s="8">
        <v>77360</v>
      </c>
      <c r="T420" s="41"/>
    </row>
    <row r="421" spans="1:20" s="12" customFormat="1" ht="11.25" x14ac:dyDescent="0.2">
      <c r="A421" s="1" t="s">
        <v>16</v>
      </c>
      <c r="B421" s="2" t="s">
        <v>1590</v>
      </c>
      <c r="C421" s="3" t="s">
        <v>18</v>
      </c>
      <c r="D421" s="3">
        <v>1</v>
      </c>
      <c r="E421" s="9" t="s">
        <v>1586</v>
      </c>
      <c r="F421" s="10" t="s">
        <v>1587</v>
      </c>
      <c r="G421" s="10" t="s">
        <v>30</v>
      </c>
      <c r="H421" s="11" t="s">
        <v>1588</v>
      </c>
      <c r="I421" s="1" t="s">
        <v>1301</v>
      </c>
      <c r="J421" s="1" t="s">
        <v>26</v>
      </c>
      <c r="K421" s="1" t="s">
        <v>129</v>
      </c>
      <c r="L421" s="4">
        <v>77622</v>
      </c>
      <c r="M421" s="4">
        <v>77622</v>
      </c>
      <c r="N421" s="5">
        <v>83094.350999999995</v>
      </c>
      <c r="O421" s="5">
        <v>83094.350999999995</v>
      </c>
      <c r="P421" s="6">
        <v>85866.75</v>
      </c>
      <c r="Q421" s="7">
        <v>85866.75</v>
      </c>
      <c r="R421" s="5">
        <f>(N421+P421)/2</f>
        <v>84480.550499999998</v>
      </c>
      <c r="S421" s="8">
        <f>(O421+Q421)/2</f>
        <v>84480.550499999998</v>
      </c>
      <c r="T421" s="41"/>
    </row>
    <row r="422" spans="1:20" s="12" customFormat="1" ht="11.25" x14ac:dyDescent="0.2">
      <c r="A422" s="1" t="s">
        <v>16</v>
      </c>
      <c r="B422" s="14" t="s">
        <v>1591</v>
      </c>
      <c r="C422" s="3" t="s">
        <v>18</v>
      </c>
      <c r="D422" s="3">
        <v>1</v>
      </c>
      <c r="E422" s="9" t="e">
        <v>#N/A</v>
      </c>
      <c r="F422" s="10" t="s">
        <v>1592</v>
      </c>
      <c r="G422" s="10" t="e">
        <v>#N/A</v>
      </c>
      <c r="H422" s="11" t="s">
        <v>1593</v>
      </c>
      <c r="I422" s="1" t="s">
        <v>456</v>
      </c>
      <c r="J422" s="1" t="s">
        <v>26</v>
      </c>
      <c r="K422" s="1" t="s">
        <v>129</v>
      </c>
      <c r="L422" s="4">
        <v>48700</v>
      </c>
      <c r="M422" s="4">
        <v>48700</v>
      </c>
      <c r="N422" s="5">
        <v>52133.35</v>
      </c>
      <c r="O422" s="5">
        <v>52133.35</v>
      </c>
      <c r="P422" s="6">
        <v>46024.5</v>
      </c>
      <c r="Q422" s="7">
        <v>46024.5</v>
      </c>
      <c r="R422" s="5">
        <f>(N422+P422)/2</f>
        <v>49078.925000000003</v>
      </c>
      <c r="S422" s="8">
        <f>(O422+Q422)/2</f>
        <v>49078.925000000003</v>
      </c>
      <c r="T422" s="41"/>
    </row>
    <row r="423" spans="1:20" s="12" customFormat="1" ht="11.25" x14ac:dyDescent="0.2">
      <c r="A423" s="1" t="s">
        <v>178</v>
      </c>
      <c r="B423" s="2" t="s">
        <v>1594</v>
      </c>
      <c r="C423" s="3" t="s">
        <v>180</v>
      </c>
      <c r="D423" s="3">
        <v>30</v>
      </c>
      <c r="E423" s="9" t="s">
        <v>1595</v>
      </c>
      <c r="F423" s="10" t="s">
        <v>1596</v>
      </c>
      <c r="G423" s="10" t="s">
        <v>30</v>
      </c>
      <c r="H423" s="11" t="s">
        <v>1597</v>
      </c>
      <c r="I423" s="1" t="s">
        <v>115</v>
      </c>
      <c r="J423" s="1" t="s">
        <v>33</v>
      </c>
      <c r="K423" s="1" t="s">
        <v>205</v>
      </c>
      <c r="L423" s="4">
        <v>8669.9666666666672</v>
      </c>
      <c r="M423" s="4">
        <v>260099</v>
      </c>
      <c r="N423" s="5">
        <v>1659</v>
      </c>
      <c r="O423" s="5">
        <v>49770</v>
      </c>
      <c r="P423" s="27">
        <v>1583.6899999999998</v>
      </c>
      <c r="Q423" s="28">
        <v>47510.7</v>
      </c>
      <c r="R423" s="5">
        <v>1659</v>
      </c>
      <c r="S423" s="5">
        <v>49770</v>
      </c>
      <c r="T423" s="41"/>
    </row>
    <row r="424" spans="1:20" s="12" customFormat="1" ht="11.25" x14ac:dyDescent="0.2">
      <c r="A424" s="1" t="s">
        <v>178</v>
      </c>
      <c r="B424" s="2" t="s">
        <v>1598</v>
      </c>
      <c r="C424" s="3" t="s">
        <v>180</v>
      </c>
      <c r="D424" s="3">
        <v>7</v>
      </c>
      <c r="E424" s="9" t="s">
        <v>1599</v>
      </c>
      <c r="F424" s="10" t="s">
        <v>1600</v>
      </c>
      <c r="G424" s="10" t="s">
        <v>30</v>
      </c>
      <c r="H424" s="11" t="s">
        <v>1597</v>
      </c>
      <c r="I424" s="1" t="s">
        <v>115</v>
      </c>
      <c r="J424" s="1" t="s">
        <v>33</v>
      </c>
      <c r="K424" s="1" t="s">
        <v>205</v>
      </c>
      <c r="L424" s="4">
        <v>1500</v>
      </c>
      <c r="M424" s="4">
        <v>10500</v>
      </c>
      <c r="N424" s="5">
        <v>415</v>
      </c>
      <c r="O424" s="5">
        <v>2903</v>
      </c>
      <c r="P424" s="27">
        <v>395.65714285714284</v>
      </c>
      <c r="Q424" s="28">
        <v>2769.6</v>
      </c>
      <c r="R424" s="5">
        <v>415</v>
      </c>
      <c r="S424" s="5">
        <v>2903</v>
      </c>
      <c r="T424" s="41"/>
    </row>
    <row r="425" spans="1:20" s="12" customFormat="1" ht="11.25" x14ac:dyDescent="0.2">
      <c r="A425" s="1" t="s">
        <v>178</v>
      </c>
      <c r="B425" s="2" t="s">
        <v>1601</v>
      </c>
      <c r="C425" s="3" t="s">
        <v>180</v>
      </c>
      <c r="D425" s="3">
        <v>10</v>
      </c>
      <c r="E425" s="9" t="s">
        <v>1602</v>
      </c>
      <c r="F425" s="10" t="s">
        <v>1603</v>
      </c>
      <c r="G425" s="10" t="s">
        <v>30</v>
      </c>
      <c r="H425" s="11" t="s">
        <v>1597</v>
      </c>
      <c r="I425" s="1" t="s">
        <v>115</v>
      </c>
      <c r="J425" s="1" t="s">
        <v>33</v>
      </c>
      <c r="K425" s="1" t="s">
        <v>205</v>
      </c>
      <c r="L425" s="4">
        <v>4334.8999999999996</v>
      </c>
      <c r="M425" s="4">
        <v>43349</v>
      </c>
      <c r="N425" s="5">
        <v>829</v>
      </c>
      <c r="O425" s="5">
        <v>8295</v>
      </c>
      <c r="P425" s="27">
        <v>791.31499999999994</v>
      </c>
      <c r="Q425" s="28">
        <v>7913.15</v>
      </c>
      <c r="R425" s="5">
        <v>829</v>
      </c>
      <c r="S425" s="5">
        <v>8295</v>
      </c>
      <c r="T425" s="41"/>
    </row>
    <row r="426" spans="1:20" s="12" customFormat="1" ht="11.25" x14ac:dyDescent="0.2">
      <c r="A426" s="1" t="s">
        <v>16</v>
      </c>
      <c r="B426" s="2" t="s">
        <v>1604</v>
      </c>
      <c r="C426" s="3" t="s">
        <v>101</v>
      </c>
      <c r="D426" s="3">
        <v>1</v>
      </c>
      <c r="E426" s="9" t="s">
        <v>1605</v>
      </c>
      <c r="F426" s="10" t="s">
        <v>1606</v>
      </c>
      <c r="G426" s="10" t="s">
        <v>30</v>
      </c>
      <c r="H426" s="11" t="s">
        <v>1607</v>
      </c>
      <c r="I426" s="1" t="s">
        <v>101</v>
      </c>
      <c r="J426" s="1" t="s">
        <v>26</v>
      </c>
      <c r="K426" s="1" t="s">
        <v>457</v>
      </c>
      <c r="L426" s="4">
        <v>77002</v>
      </c>
      <c r="M426" s="4">
        <v>77002</v>
      </c>
      <c r="N426" s="5">
        <v>82430.641000000003</v>
      </c>
      <c r="O426" s="5">
        <v>82430.641000000003</v>
      </c>
      <c r="P426" s="6"/>
      <c r="Q426" s="7" t="s">
        <v>37</v>
      </c>
      <c r="R426" s="5">
        <v>82431</v>
      </c>
      <c r="S426" s="8">
        <v>82431</v>
      </c>
      <c r="T426" s="41"/>
    </row>
    <row r="427" spans="1:20" s="12" customFormat="1" ht="11.25" x14ac:dyDescent="0.2">
      <c r="A427" s="1" t="s">
        <v>16</v>
      </c>
      <c r="B427" s="2" t="s">
        <v>1608</v>
      </c>
      <c r="C427" s="3" t="s">
        <v>180</v>
      </c>
      <c r="D427" s="3">
        <v>30</v>
      </c>
      <c r="E427" s="9" t="s">
        <v>1609</v>
      </c>
      <c r="F427" s="10" t="s">
        <v>1610</v>
      </c>
      <c r="G427" s="10" t="s">
        <v>30</v>
      </c>
      <c r="H427" s="11" t="s">
        <v>435</v>
      </c>
      <c r="I427" s="1" t="s">
        <v>115</v>
      </c>
      <c r="J427" s="1" t="s">
        <v>33</v>
      </c>
      <c r="K427" s="1" t="s">
        <v>122</v>
      </c>
      <c r="L427" s="4">
        <v>2168.3333333333335</v>
      </c>
      <c r="M427" s="4">
        <v>65050</v>
      </c>
      <c r="N427" s="5">
        <v>2321.2008333333333</v>
      </c>
      <c r="O427" s="5">
        <v>69636.024999999994</v>
      </c>
      <c r="P427" s="6">
        <v>2163.875</v>
      </c>
      <c r="Q427" s="7">
        <v>64916.25</v>
      </c>
      <c r="R427" s="5">
        <f t="shared" ref="R427:S434" si="39">(N427+P427)/2</f>
        <v>2242.5379166666667</v>
      </c>
      <c r="S427" s="8">
        <f t="shared" si="39"/>
        <v>67276.137499999997</v>
      </c>
      <c r="T427" s="41"/>
    </row>
    <row r="428" spans="1:20" s="12" customFormat="1" ht="11.25" x14ac:dyDescent="0.2">
      <c r="A428" s="1" t="s">
        <v>16</v>
      </c>
      <c r="B428" s="2" t="s">
        <v>1611</v>
      </c>
      <c r="C428" s="3" t="s">
        <v>180</v>
      </c>
      <c r="D428" s="3">
        <v>20</v>
      </c>
      <c r="E428" s="9" t="s">
        <v>1612</v>
      </c>
      <c r="F428" s="10" t="s">
        <v>1613</v>
      </c>
      <c r="G428" s="10" t="s">
        <v>30</v>
      </c>
      <c r="H428" s="11" t="s">
        <v>1614</v>
      </c>
      <c r="I428" s="1" t="s">
        <v>41</v>
      </c>
      <c r="J428" s="1" t="s">
        <v>33</v>
      </c>
      <c r="K428" s="1" t="s">
        <v>205</v>
      </c>
      <c r="L428" s="4">
        <v>3481.2</v>
      </c>
      <c r="M428" s="4">
        <v>69624</v>
      </c>
      <c r="N428" s="5">
        <v>3726.6245999999996</v>
      </c>
      <c r="O428" s="5">
        <v>74532.491999999998</v>
      </c>
      <c r="P428" s="6">
        <v>4848.8999999999996</v>
      </c>
      <c r="Q428" s="7">
        <v>96978</v>
      </c>
      <c r="R428" s="5">
        <f t="shared" si="39"/>
        <v>4287.7622999999994</v>
      </c>
      <c r="S428" s="8">
        <f t="shared" si="39"/>
        <v>85755.245999999999</v>
      </c>
      <c r="T428" s="41"/>
    </row>
    <row r="429" spans="1:20" s="12" customFormat="1" ht="11.25" x14ac:dyDescent="0.2">
      <c r="A429" s="1" t="s">
        <v>16</v>
      </c>
      <c r="B429" s="2" t="s">
        <v>1615</v>
      </c>
      <c r="C429" s="3" t="s">
        <v>180</v>
      </c>
      <c r="D429" s="3">
        <v>60</v>
      </c>
      <c r="E429" s="9" t="s">
        <v>1616</v>
      </c>
      <c r="F429" s="10" t="s">
        <v>1613</v>
      </c>
      <c r="G429" s="10" t="s">
        <v>30</v>
      </c>
      <c r="H429" s="11" t="s">
        <v>1614</v>
      </c>
      <c r="I429" s="1" t="s">
        <v>41</v>
      </c>
      <c r="J429" s="1" t="s">
        <v>33</v>
      </c>
      <c r="K429" s="1" t="s">
        <v>205</v>
      </c>
      <c r="L429" s="4">
        <v>3481.25</v>
      </c>
      <c r="M429" s="4">
        <v>208875</v>
      </c>
      <c r="N429" s="5">
        <v>3726.6781249999999</v>
      </c>
      <c r="O429" s="5">
        <v>223600.6875</v>
      </c>
      <c r="P429" s="6">
        <v>4848.8999999999996</v>
      </c>
      <c r="Q429" s="7">
        <v>290934</v>
      </c>
      <c r="R429" s="5">
        <f t="shared" si="39"/>
        <v>4287.7890625</v>
      </c>
      <c r="S429" s="8">
        <f t="shared" si="39"/>
        <v>257267.34375</v>
      </c>
      <c r="T429" s="41"/>
    </row>
    <row r="430" spans="1:20" s="12" customFormat="1" ht="11.25" x14ac:dyDescent="0.2">
      <c r="A430" s="1" t="s">
        <v>16</v>
      </c>
      <c r="B430" s="2" t="s">
        <v>1617</v>
      </c>
      <c r="C430" s="3" t="s">
        <v>180</v>
      </c>
      <c r="D430" s="3">
        <v>60</v>
      </c>
      <c r="E430" s="9" t="s">
        <v>1618</v>
      </c>
      <c r="F430" s="10" t="s">
        <v>1619</v>
      </c>
      <c r="G430" s="10" t="s">
        <v>30</v>
      </c>
      <c r="H430" s="11" t="s">
        <v>1614</v>
      </c>
      <c r="I430" s="1" t="s">
        <v>41</v>
      </c>
      <c r="J430" s="1" t="s">
        <v>33</v>
      </c>
      <c r="K430" s="1" t="s">
        <v>205</v>
      </c>
      <c r="L430" s="4">
        <v>3480.9833333333331</v>
      </c>
      <c r="M430" s="4">
        <v>208859</v>
      </c>
      <c r="N430" s="5">
        <v>3726.3926583333332</v>
      </c>
      <c r="O430" s="5">
        <v>223583.5595</v>
      </c>
      <c r="P430" s="6">
        <v>4713.875</v>
      </c>
      <c r="Q430" s="7">
        <v>282832.5</v>
      </c>
      <c r="R430" s="5">
        <f t="shared" si="39"/>
        <v>4220.1338291666671</v>
      </c>
      <c r="S430" s="8">
        <f t="shared" si="39"/>
        <v>253208.02974999999</v>
      </c>
      <c r="T430" s="41"/>
    </row>
    <row r="431" spans="1:20" s="12" customFormat="1" ht="11.25" x14ac:dyDescent="0.2">
      <c r="A431" s="1" t="s">
        <v>16</v>
      </c>
      <c r="B431" s="2" t="s">
        <v>1620</v>
      </c>
      <c r="C431" s="3" t="s">
        <v>70</v>
      </c>
      <c r="D431" s="3">
        <v>1</v>
      </c>
      <c r="E431" s="9" t="s">
        <v>1621</v>
      </c>
      <c r="F431" s="10" t="s">
        <v>1622</v>
      </c>
      <c r="G431" s="10" t="s">
        <v>30</v>
      </c>
      <c r="H431" s="11" t="s">
        <v>1284</v>
      </c>
      <c r="I431" s="1" t="s">
        <v>101</v>
      </c>
      <c r="J431" s="1" t="s">
        <v>26</v>
      </c>
      <c r="K431" s="1" t="s">
        <v>570</v>
      </c>
      <c r="L431" s="4">
        <v>81419</v>
      </c>
      <c r="M431" s="4">
        <v>81419</v>
      </c>
      <c r="N431" s="5">
        <v>87159.039499999999</v>
      </c>
      <c r="O431" s="5">
        <v>87159.039499999999</v>
      </c>
      <c r="P431" s="6">
        <v>85784.25</v>
      </c>
      <c r="Q431" s="7">
        <v>85784.25</v>
      </c>
      <c r="R431" s="5">
        <f t="shared" si="39"/>
        <v>86471.644750000007</v>
      </c>
      <c r="S431" s="8">
        <f t="shared" si="39"/>
        <v>86471.644750000007</v>
      </c>
      <c r="T431" s="41"/>
    </row>
    <row r="432" spans="1:20" s="12" customFormat="1" ht="11.25" x14ac:dyDescent="0.2">
      <c r="A432" s="1" t="s">
        <v>16</v>
      </c>
      <c r="B432" s="2" t="s">
        <v>1623</v>
      </c>
      <c r="C432" s="3" t="s">
        <v>70</v>
      </c>
      <c r="D432" s="3">
        <v>1</v>
      </c>
      <c r="E432" s="9" t="s">
        <v>1624</v>
      </c>
      <c r="F432" s="10" t="s">
        <v>1625</v>
      </c>
      <c r="G432" s="10" t="s">
        <v>30</v>
      </c>
      <c r="H432" s="11" t="s">
        <v>1284</v>
      </c>
      <c r="I432" s="1" t="s">
        <v>64</v>
      </c>
      <c r="J432" s="1" t="s">
        <v>26</v>
      </c>
      <c r="K432" s="1" t="s">
        <v>570</v>
      </c>
      <c r="L432" s="4">
        <v>108284</v>
      </c>
      <c r="M432" s="4">
        <v>108284</v>
      </c>
      <c r="N432" s="5">
        <v>115918.022</v>
      </c>
      <c r="O432" s="5">
        <v>115918.022</v>
      </c>
      <c r="P432" s="6">
        <v>126268.5</v>
      </c>
      <c r="Q432" s="7">
        <v>126268.5</v>
      </c>
      <c r="R432" s="5">
        <f t="shared" si="39"/>
        <v>121093.261</v>
      </c>
      <c r="S432" s="8">
        <f t="shared" si="39"/>
        <v>121093.261</v>
      </c>
      <c r="T432" s="41"/>
    </row>
    <row r="433" spans="1:20" s="12" customFormat="1" ht="11.25" x14ac:dyDescent="0.2">
      <c r="A433" s="1" t="s">
        <v>16</v>
      </c>
      <c r="B433" s="2" t="s">
        <v>1626</v>
      </c>
      <c r="C433" s="3" t="s">
        <v>180</v>
      </c>
      <c r="D433" s="3">
        <v>50</v>
      </c>
      <c r="E433" s="9" t="s">
        <v>1627</v>
      </c>
      <c r="F433" s="10" t="s">
        <v>1628</v>
      </c>
      <c r="G433" s="10" t="e">
        <v>#N/A</v>
      </c>
      <c r="H433" s="11" t="s">
        <v>1629</v>
      </c>
      <c r="I433" s="1" t="s">
        <v>41</v>
      </c>
      <c r="J433" s="1" t="s">
        <v>33</v>
      </c>
      <c r="K433" s="1" t="s">
        <v>210</v>
      </c>
      <c r="L433" s="4">
        <v>750</v>
      </c>
      <c r="M433" s="4">
        <v>37500</v>
      </c>
      <c r="N433" s="5">
        <v>802.875</v>
      </c>
      <c r="O433" s="5">
        <v>40143.75</v>
      </c>
      <c r="P433" s="6">
        <v>962.83500000000004</v>
      </c>
      <c r="Q433" s="7">
        <v>48141.75</v>
      </c>
      <c r="R433" s="5">
        <f t="shared" si="39"/>
        <v>882.85500000000002</v>
      </c>
      <c r="S433" s="8">
        <f t="shared" si="39"/>
        <v>44142.75</v>
      </c>
      <c r="T433" s="41"/>
    </row>
    <row r="434" spans="1:20" s="12" customFormat="1" ht="11.25" x14ac:dyDescent="0.2">
      <c r="A434" s="1" t="s">
        <v>16</v>
      </c>
      <c r="B434" s="2" t="s">
        <v>1630</v>
      </c>
      <c r="C434" s="3" t="s">
        <v>180</v>
      </c>
      <c r="D434" s="3">
        <v>50</v>
      </c>
      <c r="E434" s="9" t="s">
        <v>1631</v>
      </c>
      <c r="F434" s="10" t="s">
        <v>1632</v>
      </c>
      <c r="G434" s="10" t="e">
        <v>#N/A</v>
      </c>
      <c r="H434" s="11" t="s">
        <v>1629</v>
      </c>
      <c r="I434" s="1" t="s">
        <v>41</v>
      </c>
      <c r="J434" s="1" t="s">
        <v>33</v>
      </c>
      <c r="K434" s="1" t="s">
        <v>210</v>
      </c>
      <c r="L434" s="4">
        <v>416.66</v>
      </c>
      <c r="M434" s="4">
        <v>20833</v>
      </c>
      <c r="N434" s="5">
        <v>446.03453000000002</v>
      </c>
      <c r="O434" s="5">
        <v>22301.726500000001</v>
      </c>
      <c r="P434" s="6">
        <v>625.38</v>
      </c>
      <c r="Q434" s="7">
        <v>31269</v>
      </c>
      <c r="R434" s="5">
        <f t="shared" si="39"/>
        <v>535.70726500000001</v>
      </c>
      <c r="S434" s="8">
        <f t="shared" si="39"/>
        <v>26785.363250000002</v>
      </c>
      <c r="T434" s="41"/>
    </row>
    <row r="435" spans="1:20" s="12" customFormat="1" ht="11.25" x14ac:dyDescent="0.2">
      <c r="A435" s="1" t="s">
        <v>178</v>
      </c>
      <c r="B435" s="14" t="s">
        <v>1633</v>
      </c>
      <c r="C435" s="3" t="s">
        <v>180</v>
      </c>
      <c r="D435" s="3">
        <v>28</v>
      </c>
      <c r="E435" s="9" t="s">
        <v>1634</v>
      </c>
      <c r="F435" s="10" t="s">
        <v>1635</v>
      </c>
      <c r="G435" s="10" t="s">
        <v>30</v>
      </c>
      <c r="H435" s="11" t="s">
        <v>1636</v>
      </c>
      <c r="I435" s="1" t="s">
        <v>56</v>
      </c>
      <c r="J435" s="1" t="s">
        <v>33</v>
      </c>
      <c r="K435" s="1" t="s">
        <v>210</v>
      </c>
      <c r="L435" s="4">
        <v>2727.8928571428573</v>
      </c>
      <c r="M435" s="4">
        <v>76381</v>
      </c>
      <c r="N435" s="5">
        <v>2879</v>
      </c>
      <c r="O435" s="5">
        <v>80607</v>
      </c>
      <c r="P435" s="27">
        <v>2878.7535714285718</v>
      </c>
      <c r="Q435" s="28">
        <v>80605.100000000006</v>
      </c>
      <c r="R435" s="5">
        <v>2879</v>
      </c>
      <c r="S435" s="5">
        <v>80607</v>
      </c>
      <c r="T435" s="41"/>
    </row>
    <row r="436" spans="1:20" s="12" customFormat="1" ht="11.25" x14ac:dyDescent="0.2">
      <c r="A436" s="1" t="s">
        <v>16</v>
      </c>
      <c r="B436" s="2" t="s">
        <v>1637</v>
      </c>
      <c r="C436" s="3" t="s">
        <v>180</v>
      </c>
      <c r="D436" s="3">
        <v>30</v>
      </c>
      <c r="E436" s="9" t="s">
        <v>1638</v>
      </c>
      <c r="F436" s="10" t="s">
        <v>1639</v>
      </c>
      <c r="G436" s="10" t="s">
        <v>30</v>
      </c>
      <c r="H436" s="11" t="s">
        <v>1640</v>
      </c>
      <c r="I436" s="1" t="s">
        <v>41</v>
      </c>
      <c r="J436" s="1" t="s">
        <v>33</v>
      </c>
      <c r="K436" s="1" t="s">
        <v>34</v>
      </c>
      <c r="L436" s="4">
        <v>73.266666666666666</v>
      </c>
      <c r="M436" s="4">
        <v>2198</v>
      </c>
      <c r="N436" s="5">
        <v>78.431966666666668</v>
      </c>
      <c r="O436" s="5">
        <v>2352.9589999999998</v>
      </c>
      <c r="P436" s="6">
        <v>148.5</v>
      </c>
      <c r="Q436" s="7">
        <v>4455</v>
      </c>
      <c r="R436" s="5">
        <f t="shared" ref="R436:S439" si="40">(N436+P436)/2</f>
        <v>113.46598333333333</v>
      </c>
      <c r="S436" s="8">
        <f t="shared" si="40"/>
        <v>3403.9794999999999</v>
      </c>
      <c r="T436" s="41"/>
    </row>
    <row r="437" spans="1:20" s="12" customFormat="1" ht="11.25" x14ac:dyDescent="0.2">
      <c r="A437" s="1" t="s">
        <v>16</v>
      </c>
      <c r="B437" s="2" t="s">
        <v>1641</v>
      </c>
      <c r="C437" s="3" t="s">
        <v>180</v>
      </c>
      <c r="D437" s="3">
        <v>20</v>
      </c>
      <c r="E437" s="9" t="s">
        <v>1642</v>
      </c>
      <c r="F437" s="10" t="s">
        <v>1643</v>
      </c>
      <c r="G437" s="10" t="s">
        <v>30</v>
      </c>
      <c r="H437" s="11" t="s">
        <v>1640</v>
      </c>
      <c r="I437" s="1" t="s">
        <v>41</v>
      </c>
      <c r="J437" s="1" t="s">
        <v>33</v>
      </c>
      <c r="K437" s="1" t="s">
        <v>59</v>
      </c>
      <c r="L437" s="4">
        <v>196.65</v>
      </c>
      <c r="M437" s="4">
        <v>3933</v>
      </c>
      <c r="N437" s="5">
        <v>210.513825</v>
      </c>
      <c r="O437" s="5">
        <v>4210.2764999999999</v>
      </c>
      <c r="P437" s="6">
        <v>261.14999999999998</v>
      </c>
      <c r="Q437" s="7">
        <v>5223</v>
      </c>
      <c r="R437" s="5">
        <f t="shared" si="40"/>
        <v>235.83191249999999</v>
      </c>
      <c r="S437" s="8">
        <f t="shared" si="40"/>
        <v>4716.63825</v>
      </c>
      <c r="T437" s="41"/>
    </row>
    <row r="438" spans="1:20" s="12" customFormat="1" ht="11.25" x14ac:dyDescent="0.2">
      <c r="A438" s="1" t="s">
        <v>16</v>
      </c>
      <c r="B438" s="2" t="s">
        <v>1644</v>
      </c>
      <c r="C438" s="3" t="s">
        <v>180</v>
      </c>
      <c r="D438" s="3">
        <v>50</v>
      </c>
      <c r="E438" s="9" t="s">
        <v>1645</v>
      </c>
      <c r="F438" s="10" t="s">
        <v>1646</v>
      </c>
      <c r="G438" s="10" t="e">
        <v>#N/A</v>
      </c>
      <c r="H438" s="11" t="s">
        <v>1640</v>
      </c>
      <c r="I438" s="1" t="s">
        <v>41</v>
      </c>
      <c r="J438" s="1" t="s">
        <v>33</v>
      </c>
      <c r="K438" s="1" t="s">
        <v>59</v>
      </c>
      <c r="L438" s="4">
        <v>171.66</v>
      </c>
      <c r="M438" s="4">
        <v>8583</v>
      </c>
      <c r="N438" s="5">
        <v>183.76202999999998</v>
      </c>
      <c r="O438" s="5">
        <v>9188.1015000000007</v>
      </c>
      <c r="P438" s="6">
        <v>165.82</v>
      </c>
      <c r="Q438" s="7">
        <v>8291</v>
      </c>
      <c r="R438" s="5">
        <f t="shared" si="40"/>
        <v>174.79101499999999</v>
      </c>
      <c r="S438" s="8">
        <f t="shared" si="40"/>
        <v>8739.5507500000003</v>
      </c>
      <c r="T438" s="41"/>
    </row>
    <row r="439" spans="1:20" s="12" customFormat="1" ht="11.25" x14ac:dyDescent="0.2">
      <c r="A439" s="1" t="s">
        <v>16</v>
      </c>
      <c r="B439" s="2" t="s">
        <v>1647</v>
      </c>
      <c r="C439" s="3" t="s">
        <v>18</v>
      </c>
      <c r="D439" s="3">
        <v>1</v>
      </c>
      <c r="E439" s="9" t="s">
        <v>1648</v>
      </c>
      <c r="F439" s="10" t="s">
        <v>1649</v>
      </c>
      <c r="G439" s="10" t="s">
        <v>77</v>
      </c>
      <c r="H439" s="11" t="s">
        <v>1650</v>
      </c>
      <c r="I439" s="1" t="s">
        <v>165</v>
      </c>
      <c r="J439" s="1" t="s">
        <v>1651</v>
      </c>
      <c r="K439" s="1" t="s">
        <v>42</v>
      </c>
      <c r="L439" s="4">
        <v>14888</v>
      </c>
      <c r="M439" s="4">
        <v>14888</v>
      </c>
      <c r="N439" s="5">
        <v>15937.603999999999</v>
      </c>
      <c r="O439" s="5">
        <v>15937.603999999999</v>
      </c>
      <c r="P439" s="6">
        <v>16664.150000000001</v>
      </c>
      <c r="Q439" s="7">
        <v>16664.150000000001</v>
      </c>
      <c r="R439" s="5">
        <f t="shared" si="40"/>
        <v>16300.877</v>
      </c>
      <c r="S439" s="8">
        <f t="shared" si="40"/>
        <v>16300.877</v>
      </c>
      <c r="T439" s="41"/>
    </row>
    <row r="440" spans="1:20" s="12" customFormat="1" ht="11.25" x14ac:dyDescent="0.2">
      <c r="A440" s="1" t="s">
        <v>178</v>
      </c>
      <c r="B440" s="2" t="s">
        <v>1652</v>
      </c>
      <c r="C440" s="3" t="s">
        <v>180</v>
      </c>
      <c r="D440" s="3">
        <v>30</v>
      </c>
      <c r="E440" s="9" t="s">
        <v>1653</v>
      </c>
      <c r="F440" s="10" t="s">
        <v>1654</v>
      </c>
      <c r="G440" s="10" t="s">
        <v>30</v>
      </c>
      <c r="H440" s="11" t="s">
        <v>1655</v>
      </c>
      <c r="I440" s="1" t="s">
        <v>115</v>
      </c>
      <c r="J440" s="1" t="s">
        <v>33</v>
      </c>
      <c r="K440" s="1" t="s">
        <v>184</v>
      </c>
      <c r="L440" s="4">
        <v>2211.9666666666667</v>
      </c>
      <c r="M440" s="4">
        <v>66359</v>
      </c>
      <c r="N440" s="5">
        <v>2295</v>
      </c>
      <c r="O440" s="5">
        <v>68842</v>
      </c>
      <c r="P440" s="27">
        <v>1978.7743333333335</v>
      </c>
      <c r="Q440" s="28">
        <v>59363.23</v>
      </c>
      <c r="R440" s="5">
        <v>2295</v>
      </c>
      <c r="S440" s="5">
        <v>68842</v>
      </c>
      <c r="T440" s="41"/>
    </row>
    <row r="441" spans="1:20" s="12" customFormat="1" ht="11.25" x14ac:dyDescent="0.2">
      <c r="A441" s="1" t="s">
        <v>16</v>
      </c>
      <c r="B441" s="2" t="s">
        <v>1656</v>
      </c>
      <c r="C441" s="3" t="s">
        <v>18</v>
      </c>
      <c r="D441" s="3">
        <v>1</v>
      </c>
      <c r="E441" s="9" t="e">
        <v>#N/A</v>
      </c>
      <c r="F441" s="10" t="s">
        <v>1657</v>
      </c>
      <c r="G441" s="10" t="e">
        <v>#N/A</v>
      </c>
      <c r="H441" s="11" t="s">
        <v>1658</v>
      </c>
      <c r="I441" s="1" t="s">
        <v>1659</v>
      </c>
      <c r="J441" s="1" t="s">
        <v>33</v>
      </c>
      <c r="K441" s="1" t="s">
        <v>1660</v>
      </c>
      <c r="L441" s="4">
        <v>6903</v>
      </c>
      <c r="M441" s="4">
        <v>6903</v>
      </c>
      <c r="N441" s="5">
        <v>7389.6615000000002</v>
      </c>
      <c r="O441" s="5">
        <v>7389.6615000000002</v>
      </c>
      <c r="P441" s="6">
        <v>7900</v>
      </c>
      <c r="Q441" s="13">
        <v>7900</v>
      </c>
      <c r="R441" s="5">
        <f t="shared" ref="R441:S457" si="41">(N441+P441)/2</f>
        <v>7644.8307500000001</v>
      </c>
      <c r="S441" s="8">
        <f t="shared" si="41"/>
        <v>7644.8307500000001</v>
      </c>
      <c r="T441" s="41"/>
    </row>
    <row r="442" spans="1:20" s="12" customFormat="1" ht="11.25" x14ac:dyDescent="0.2">
      <c r="A442" s="1" t="s">
        <v>16</v>
      </c>
      <c r="B442" s="2" t="s">
        <v>1661</v>
      </c>
      <c r="C442" s="3" t="s">
        <v>18</v>
      </c>
      <c r="D442" s="3">
        <v>1</v>
      </c>
      <c r="E442" s="9" t="e">
        <v>#N/A</v>
      </c>
      <c r="F442" s="10" t="s">
        <v>1657</v>
      </c>
      <c r="G442" s="10" t="e">
        <v>#N/A</v>
      </c>
      <c r="H442" s="11" t="s">
        <v>1658</v>
      </c>
      <c r="I442" s="1" t="s">
        <v>1659</v>
      </c>
      <c r="J442" s="1" t="s">
        <v>33</v>
      </c>
      <c r="K442" s="1" t="s">
        <v>1660</v>
      </c>
      <c r="L442" s="4">
        <v>6695</v>
      </c>
      <c r="M442" s="4">
        <v>6695</v>
      </c>
      <c r="N442" s="5">
        <v>7166.9974999999995</v>
      </c>
      <c r="O442" s="5">
        <v>7166.9974999999995</v>
      </c>
      <c r="P442" s="6">
        <v>7900</v>
      </c>
      <c r="Q442" s="13">
        <v>7900</v>
      </c>
      <c r="R442" s="5">
        <f t="shared" si="41"/>
        <v>7533.4987499999997</v>
      </c>
      <c r="S442" s="8">
        <f t="shared" si="41"/>
        <v>7533.4987499999997</v>
      </c>
      <c r="T442" s="41"/>
    </row>
    <row r="443" spans="1:20" s="12" customFormat="1" ht="11.25" x14ac:dyDescent="0.2">
      <c r="A443" s="1" t="s">
        <v>16</v>
      </c>
      <c r="B443" s="2" t="s">
        <v>1662</v>
      </c>
      <c r="C443" s="3" t="s">
        <v>18</v>
      </c>
      <c r="D443" s="3">
        <v>1</v>
      </c>
      <c r="E443" s="9" t="e">
        <v>#N/A</v>
      </c>
      <c r="F443" s="10" t="s">
        <v>1657</v>
      </c>
      <c r="G443" s="10" t="e">
        <v>#N/A</v>
      </c>
      <c r="H443" s="11" t="s">
        <v>967</v>
      </c>
      <c r="I443" s="1" t="s">
        <v>1659</v>
      </c>
      <c r="J443" s="1" t="s">
        <v>33</v>
      </c>
      <c r="K443" s="1" t="s">
        <v>1660</v>
      </c>
      <c r="L443" s="4">
        <v>6695</v>
      </c>
      <c r="M443" s="4">
        <v>6695</v>
      </c>
      <c r="N443" s="5">
        <v>7166.9974999999995</v>
      </c>
      <c r="O443" s="5">
        <v>7166.9974999999995</v>
      </c>
      <c r="P443" s="6">
        <v>7900</v>
      </c>
      <c r="Q443" s="13">
        <v>7900</v>
      </c>
      <c r="R443" s="5">
        <f t="shared" si="41"/>
        <v>7533.4987499999997</v>
      </c>
      <c r="S443" s="8">
        <f t="shared" si="41"/>
        <v>7533.4987499999997</v>
      </c>
      <c r="T443" s="41"/>
    </row>
    <row r="444" spans="1:20" s="12" customFormat="1" ht="11.25" x14ac:dyDescent="0.2">
      <c r="A444" s="1" t="s">
        <v>16</v>
      </c>
      <c r="B444" s="2" t="s">
        <v>1663</v>
      </c>
      <c r="C444" s="3" t="s">
        <v>921</v>
      </c>
      <c r="D444" s="3">
        <v>1</v>
      </c>
      <c r="E444" s="9" t="e">
        <v>#N/A</v>
      </c>
      <c r="F444" s="10" t="s">
        <v>1664</v>
      </c>
      <c r="G444" s="10" t="e">
        <v>#N/A</v>
      </c>
      <c r="H444" s="11" t="s">
        <v>1665</v>
      </c>
      <c r="I444" s="1" t="s">
        <v>924</v>
      </c>
      <c r="J444" s="1" t="s">
        <v>33</v>
      </c>
      <c r="K444" s="1" t="s">
        <v>1660</v>
      </c>
      <c r="L444" s="4">
        <v>46414</v>
      </c>
      <c r="M444" s="4">
        <v>46414</v>
      </c>
      <c r="N444" s="5">
        <v>49686.186999999998</v>
      </c>
      <c r="O444" s="5">
        <v>49686.186999999998</v>
      </c>
      <c r="P444" s="6">
        <v>53568</v>
      </c>
      <c r="Q444" s="7">
        <v>53568</v>
      </c>
      <c r="R444" s="5">
        <f t="shared" si="41"/>
        <v>51627.093500000003</v>
      </c>
      <c r="S444" s="8">
        <f t="shared" si="41"/>
        <v>51627.093500000003</v>
      </c>
      <c r="T444" s="41"/>
    </row>
    <row r="445" spans="1:20" s="12" customFormat="1" ht="11.25" x14ac:dyDescent="0.2">
      <c r="A445" s="1" t="s">
        <v>16</v>
      </c>
      <c r="B445" s="2" t="s">
        <v>1666</v>
      </c>
      <c r="C445" s="3" t="s">
        <v>18</v>
      </c>
      <c r="D445" s="3">
        <v>1</v>
      </c>
      <c r="E445" s="9" t="e">
        <v>#N/A</v>
      </c>
      <c r="F445" s="10" t="s">
        <v>1667</v>
      </c>
      <c r="G445" s="10" t="e">
        <v>#N/A</v>
      </c>
      <c r="H445" s="11" t="s">
        <v>1593</v>
      </c>
      <c r="I445" s="1" t="s">
        <v>1659</v>
      </c>
      <c r="J445" s="1" t="s">
        <v>33</v>
      </c>
      <c r="K445" s="1" t="s">
        <v>1660</v>
      </c>
      <c r="L445" s="4">
        <v>7728</v>
      </c>
      <c r="M445" s="4">
        <v>7728</v>
      </c>
      <c r="N445" s="5">
        <v>8272.8240000000005</v>
      </c>
      <c r="O445" s="5">
        <v>8272.8240000000005</v>
      </c>
      <c r="P445" s="6">
        <v>8660.17</v>
      </c>
      <c r="Q445" s="7">
        <v>8660.17</v>
      </c>
      <c r="R445" s="5">
        <f t="shared" si="41"/>
        <v>8466.4969999999994</v>
      </c>
      <c r="S445" s="8">
        <f t="shared" si="41"/>
        <v>8466.4969999999994</v>
      </c>
      <c r="T445" s="41"/>
    </row>
    <row r="446" spans="1:20" s="12" customFormat="1" ht="11.25" x14ac:dyDescent="0.2">
      <c r="A446" s="1" t="s">
        <v>16</v>
      </c>
      <c r="B446" s="2" t="s">
        <v>1668</v>
      </c>
      <c r="C446" s="3" t="s">
        <v>921</v>
      </c>
      <c r="D446" s="3">
        <v>1</v>
      </c>
      <c r="E446" s="9" t="s">
        <v>1669</v>
      </c>
      <c r="F446" s="10" t="s">
        <v>1670</v>
      </c>
      <c r="G446" s="10" t="e">
        <v>#N/A</v>
      </c>
      <c r="H446" s="11" t="s">
        <v>1665</v>
      </c>
      <c r="I446" s="1" t="s">
        <v>924</v>
      </c>
      <c r="J446" s="1" t="s">
        <v>33</v>
      </c>
      <c r="K446" s="1" t="s">
        <v>1660</v>
      </c>
      <c r="L446" s="4">
        <v>44111</v>
      </c>
      <c r="M446" s="4">
        <v>44111</v>
      </c>
      <c r="N446" s="5">
        <v>47220.825499999999</v>
      </c>
      <c r="O446" s="5">
        <v>47220.825499999999</v>
      </c>
      <c r="P446" s="6">
        <v>49804</v>
      </c>
      <c r="Q446" s="7">
        <v>49804</v>
      </c>
      <c r="R446" s="5">
        <f t="shared" si="41"/>
        <v>48512.412750000003</v>
      </c>
      <c r="S446" s="8">
        <f t="shared" si="41"/>
        <v>48512.412750000003</v>
      </c>
      <c r="T446" s="41"/>
    </row>
    <row r="447" spans="1:20" s="12" customFormat="1" ht="11.25" x14ac:dyDescent="0.2">
      <c r="A447" s="1" t="s">
        <v>16</v>
      </c>
      <c r="B447" s="2" t="s">
        <v>1671</v>
      </c>
      <c r="C447" s="3" t="s">
        <v>921</v>
      </c>
      <c r="D447" s="3">
        <v>1</v>
      </c>
      <c r="E447" s="9" t="s">
        <v>1672</v>
      </c>
      <c r="F447" s="10" t="s">
        <v>1670</v>
      </c>
      <c r="G447" s="10" t="e">
        <v>#N/A</v>
      </c>
      <c r="H447" s="11" t="s">
        <v>1665</v>
      </c>
      <c r="I447" s="1" t="s">
        <v>924</v>
      </c>
      <c r="J447" s="1" t="s">
        <v>33</v>
      </c>
      <c r="K447" s="1" t="s">
        <v>1660</v>
      </c>
      <c r="L447" s="4">
        <v>43153</v>
      </c>
      <c r="M447" s="4">
        <v>43153</v>
      </c>
      <c r="N447" s="5">
        <v>46195.286500000002</v>
      </c>
      <c r="O447" s="5">
        <v>46195.286500000002</v>
      </c>
      <c r="P447" s="6">
        <v>49804</v>
      </c>
      <c r="Q447" s="7">
        <v>49804</v>
      </c>
      <c r="R447" s="5">
        <f t="shared" si="41"/>
        <v>47999.643250000001</v>
      </c>
      <c r="S447" s="8">
        <f t="shared" si="41"/>
        <v>47999.643250000001</v>
      </c>
      <c r="T447" s="41"/>
    </row>
    <row r="448" spans="1:20" s="12" customFormat="1" ht="11.25" x14ac:dyDescent="0.2">
      <c r="A448" s="1" t="s">
        <v>16</v>
      </c>
      <c r="B448" s="2" t="s">
        <v>1673</v>
      </c>
      <c r="C448" s="3" t="s">
        <v>921</v>
      </c>
      <c r="D448" s="3">
        <v>1</v>
      </c>
      <c r="E448" s="9" t="s">
        <v>1674</v>
      </c>
      <c r="F448" s="9" t="e">
        <v>#N/A</v>
      </c>
      <c r="G448" s="10" t="e">
        <v>#N/A</v>
      </c>
      <c r="H448" s="11" t="s">
        <v>1665</v>
      </c>
      <c r="I448" s="1" t="s">
        <v>924</v>
      </c>
      <c r="J448" s="1" t="s">
        <v>33</v>
      </c>
      <c r="K448" s="1" t="s">
        <v>1660</v>
      </c>
      <c r="L448" s="4">
        <v>43153</v>
      </c>
      <c r="M448" s="4">
        <v>43153</v>
      </c>
      <c r="N448" s="5">
        <v>46195.286500000002</v>
      </c>
      <c r="O448" s="5">
        <v>46195.286500000002</v>
      </c>
      <c r="P448" s="6">
        <v>49804</v>
      </c>
      <c r="Q448" s="7">
        <v>49804</v>
      </c>
      <c r="R448" s="5">
        <f t="shared" si="41"/>
        <v>47999.643250000001</v>
      </c>
      <c r="S448" s="8">
        <f t="shared" si="41"/>
        <v>47999.643250000001</v>
      </c>
      <c r="T448" s="41"/>
    </row>
    <row r="449" spans="1:20" s="12" customFormat="1" ht="11.25" x14ac:dyDescent="0.2">
      <c r="A449" s="1" t="s">
        <v>16</v>
      </c>
      <c r="B449" s="2" t="s">
        <v>1675</v>
      </c>
      <c r="C449" s="3" t="s">
        <v>18</v>
      </c>
      <c r="D449" s="3">
        <v>1</v>
      </c>
      <c r="E449" s="9" t="e">
        <v>#N/A</v>
      </c>
      <c r="F449" s="10" t="s">
        <v>1676</v>
      </c>
      <c r="G449" s="10" t="e">
        <v>#N/A</v>
      </c>
      <c r="H449" s="11" t="s">
        <v>1658</v>
      </c>
      <c r="I449" s="1" t="s">
        <v>1659</v>
      </c>
      <c r="J449" s="1" t="s">
        <v>26</v>
      </c>
      <c r="K449" s="1" t="s">
        <v>1660</v>
      </c>
      <c r="L449" s="4">
        <v>6695</v>
      </c>
      <c r="M449" s="4">
        <v>6695</v>
      </c>
      <c r="N449" s="5">
        <v>7166.9974999999995</v>
      </c>
      <c r="O449" s="5">
        <v>7166.9974999999995</v>
      </c>
      <c r="P449" s="6">
        <v>7900</v>
      </c>
      <c r="Q449" s="7">
        <v>7900</v>
      </c>
      <c r="R449" s="5">
        <f t="shared" si="41"/>
        <v>7533.4987499999997</v>
      </c>
      <c r="S449" s="8">
        <f t="shared" si="41"/>
        <v>7533.4987499999997</v>
      </c>
      <c r="T449" s="41"/>
    </row>
    <row r="450" spans="1:20" s="12" customFormat="1" ht="11.25" x14ac:dyDescent="0.2">
      <c r="A450" s="1" t="s">
        <v>16</v>
      </c>
      <c r="B450" s="2" t="s">
        <v>1677</v>
      </c>
      <c r="C450" s="3" t="s">
        <v>180</v>
      </c>
      <c r="D450" s="3">
        <v>10</v>
      </c>
      <c r="E450" s="9" t="s">
        <v>1678</v>
      </c>
      <c r="F450" s="10" t="s">
        <v>1679</v>
      </c>
      <c r="G450" s="10" t="s">
        <v>30</v>
      </c>
      <c r="H450" s="11" t="s">
        <v>1680</v>
      </c>
      <c r="I450" s="1" t="s">
        <v>1681</v>
      </c>
      <c r="J450" s="1" t="s">
        <v>33</v>
      </c>
      <c r="K450" s="1" t="s">
        <v>251</v>
      </c>
      <c r="L450" s="4">
        <v>5290.9</v>
      </c>
      <c r="M450" s="4">
        <v>52909</v>
      </c>
      <c r="N450" s="5">
        <v>5663.9084499999999</v>
      </c>
      <c r="O450" s="5">
        <v>56639.084499999997</v>
      </c>
      <c r="P450" s="6">
        <v>5327.1</v>
      </c>
      <c r="Q450" s="7">
        <v>53271</v>
      </c>
      <c r="R450" s="5">
        <f t="shared" si="41"/>
        <v>5495.5042250000006</v>
      </c>
      <c r="S450" s="8">
        <f t="shared" si="41"/>
        <v>54955.042249999999</v>
      </c>
      <c r="T450" s="41"/>
    </row>
    <row r="451" spans="1:20" s="12" customFormat="1" ht="11.25" x14ac:dyDescent="0.2">
      <c r="A451" s="1" t="s">
        <v>16</v>
      </c>
      <c r="B451" s="2" t="s">
        <v>1682</v>
      </c>
      <c r="C451" s="3" t="s">
        <v>180</v>
      </c>
      <c r="D451" s="3">
        <v>5</v>
      </c>
      <c r="E451" s="9" t="s">
        <v>1683</v>
      </c>
      <c r="F451" s="10" t="s">
        <v>1684</v>
      </c>
      <c r="G451" s="10" t="s">
        <v>30</v>
      </c>
      <c r="H451" s="11" t="s">
        <v>1680</v>
      </c>
      <c r="I451" s="1" t="s">
        <v>1681</v>
      </c>
      <c r="J451" s="1" t="s">
        <v>33</v>
      </c>
      <c r="K451" s="1" t="s">
        <v>251</v>
      </c>
      <c r="L451" s="4">
        <v>9740.7999999999993</v>
      </c>
      <c r="M451" s="4">
        <v>48704</v>
      </c>
      <c r="N451" s="5">
        <v>10427.526399999999</v>
      </c>
      <c r="O451" s="5">
        <v>52137.631999999998</v>
      </c>
      <c r="P451" s="6">
        <v>10611.583999999999</v>
      </c>
      <c r="Q451" s="7">
        <v>53057.919999999998</v>
      </c>
      <c r="R451" s="5">
        <f t="shared" si="41"/>
        <v>10519.555199999999</v>
      </c>
      <c r="S451" s="8">
        <f t="shared" si="41"/>
        <v>52597.775999999998</v>
      </c>
      <c r="T451" s="41"/>
    </row>
    <row r="452" spans="1:20" s="12" customFormat="1" ht="11.25" x14ac:dyDescent="0.2">
      <c r="A452" s="1" t="s">
        <v>16</v>
      </c>
      <c r="B452" s="2" t="s">
        <v>1685</v>
      </c>
      <c r="C452" s="3" t="s">
        <v>18</v>
      </c>
      <c r="D452" s="3">
        <v>1</v>
      </c>
      <c r="E452" s="9" t="s">
        <v>1686</v>
      </c>
      <c r="F452" s="10" t="s">
        <v>1687</v>
      </c>
      <c r="G452" s="10" t="s">
        <v>30</v>
      </c>
      <c r="H452" s="11" t="s">
        <v>159</v>
      </c>
      <c r="I452" s="1" t="s">
        <v>165</v>
      </c>
      <c r="J452" s="1" t="s">
        <v>33</v>
      </c>
      <c r="K452" s="1" t="s">
        <v>251</v>
      </c>
      <c r="L452" s="4">
        <v>5723</v>
      </c>
      <c r="M452" s="4">
        <v>5723</v>
      </c>
      <c r="N452" s="5">
        <v>6126.4714999999997</v>
      </c>
      <c r="O452" s="5">
        <v>6126.4714999999997</v>
      </c>
      <c r="P452" s="6">
        <v>6642.75</v>
      </c>
      <c r="Q452" s="7">
        <v>6642.75</v>
      </c>
      <c r="R452" s="5">
        <f t="shared" si="41"/>
        <v>6384.6107499999998</v>
      </c>
      <c r="S452" s="8">
        <f t="shared" si="41"/>
        <v>6384.6107499999998</v>
      </c>
      <c r="T452" s="41"/>
    </row>
    <row r="453" spans="1:20" s="12" customFormat="1" ht="11.25" x14ac:dyDescent="0.2">
      <c r="A453" s="1" t="s">
        <v>16</v>
      </c>
      <c r="B453" s="2" t="s">
        <v>1688</v>
      </c>
      <c r="C453" s="3" t="s">
        <v>18</v>
      </c>
      <c r="D453" s="3">
        <v>1</v>
      </c>
      <c r="E453" s="9" t="e">
        <v>#N/A</v>
      </c>
      <c r="F453" s="10" t="s">
        <v>1687</v>
      </c>
      <c r="G453" s="10" t="e">
        <v>#N/A</v>
      </c>
      <c r="H453" s="11" t="s">
        <v>159</v>
      </c>
      <c r="I453" s="1" t="s">
        <v>165</v>
      </c>
      <c r="J453" s="1" t="s">
        <v>33</v>
      </c>
      <c r="K453" s="1" t="s">
        <v>251</v>
      </c>
      <c r="L453" s="4">
        <v>5723</v>
      </c>
      <c r="M453" s="4">
        <v>5723</v>
      </c>
      <c r="N453" s="5">
        <v>6126.4714999999997</v>
      </c>
      <c r="O453" s="5">
        <v>6126.4714999999997</v>
      </c>
      <c r="P453" s="6">
        <v>6642.75</v>
      </c>
      <c r="Q453" s="7">
        <v>6642.75</v>
      </c>
      <c r="R453" s="5">
        <f t="shared" si="41"/>
        <v>6384.6107499999998</v>
      </c>
      <c r="S453" s="8">
        <f t="shared" si="41"/>
        <v>6384.6107499999998</v>
      </c>
      <c r="T453" s="41"/>
    </row>
    <row r="454" spans="1:20" s="12" customFormat="1" ht="11.25" x14ac:dyDescent="0.2">
      <c r="A454" s="1" t="s">
        <v>16</v>
      </c>
      <c r="B454" s="2" t="s">
        <v>1689</v>
      </c>
      <c r="C454" s="3" t="s">
        <v>18</v>
      </c>
      <c r="D454" s="3">
        <v>1</v>
      </c>
      <c r="E454" s="9" t="s">
        <v>1690</v>
      </c>
      <c r="F454" s="10" t="s">
        <v>1687</v>
      </c>
      <c r="G454" s="10" t="s">
        <v>30</v>
      </c>
      <c r="H454" s="11" t="s">
        <v>1691</v>
      </c>
      <c r="I454" s="1" t="s">
        <v>165</v>
      </c>
      <c r="J454" s="1" t="s">
        <v>33</v>
      </c>
      <c r="K454" s="1" t="s">
        <v>251</v>
      </c>
      <c r="L454" s="4">
        <v>5551</v>
      </c>
      <c r="M454" s="4">
        <v>5551</v>
      </c>
      <c r="N454" s="5">
        <v>5942.3455000000004</v>
      </c>
      <c r="O454" s="5">
        <v>5942.3455000000004</v>
      </c>
      <c r="P454" s="6">
        <v>6642.75</v>
      </c>
      <c r="Q454" s="7">
        <v>6642.75</v>
      </c>
      <c r="R454" s="5">
        <f t="shared" si="41"/>
        <v>6292.5477499999997</v>
      </c>
      <c r="S454" s="8">
        <f t="shared" si="41"/>
        <v>6292.5477499999997</v>
      </c>
      <c r="T454" s="41"/>
    </row>
    <row r="455" spans="1:20" s="12" customFormat="1" ht="11.25" x14ac:dyDescent="0.2">
      <c r="A455" s="1" t="s">
        <v>16</v>
      </c>
      <c r="B455" s="2" t="s">
        <v>1692</v>
      </c>
      <c r="C455" s="3" t="s">
        <v>18</v>
      </c>
      <c r="D455" s="3">
        <v>1</v>
      </c>
      <c r="E455" s="9" t="s">
        <v>1693</v>
      </c>
      <c r="F455" s="10" t="s">
        <v>1687</v>
      </c>
      <c r="G455" s="10" t="s">
        <v>30</v>
      </c>
      <c r="H455" s="11" t="s">
        <v>1691</v>
      </c>
      <c r="I455" s="1" t="s">
        <v>1659</v>
      </c>
      <c r="J455" s="1" t="s">
        <v>33</v>
      </c>
      <c r="K455" s="1" t="s">
        <v>251</v>
      </c>
      <c r="L455" s="4">
        <v>5723</v>
      </c>
      <c r="M455" s="4">
        <v>5723</v>
      </c>
      <c r="N455" s="5">
        <v>6126.4714999999997</v>
      </c>
      <c r="O455" s="5">
        <v>6126.4714999999997</v>
      </c>
      <c r="P455" s="6">
        <v>6642.75</v>
      </c>
      <c r="Q455" s="7">
        <v>6642.75</v>
      </c>
      <c r="R455" s="5">
        <f t="shared" si="41"/>
        <v>6384.6107499999998</v>
      </c>
      <c r="S455" s="8">
        <f t="shared" si="41"/>
        <v>6384.6107499999998</v>
      </c>
      <c r="T455" s="41"/>
    </row>
    <row r="456" spans="1:20" s="12" customFormat="1" ht="11.25" x14ac:dyDescent="0.2">
      <c r="A456" s="1" t="s">
        <v>16</v>
      </c>
      <c r="B456" s="2" t="s">
        <v>1694</v>
      </c>
      <c r="C456" s="3" t="s">
        <v>180</v>
      </c>
      <c r="D456" s="3">
        <v>60</v>
      </c>
      <c r="E456" s="9" t="s">
        <v>1695</v>
      </c>
      <c r="F456" s="10" t="s">
        <v>1696</v>
      </c>
      <c r="G456" s="10" t="s">
        <v>30</v>
      </c>
      <c r="H456" s="11" t="s">
        <v>1434</v>
      </c>
      <c r="I456" s="1" t="s">
        <v>41</v>
      </c>
      <c r="J456" s="1" t="s">
        <v>33</v>
      </c>
      <c r="K456" s="1" t="s">
        <v>540</v>
      </c>
      <c r="L456" s="4">
        <v>4583.916666666667</v>
      </c>
      <c r="M456" s="4">
        <v>275035</v>
      </c>
      <c r="N456" s="5">
        <v>4907.0827916666667</v>
      </c>
      <c r="O456" s="5">
        <v>294424.96750000003</v>
      </c>
      <c r="P456" s="6">
        <v>5384.1125000000002</v>
      </c>
      <c r="Q456" s="7">
        <v>323046.75</v>
      </c>
      <c r="R456" s="5">
        <f t="shared" si="41"/>
        <v>5145.5976458333334</v>
      </c>
      <c r="S456" s="8">
        <f t="shared" si="41"/>
        <v>308735.85875000001</v>
      </c>
      <c r="T456" s="41"/>
    </row>
    <row r="457" spans="1:20" s="12" customFormat="1" ht="11.25" x14ac:dyDescent="0.2">
      <c r="A457" s="1" t="s">
        <v>16</v>
      </c>
      <c r="B457" s="2" t="s">
        <v>1697</v>
      </c>
      <c r="C457" s="3" t="s">
        <v>180</v>
      </c>
      <c r="D457" s="3">
        <v>60</v>
      </c>
      <c r="E457" s="9" t="s">
        <v>1698</v>
      </c>
      <c r="F457" s="10" t="s">
        <v>1699</v>
      </c>
      <c r="G457" s="10" t="s">
        <v>30</v>
      </c>
      <c r="H457" s="11" t="s">
        <v>1434</v>
      </c>
      <c r="I457" s="1" t="s">
        <v>41</v>
      </c>
      <c r="J457" s="1" t="s">
        <v>33</v>
      </c>
      <c r="K457" s="1" t="s">
        <v>1700</v>
      </c>
      <c r="L457" s="4">
        <v>4725.7</v>
      </c>
      <c r="M457" s="4">
        <v>283542</v>
      </c>
      <c r="N457" s="5">
        <v>5058.8618499999993</v>
      </c>
      <c r="O457" s="5">
        <v>303531.71100000001</v>
      </c>
      <c r="P457" s="6">
        <v>5384.1125000000002</v>
      </c>
      <c r="Q457" s="7">
        <v>323046.75</v>
      </c>
      <c r="R457" s="5">
        <f t="shared" si="41"/>
        <v>5221.4871750000002</v>
      </c>
      <c r="S457" s="8">
        <f t="shared" si="41"/>
        <v>313289.23050000001</v>
      </c>
      <c r="T457" s="41"/>
    </row>
    <row r="458" spans="1:20" s="12" customFormat="1" ht="11.25" x14ac:dyDescent="0.2">
      <c r="A458" s="1" t="s">
        <v>178</v>
      </c>
      <c r="B458" s="2" t="s">
        <v>1701</v>
      </c>
      <c r="C458" s="3" t="s">
        <v>180</v>
      </c>
      <c r="D458" s="3">
        <v>30</v>
      </c>
      <c r="E458" s="9" t="s">
        <v>1702</v>
      </c>
      <c r="F458" s="10" t="s">
        <v>1703</v>
      </c>
      <c r="G458" s="10" t="s">
        <v>30</v>
      </c>
      <c r="H458" s="11" t="s">
        <v>1434</v>
      </c>
      <c r="I458" s="1" t="s">
        <v>41</v>
      </c>
      <c r="J458" s="1" t="s">
        <v>33</v>
      </c>
      <c r="K458" s="1" t="s">
        <v>540</v>
      </c>
      <c r="L458" s="4">
        <v>4633.833333333333</v>
      </c>
      <c r="M458" s="4">
        <v>139015</v>
      </c>
      <c r="N458" s="5">
        <v>3741</v>
      </c>
      <c r="O458" s="5">
        <v>112245</v>
      </c>
      <c r="P458" s="27">
        <v>3729.4053333333336</v>
      </c>
      <c r="Q458" s="28">
        <v>111882.16</v>
      </c>
      <c r="R458" s="5">
        <v>3741</v>
      </c>
      <c r="S458" s="5">
        <v>112245</v>
      </c>
      <c r="T458" s="41"/>
    </row>
    <row r="459" spans="1:20" s="12" customFormat="1" ht="11.25" x14ac:dyDescent="0.2">
      <c r="A459" s="1" t="s">
        <v>16</v>
      </c>
      <c r="B459" s="2" t="s">
        <v>1704</v>
      </c>
      <c r="C459" s="3" t="s">
        <v>180</v>
      </c>
      <c r="D459" s="3">
        <v>30</v>
      </c>
      <c r="E459" s="9" t="e">
        <v>#N/A</v>
      </c>
      <c r="F459" s="10" t="s">
        <v>1705</v>
      </c>
      <c r="G459" s="10" t="e">
        <v>#N/A</v>
      </c>
      <c r="H459" s="11" t="s">
        <v>1706</v>
      </c>
      <c r="I459" s="1" t="s">
        <v>115</v>
      </c>
      <c r="J459" s="1" t="s">
        <v>33</v>
      </c>
      <c r="K459" s="1" t="s">
        <v>184</v>
      </c>
      <c r="L459" s="4">
        <v>2555.4</v>
      </c>
      <c r="M459" s="4">
        <v>76662</v>
      </c>
      <c r="N459" s="5">
        <v>2735.5556999999999</v>
      </c>
      <c r="O459" s="5">
        <v>82066.671000000002</v>
      </c>
      <c r="P459" s="6">
        <v>2984.4426666666668</v>
      </c>
      <c r="Q459" s="7">
        <v>89533.28</v>
      </c>
      <c r="R459" s="5">
        <f t="shared" ref="R459:S472" si="42">(N459+P459)/2</f>
        <v>2859.9991833333333</v>
      </c>
      <c r="S459" s="8">
        <f t="shared" si="42"/>
        <v>85799.9755</v>
      </c>
      <c r="T459" s="41"/>
    </row>
    <row r="460" spans="1:20" s="12" customFormat="1" ht="11.25" x14ac:dyDescent="0.2">
      <c r="A460" s="1" t="s">
        <v>16</v>
      </c>
      <c r="B460" s="2" t="s">
        <v>1707</v>
      </c>
      <c r="C460" s="3" t="s">
        <v>180</v>
      </c>
      <c r="D460" s="3">
        <v>30</v>
      </c>
      <c r="E460" s="9" t="s">
        <v>1708</v>
      </c>
      <c r="F460" s="10" t="s">
        <v>1709</v>
      </c>
      <c r="G460" s="10" t="s">
        <v>77</v>
      </c>
      <c r="H460" s="11" t="s">
        <v>1706</v>
      </c>
      <c r="I460" s="1" t="s">
        <v>115</v>
      </c>
      <c r="J460" s="1" t="s">
        <v>33</v>
      </c>
      <c r="K460" s="1" t="s">
        <v>529</v>
      </c>
      <c r="L460" s="4">
        <v>2139.4333333333334</v>
      </c>
      <c r="M460" s="4">
        <v>64183</v>
      </c>
      <c r="N460" s="5">
        <v>2290.2633833333334</v>
      </c>
      <c r="O460" s="5">
        <v>68707.901500000007</v>
      </c>
      <c r="P460" s="6">
        <v>2205.375</v>
      </c>
      <c r="Q460" s="7">
        <v>66161.25</v>
      </c>
      <c r="R460" s="5">
        <f t="shared" si="42"/>
        <v>2247.8191916666665</v>
      </c>
      <c r="S460" s="8">
        <f t="shared" si="42"/>
        <v>67434.575750000004</v>
      </c>
      <c r="T460" s="41"/>
    </row>
    <row r="461" spans="1:20" s="12" customFormat="1" ht="11.25" x14ac:dyDescent="0.2">
      <c r="A461" s="1" t="s">
        <v>16</v>
      </c>
      <c r="B461" s="2" t="s">
        <v>1710</v>
      </c>
      <c r="C461" s="3" t="s">
        <v>180</v>
      </c>
      <c r="D461" s="3">
        <v>50</v>
      </c>
      <c r="E461" s="9" t="s">
        <v>1711</v>
      </c>
      <c r="F461" s="10" t="s">
        <v>1709</v>
      </c>
      <c r="G461" s="10" t="s">
        <v>77</v>
      </c>
      <c r="H461" s="11" t="s">
        <v>1706</v>
      </c>
      <c r="I461" s="1" t="s">
        <v>115</v>
      </c>
      <c r="J461" s="1" t="s">
        <v>33</v>
      </c>
      <c r="K461" s="1" t="s">
        <v>529</v>
      </c>
      <c r="L461" s="4">
        <v>1568.8</v>
      </c>
      <c r="M461" s="4">
        <v>78440</v>
      </c>
      <c r="N461" s="5">
        <v>1679.4004</v>
      </c>
      <c r="O461" s="5">
        <v>83970.02</v>
      </c>
      <c r="P461" s="6">
        <v>1685.7</v>
      </c>
      <c r="Q461" s="7">
        <v>84285</v>
      </c>
      <c r="R461" s="5">
        <f t="shared" si="42"/>
        <v>1682.5502000000001</v>
      </c>
      <c r="S461" s="8">
        <f t="shared" si="42"/>
        <v>84127.510000000009</v>
      </c>
      <c r="T461" s="41"/>
    </row>
    <row r="462" spans="1:20" s="12" customFormat="1" ht="11.25" x14ac:dyDescent="0.2">
      <c r="A462" s="1" t="s">
        <v>16</v>
      </c>
      <c r="B462" s="18" t="s">
        <v>1712</v>
      </c>
      <c r="C462" s="3" t="s">
        <v>70</v>
      </c>
      <c r="D462" s="3">
        <v>1</v>
      </c>
      <c r="E462" s="9" t="e">
        <v>#N/A</v>
      </c>
      <c r="F462" s="10" t="s">
        <v>1713</v>
      </c>
      <c r="G462" s="10" t="e">
        <v>#N/A</v>
      </c>
      <c r="H462" s="11" t="s">
        <v>120</v>
      </c>
      <c r="I462" s="1" t="s">
        <v>121</v>
      </c>
      <c r="J462" s="1" t="s">
        <v>26</v>
      </c>
      <c r="K462" s="1" t="s">
        <v>457</v>
      </c>
      <c r="L462" s="4">
        <v>126231</v>
      </c>
      <c r="M462" s="4">
        <v>126231</v>
      </c>
      <c r="N462" s="5">
        <v>135130.2855</v>
      </c>
      <c r="O462" s="5">
        <v>135130.2855</v>
      </c>
      <c r="P462" s="6">
        <v>133370.25</v>
      </c>
      <c r="Q462" s="7">
        <v>133370.25</v>
      </c>
      <c r="R462" s="5">
        <f t="shared" si="42"/>
        <v>134250.26775</v>
      </c>
      <c r="S462" s="8">
        <f t="shared" si="42"/>
        <v>134250.26775</v>
      </c>
      <c r="T462" s="41"/>
    </row>
    <row r="463" spans="1:20" s="12" customFormat="1" ht="11.25" x14ac:dyDescent="0.2">
      <c r="A463" s="1" t="s">
        <v>16</v>
      </c>
      <c r="B463" s="2" t="s">
        <v>1714</v>
      </c>
      <c r="C463" s="3" t="s">
        <v>70</v>
      </c>
      <c r="D463" s="3">
        <v>1</v>
      </c>
      <c r="E463" s="9" t="s">
        <v>1715</v>
      </c>
      <c r="F463" s="10" t="s">
        <v>1716</v>
      </c>
      <c r="G463" s="10" t="s">
        <v>30</v>
      </c>
      <c r="H463" s="11" t="s">
        <v>120</v>
      </c>
      <c r="I463" s="1" t="s">
        <v>121</v>
      </c>
      <c r="J463" s="1" t="s">
        <v>26</v>
      </c>
      <c r="K463" s="1" t="s">
        <v>457</v>
      </c>
      <c r="L463" s="4">
        <v>107398</v>
      </c>
      <c r="M463" s="4">
        <v>107398</v>
      </c>
      <c r="N463" s="5">
        <v>114969.55899999999</v>
      </c>
      <c r="O463" s="5">
        <v>114969.55899999999</v>
      </c>
      <c r="P463" s="6">
        <v>121799.25</v>
      </c>
      <c r="Q463" s="7">
        <v>121799.25</v>
      </c>
      <c r="R463" s="5">
        <f t="shared" si="42"/>
        <v>118384.4045</v>
      </c>
      <c r="S463" s="8">
        <f t="shared" si="42"/>
        <v>118384.4045</v>
      </c>
      <c r="T463" s="41"/>
    </row>
    <row r="464" spans="1:20" s="12" customFormat="1" ht="11.25" x14ac:dyDescent="0.2">
      <c r="A464" s="1" t="s">
        <v>16</v>
      </c>
      <c r="B464" s="2" t="s">
        <v>1717</v>
      </c>
      <c r="C464" s="3" t="s">
        <v>180</v>
      </c>
      <c r="D464" s="3">
        <v>1</v>
      </c>
      <c r="E464" s="9" t="s">
        <v>1718</v>
      </c>
      <c r="F464" s="10" t="s">
        <v>1719</v>
      </c>
      <c r="G464" s="10" t="s">
        <v>77</v>
      </c>
      <c r="H464" s="11" t="s">
        <v>1720</v>
      </c>
      <c r="I464" s="1" t="s">
        <v>952</v>
      </c>
      <c r="J464" s="1" t="s">
        <v>1721</v>
      </c>
      <c r="K464" s="1" t="s">
        <v>1722</v>
      </c>
      <c r="L464" s="4">
        <v>10000</v>
      </c>
      <c r="M464" s="4">
        <v>10000</v>
      </c>
      <c r="N464" s="5">
        <v>10705</v>
      </c>
      <c r="O464" s="5">
        <v>10705</v>
      </c>
      <c r="P464" s="6">
        <v>13906.91</v>
      </c>
      <c r="Q464" s="7">
        <v>13906.91</v>
      </c>
      <c r="R464" s="5">
        <f t="shared" si="42"/>
        <v>12305.955</v>
      </c>
      <c r="S464" s="8">
        <f t="shared" si="42"/>
        <v>12305.955</v>
      </c>
      <c r="T464" s="41"/>
    </row>
    <row r="465" spans="1:20" s="12" customFormat="1" ht="11.25" x14ac:dyDescent="0.2">
      <c r="A465" s="1" t="s">
        <v>16</v>
      </c>
      <c r="B465" s="2" t="s">
        <v>1723</v>
      </c>
      <c r="C465" s="3" t="s">
        <v>180</v>
      </c>
      <c r="D465" s="3">
        <v>6</v>
      </c>
      <c r="E465" s="9" t="s">
        <v>1724</v>
      </c>
      <c r="F465" s="10" t="s">
        <v>1725</v>
      </c>
      <c r="G465" s="10" t="s">
        <v>30</v>
      </c>
      <c r="H465" s="11" t="s">
        <v>710</v>
      </c>
      <c r="I465" s="1" t="s">
        <v>1726</v>
      </c>
      <c r="J465" s="1" t="s">
        <v>33</v>
      </c>
      <c r="K465" s="15" t="s">
        <v>580</v>
      </c>
      <c r="L465" s="4">
        <v>12144.833333333299</v>
      </c>
      <c r="M465" s="4">
        <v>72868.999999999796</v>
      </c>
      <c r="N465" s="5">
        <v>13001.044083333298</v>
      </c>
      <c r="O465" s="5">
        <v>78006.264499999786</v>
      </c>
      <c r="P465" s="6">
        <v>13064.595000000001</v>
      </c>
      <c r="Q465" s="7">
        <v>78387.570000000007</v>
      </c>
      <c r="R465" s="5">
        <f t="shared" si="42"/>
        <v>13032.819541666649</v>
      </c>
      <c r="S465" s="8">
        <f t="shared" si="42"/>
        <v>78196.917249999897</v>
      </c>
      <c r="T465" s="41"/>
    </row>
    <row r="466" spans="1:20" s="12" customFormat="1" ht="11.25" x14ac:dyDescent="0.2">
      <c r="A466" s="1" t="s">
        <v>16</v>
      </c>
      <c r="B466" s="2" t="s">
        <v>1727</v>
      </c>
      <c r="C466" s="3" t="s">
        <v>180</v>
      </c>
      <c r="D466" s="3">
        <v>7</v>
      </c>
      <c r="E466" s="9" t="s">
        <v>1728</v>
      </c>
      <c r="F466" s="10" t="s">
        <v>1729</v>
      </c>
      <c r="G466" s="10" t="s">
        <v>30</v>
      </c>
      <c r="H466" s="11" t="s">
        <v>461</v>
      </c>
      <c r="I466" s="1" t="s">
        <v>41</v>
      </c>
      <c r="J466" s="1" t="s">
        <v>33</v>
      </c>
      <c r="K466" s="1" t="s">
        <v>122</v>
      </c>
      <c r="L466" s="4">
        <v>5045.7142857142899</v>
      </c>
      <c r="M466" s="4">
        <v>35320.000000000029</v>
      </c>
      <c r="N466" s="5">
        <v>5401.4371428571476</v>
      </c>
      <c r="O466" s="5">
        <v>37810.060000000034</v>
      </c>
      <c r="P466" s="6">
        <v>7669.5</v>
      </c>
      <c r="Q466" s="7">
        <v>53686.5</v>
      </c>
      <c r="R466" s="5">
        <f t="shared" si="42"/>
        <v>6535.4685714285733</v>
      </c>
      <c r="S466" s="8">
        <f t="shared" si="42"/>
        <v>45748.280000000013</v>
      </c>
      <c r="T466" s="41"/>
    </row>
    <row r="467" spans="1:20" s="12" customFormat="1" ht="11.25" x14ac:dyDescent="0.2">
      <c r="A467" s="1" t="s">
        <v>16</v>
      </c>
      <c r="B467" s="2" t="s">
        <v>1730</v>
      </c>
      <c r="C467" s="3" t="s">
        <v>180</v>
      </c>
      <c r="D467" s="3">
        <v>30</v>
      </c>
      <c r="E467" s="9" t="s">
        <v>1731</v>
      </c>
      <c r="F467" s="10" t="s">
        <v>1732</v>
      </c>
      <c r="G467" s="10" t="s">
        <v>30</v>
      </c>
      <c r="H467" s="11" t="s">
        <v>1733</v>
      </c>
      <c r="I467" s="1" t="s">
        <v>41</v>
      </c>
      <c r="J467" s="1" t="s">
        <v>33</v>
      </c>
      <c r="K467" s="1" t="s">
        <v>47</v>
      </c>
      <c r="L467" s="4">
        <v>1356.9</v>
      </c>
      <c r="M467" s="4">
        <v>40707</v>
      </c>
      <c r="N467" s="5">
        <v>1452.5614500000001</v>
      </c>
      <c r="O467" s="5">
        <v>43576.843500000003</v>
      </c>
      <c r="P467" s="6">
        <v>1699.5333333333333</v>
      </c>
      <c r="Q467" s="7">
        <v>50986</v>
      </c>
      <c r="R467" s="5">
        <f t="shared" si="42"/>
        <v>1576.0473916666667</v>
      </c>
      <c r="S467" s="8">
        <f t="shared" si="42"/>
        <v>47281.421750000001</v>
      </c>
      <c r="T467" s="41"/>
    </row>
    <row r="468" spans="1:20" s="12" customFormat="1" ht="11.25" x14ac:dyDescent="0.2">
      <c r="A468" s="1" t="s">
        <v>16</v>
      </c>
      <c r="B468" s="2" t="s">
        <v>1734</v>
      </c>
      <c r="C468" s="3" t="s">
        <v>180</v>
      </c>
      <c r="D468" s="3">
        <v>14</v>
      </c>
      <c r="E468" s="9" t="s">
        <v>1735</v>
      </c>
      <c r="F468" s="10" t="s">
        <v>1736</v>
      </c>
      <c r="G468" s="10" t="s">
        <v>30</v>
      </c>
      <c r="H468" s="11" t="s">
        <v>1733</v>
      </c>
      <c r="I468" s="1" t="s">
        <v>41</v>
      </c>
      <c r="J468" s="1" t="s">
        <v>33</v>
      </c>
      <c r="K468" s="1" t="s">
        <v>59</v>
      </c>
      <c r="L468" s="4">
        <v>3554.9285714285702</v>
      </c>
      <c r="M468" s="4">
        <v>49768.999999999985</v>
      </c>
      <c r="N468" s="5">
        <v>3805.5510357142844</v>
      </c>
      <c r="O468" s="5">
        <v>53277.714499999987</v>
      </c>
      <c r="P468" s="6">
        <v>3190.7142857142858</v>
      </c>
      <c r="Q468" s="7">
        <v>44670</v>
      </c>
      <c r="R468" s="5">
        <f t="shared" si="42"/>
        <v>3498.1326607142851</v>
      </c>
      <c r="S468" s="8">
        <f t="shared" si="42"/>
        <v>48973.857249999994</v>
      </c>
      <c r="T468" s="41"/>
    </row>
    <row r="469" spans="1:20" s="12" customFormat="1" ht="11.25" x14ac:dyDescent="0.2">
      <c r="A469" s="1" t="s">
        <v>16</v>
      </c>
      <c r="B469" s="2" t="s">
        <v>1737</v>
      </c>
      <c r="C469" s="3" t="s">
        <v>180</v>
      </c>
      <c r="D469" s="3">
        <v>28</v>
      </c>
      <c r="E469" s="9" t="s">
        <v>1738</v>
      </c>
      <c r="F469" s="10" t="s">
        <v>1739</v>
      </c>
      <c r="G469" s="10" t="s">
        <v>30</v>
      </c>
      <c r="H469" s="11" t="s">
        <v>1351</v>
      </c>
      <c r="I469" s="1" t="s">
        <v>41</v>
      </c>
      <c r="J469" s="1" t="s">
        <v>33</v>
      </c>
      <c r="K469" s="1" t="s">
        <v>47</v>
      </c>
      <c r="L469" s="4">
        <v>1111.5714285714287</v>
      </c>
      <c r="M469" s="4">
        <v>31124</v>
      </c>
      <c r="N469" s="5">
        <v>1189.9372142857144</v>
      </c>
      <c r="O469" s="5">
        <v>33318.241999999998</v>
      </c>
      <c r="P469" s="6">
        <v>1356.4285714285713</v>
      </c>
      <c r="Q469" s="7">
        <v>37980</v>
      </c>
      <c r="R469" s="5">
        <f t="shared" si="42"/>
        <v>1273.1828928571429</v>
      </c>
      <c r="S469" s="8">
        <f t="shared" si="42"/>
        <v>35649.120999999999</v>
      </c>
      <c r="T469" s="41"/>
    </row>
    <row r="470" spans="1:20" s="12" customFormat="1" ht="11.25" x14ac:dyDescent="0.2">
      <c r="A470" s="1" t="s">
        <v>16</v>
      </c>
      <c r="B470" s="2" t="s">
        <v>1740</v>
      </c>
      <c r="C470" s="3" t="s">
        <v>180</v>
      </c>
      <c r="D470" s="3">
        <v>28</v>
      </c>
      <c r="E470" s="9" t="s">
        <v>1741</v>
      </c>
      <c r="F470" s="10" t="s">
        <v>1742</v>
      </c>
      <c r="G470" s="10" t="s">
        <v>77</v>
      </c>
      <c r="H470" s="11" t="s">
        <v>1733</v>
      </c>
      <c r="I470" s="1" t="s">
        <v>41</v>
      </c>
      <c r="J470" s="1" t="s">
        <v>33</v>
      </c>
      <c r="K470" s="1" t="s">
        <v>59</v>
      </c>
      <c r="L470" s="4">
        <v>1019.6071428571429</v>
      </c>
      <c r="M470" s="4">
        <v>28549</v>
      </c>
      <c r="N470" s="5">
        <v>1091.4894464285715</v>
      </c>
      <c r="O470" s="5">
        <v>30561.7045</v>
      </c>
      <c r="P470" s="6">
        <v>1578.6428571428571</v>
      </c>
      <c r="Q470" s="7">
        <v>44202</v>
      </c>
      <c r="R470" s="5">
        <f t="shared" si="42"/>
        <v>1335.0661517857143</v>
      </c>
      <c r="S470" s="8">
        <f t="shared" si="42"/>
        <v>37381.852249999996</v>
      </c>
      <c r="T470" s="41"/>
    </row>
    <row r="471" spans="1:20" s="12" customFormat="1" ht="11.25" x14ac:dyDescent="0.2">
      <c r="A471" s="1" t="s">
        <v>16</v>
      </c>
      <c r="B471" s="2" t="s">
        <v>1743</v>
      </c>
      <c r="C471" s="3" t="s">
        <v>180</v>
      </c>
      <c r="D471" s="3">
        <v>28</v>
      </c>
      <c r="E471" s="9" t="s">
        <v>1744</v>
      </c>
      <c r="F471" s="10" t="s">
        <v>1745</v>
      </c>
      <c r="G471" s="10" t="s">
        <v>30</v>
      </c>
      <c r="H471" s="11" t="s">
        <v>1218</v>
      </c>
      <c r="I471" s="1" t="s">
        <v>115</v>
      </c>
      <c r="J471" s="1" t="s">
        <v>33</v>
      </c>
      <c r="K471" s="1" t="s">
        <v>851</v>
      </c>
      <c r="L471" s="4">
        <v>2891.5</v>
      </c>
      <c r="M471" s="4">
        <v>80962</v>
      </c>
      <c r="N471" s="5">
        <v>3095.3507500000001</v>
      </c>
      <c r="O471" s="5">
        <v>86669.820999999996</v>
      </c>
      <c r="P471" s="6">
        <v>3379.7678571428573</v>
      </c>
      <c r="Q471" s="7">
        <v>94633.5</v>
      </c>
      <c r="R471" s="5">
        <f t="shared" si="42"/>
        <v>3237.5593035714287</v>
      </c>
      <c r="S471" s="8">
        <f t="shared" si="42"/>
        <v>90651.660499999998</v>
      </c>
      <c r="T471" s="41"/>
    </row>
    <row r="472" spans="1:20" s="12" customFormat="1" ht="11.25" x14ac:dyDescent="0.2">
      <c r="A472" s="1" t="s">
        <v>16</v>
      </c>
      <c r="B472" s="2" t="s">
        <v>1746</v>
      </c>
      <c r="C472" s="3" t="s">
        <v>180</v>
      </c>
      <c r="D472" s="3">
        <v>28</v>
      </c>
      <c r="E472" s="9" t="s">
        <v>1747</v>
      </c>
      <c r="F472" s="10" t="s">
        <v>1748</v>
      </c>
      <c r="G472" s="10" t="s">
        <v>30</v>
      </c>
      <c r="H472" s="11" t="s">
        <v>1218</v>
      </c>
      <c r="I472" s="1" t="s">
        <v>115</v>
      </c>
      <c r="J472" s="1" t="s">
        <v>33</v>
      </c>
      <c r="K472" s="1" t="s">
        <v>467</v>
      </c>
      <c r="L472" s="4">
        <v>1166.6428571428571</v>
      </c>
      <c r="M472" s="4">
        <v>32666</v>
      </c>
      <c r="N472" s="5">
        <v>1248.8911785714286</v>
      </c>
      <c r="O472" s="5">
        <v>34968.953000000001</v>
      </c>
      <c r="P472" s="6">
        <v>5576.2232142857147</v>
      </c>
      <c r="Q472" s="7">
        <v>156134.25</v>
      </c>
      <c r="R472" s="5">
        <f t="shared" si="42"/>
        <v>3412.5571964285718</v>
      </c>
      <c r="S472" s="8">
        <f t="shared" si="42"/>
        <v>95551.601500000004</v>
      </c>
      <c r="T472" s="41"/>
    </row>
    <row r="473" spans="1:20" s="12" customFormat="1" ht="11.25" x14ac:dyDescent="0.2">
      <c r="A473" s="1" t="s">
        <v>16</v>
      </c>
      <c r="B473" s="2" t="s">
        <v>1749</v>
      </c>
      <c r="C473" s="3" t="s">
        <v>180</v>
      </c>
      <c r="D473" s="3">
        <v>10</v>
      </c>
      <c r="E473" s="9" t="s">
        <v>1750</v>
      </c>
      <c r="F473" s="10" t="s">
        <v>1751</v>
      </c>
      <c r="G473" s="10" t="s">
        <v>77</v>
      </c>
      <c r="H473" s="11" t="s">
        <v>1218</v>
      </c>
      <c r="I473" s="1" t="s">
        <v>41</v>
      </c>
      <c r="J473" s="1" t="s">
        <v>33</v>
      </c>
      <c r="K473" s="1" t="s">
        <v>47</v>
      </c>
      <c r="L473" s="4">
        <v>1241.7</v>
      </c>
      <c r="M473" s="4">
        <v>12417</v>
      </c>
      <c r="N473" s="5">
        <v>1329.2398499999999</v>
      </c>
      <c r="O473" s="5">
        <v>13292.398499999999</v>
      </c>
      <c r="P473" s="6"/>
      <c r="Q473" s="7" t="s">
        <v>37</v>
      </c>
      <c r="R473" s="5">
        <v>1329</v>
      </c>
      <c r="S473" s="8">
        <v>13292</v>
      </c>
      <c r="T473" s="41"/>
    </row>
    <row r="474" spans="1:20" s="12" customFormat="1" ht="11.25" x14ac:dyDescent="0.2">
      <c r="A474" s="1" t="s">
        <v>16</v>
      </c>
      <c r="B474" s="2" t="s">
        <v>1752</v>
      </c>
      <c r="C474" s="3" t="s">
        <v>180</v>
      </c>
      <c r="D474" s="3">
        <v>10</v>
      </c>
      <c r="E474" s="9" t="s">
        <v>1753</v>
      </c>
      <c r="F474" s="10" t="s">
        <v>1754</v>
      </c>
      <c r="G474" s="10" t="s">
        <v>77</v>
      </c>
      <c r="H474" s="11" t="s">
        <v>1218</v>
      </c>
      <c r="I474" s="1" t="s">
        <v>41</v>
      </c>
      <c r="J474" s="1" t="s">
        <v>33</v>
      </c>
      <c r="K474" s="1" t="s">
        <v>47</v>
      </c>
      <c r="L474" s="4">
        <v>1340.8</v>
      </c>
      <c r="M474" s="4">
        <v>13408</v>
      </c>
      <c r="N474" s="5">
        <v>1435.3263999999999</v>
      </c>
      <c r="O474" s="5">
        <v>14353.263999999999</v>
      </c>
      <c r="P474" s="6"/>
      <c r="Q474" s="7" t="s">
        <v>37</v>
      </c>
      <c r="R474" s="5">
        <v>1435</v>
      </c>
      <c r="S474" s="8">
        <v>14353</v>
      </c>
      <c r="T474" s="41"/>
    </row>
    <row r="475" spans="1:20" s="12" customFormat="1" ht="11.25" x14ac:dyDescent="0.2">
      <c r="A475" s="1" t="s">
        <v>16</v>
      </c>
      <c r="B475" s="2" t="s">
        <v>1755</v>
      </c>
      <c r="C475" s="3" t="s">
        <v>180</v>
      </c>
      <c r="D475" s="3">
        <v>10</v>
      </c>
      <c r="E475" s="9" t="s">
        <v>1756</v>
      </c>
      <c r="F475" s="10" t="s">
        <v>1757</v>
      </c>
      <c r="G475" s="10" t="s">
        <v>77</v>
      </c>
      <c r="H475" s="11" t="s">
        <v>1218</v>
      </c>
      <c r="I475" s="1" t="s">
        <v>41</v>
      </c>
      <c r="J475" s="1" t="s">
        <v>33</v>
      </c>
      <c r="K475" s="1" t="s">
        <v>59</v>
      </c>
      <c r="L475" s="4">
        <v>2790.4</v>
      </c>
      <c r="M475" s="4">
        <v>27904</v>
      </c>
      <c r="N475" s="5">
        <v>2987.1232</v>
      </c>
      <c r="O475" s="5">
        <v>29871.232</v>
      </c>
      <c r="P475" s="6">
        <v>2896.5</v>
      </c>
      <c r="Q475" s="7">
        <v>28965</v>
      </c>
      <c r="R475" s="5">
        <f t="shared" ref="R475:S484" si="43">(N475+P475)/2</f>
        <v>2941.8116</v>
      </c>
      <c r="S475" s="8">
        <f t="shared" si="43"/>
        <v>29418.116000000002</v>
      </c>
      <c r="T475" s="41"/>
    </row>
    <row r="476" spans="1:20" s="12" customFormat="1" ht="11.25" x14ac:dyDescent="0.2">
      <c r="A476" s="1" t="s">
        <v>16</v>
      </c>
      <c r="B476" s="2" t="s">
        <v>1758</v>
      </c>
      <c r="C476" s="3" t="s">
        <v>180</v>
      </c>
      <c r="D476" s="3">
        <v>30</v>
      </c>
      <c r="E476" s="9" t="s">
        <v>1759</v>
      </c>
      <c r="F476" s="10" t="s">
        <v>1757</v>
      </c>
      <c r="G476" s="10" t="s">
        <v>77</v>
      </c>
      <c r="H476" s="11" t="s">
        <v>1218</v>
      </c>
      <c r="I476" s="1" t="s">
        <v>41</v>
      </c>
      <c r="J476" s="1" t="s">
        <v>33</v>
      </c>
      <c r="K476" s="1" t="s">
        <v>59</v>
      </c>
      <c r="L476" s="4">
        <v>1616.6666666666667</v>
      </c>
      <c r="M476" s="4">
        <v>48500</v>
      </c>
      <c r="N476" s="5">
        <v>1730.6416666666667</v>
      </c>
      <c r="O476" s="5">
        <v>51919.25</v>
      </c>
      <c r="P476" s="6">
        <v>2060.5666666666666</v>
      </c>
      <c r="Q476" s="7">
        <v>61817</v>
      </c>
      <c r="R476" s="5">
        <f t="shared" si="43"/>
        <v>1895.6041666666665</v>
      </c>
      <c r="S476" s="8">
        <f t="shared" si="43"/>
        <v>56868.125</v>
      </c>
      <c r="T476" s="41"/>
    </row>
    <row r="477" spans="1:20" s="12" customFormat="1" ht="11.25" x14ac:dyDescent="0.2">
      <c r="A477" s="1" t="s">
        <v>16</v>
      </c>
      <c r="B477" s="2" t="s">
        <v>1760</v>
      </c>
      <c r="C477" s="3" t="s">
        <v>180</v>
      </c>
      <c r="D477" s="3">
        <v>10</v>
      </c>
      <c r="E477" s="9" t="s">
        <v>1761</v>
      </c>
      <c r="F477" s="10" t="s">
        <v>1762</v>
      </c>
      <c r="G477" s="10" t="s">
        <v>30</v>
      </c>
      <c r="H477" s="11" t="s">
        <v>1218</v>
      </c>
      <c r="I477" s="1" t="s">
        <v>41</v>
      </c>
      <c r="J477" s="1" t="s">
        <v>33</v>
      </c>
      <c r="K477" s="1" t="s">
        <v>59</v>
      </c>
      <c r="L477" s="4">
        <v>3475.3</v>
      </c>
      <c r="M477" s="4">
        <v>34753</v>
      </c>
      <c r="N477" s="5">
        <v>3720.3086499999999</v>
      </c>
      <c r="O477" s="5">
        <v>37203.086499999998</v>
      </c>
      <c r="P477" s="6">
        <v>3608.5</v>
      </c>
      <c r="Q477" s="7">
        <v>36085</v>
      </c>
      <c r="R477" s="5">
        <f t="shared" si="43"/>
        <v>3664.404325</v>
      </c>
      <c r="S477" s="8">
        <f t="shared" si="43"/>
        <v>36644.043250000002</v>
      </c>
      <c r="T477" s="41"/>
    </row>
    <row r="478" spans="1:20" s="12" customFormat="1" ht="11.25" x14ac:dyDescent="0.2">
      <c r="A478" s="1" t="s">
        <v>16</v>
      </c>
      <c r="B478" s="2" t="s">
        <v>1763</v>
      </c>
      <c r="C478" s="3" t="s">
        <v>180</v>
      </c>
      <c r="D478" s="3">
        <v>30</v>
      </c>
      <c r="E478" s="9" t="s">
        <v>1764</v>
      </c>
      <c r="F478" s="10" t="s">
        <v>1765</v>
      </c>
      <c r="G478" s="10" t="s">
        <v>30</v>
      </c>
      <c r="H478" s="11" t="s">
        <v>1218</v>
      </c>
      <c r="I478" s="1" t="s">
        <v>41</v>
      </c>
      <c r="J478" s="1" t="s">
        <v>33</v>
      </c>
      <c r="K478" s="1" t="s">
        <v>59</v>
      </c>
      <c r="L478" s="4">
        <v>2010.3666666666666</v>
      </c>
      <c r="M478" s="4">
        <v>60311</v>
      </c>
      <c r="N478" s="5">
        <v>2152.0975166666667</v>
      </c>
      <c r="O478" s="5">
        <v>64562.925499999998</v>
      </c>
      <c r="P478" s="6">
        <v>2089.5333333333333</v>
      </c>
      <c r="Q478" s="7">
        <v>62686</v>
      </c>
      <c r="R478" s="5">
        <f t="shared" si="43"/>
        <v>2120.8154249999998</v>
      </c>
      <c r="S478" s="8">
        <f t="shared" si="43"/>
        <v>63624.462749999999</v>
      </c>
      <c r="T478" s="41"/>
    </row>
    <row r="479" spans="1:20" s="12" customFormat="1" ht="11.25" x14ac:dyDescent="0.2">
      <c r="A479" s="1" t="s">
        <v>16</v>
      </c>
      <c r="B479" s="2" t="s">
        <v>1766</v>
      </c>
      <c r="C479" s="3" t="s">
        <v>180</v>
      </c>
      <c r="D479" s="3">
        <v>14</v>
      </c>
      <c r="E479" s="9" t="s">
        <v>1767</v>
      </c>
      <c r="F479" s="10" t="s">
        <v>1768</v>
      </c>
      <c r="G479" s="10" t="s">
        <v>30</v>
      </c>
      <c r="H479" s="11" t="s">
        <v>1218</v>
      </c>
      <c r="I479" s="1" t="s">
        <v>41</v>
      </c>
      <c r="J479" s="1" t="s">
        <v>33</v>
      </c>
      <c r="K479" s="15" t="s">
        <v>1769</v>
      </c>
      <c r="L479" s="4">
        <v>4077.7857142857101</v>
      </c>
      <c r="M479" s="4">
        <v>57088.999999999942</v>
      </c>
      <c r="N479" s="5">
        <v>4365.2696071428527</v>
      </c>
      <c r="O479" s="5">
        <v>61113.774499999934</v>
      </c>
      <c r="P479" s="6">
        <v>4175.3035714285716</v>
      </c>
      <c r="Q479" s="7">
        <v>58454.25</v>
      </c>
      <c r="R479" s="5">
        <f t="shared" si="43"/>
        <v>4270.2865892857117</v>
      </c>
      <c r="S479" s="8">
        <f t="shared" si="43"/>
        <v>59784.012249999971</v>
      </c>
      <c r="T479" s="41"/>
    </row>
    <row r="480" spans="1:20" s="12" customFormat="1" ht="11.25" x14ac:dyDescent="0.2">
      <c r="A480" s="1" t="s">
        <v>16</v>
      </c>
      <c r="B480" s="2" t="s">
        <v>1770</v>
      </c>
      <c r="C480" s="3" t="s">
        <v>180</v>
      </c>
      <c r="D480" s="3">
        <v>30</v>
      </c>
      <c r="E480" s="9" t="s">
        <v>1771</v>
      </c>
      <c r="F480" s="10" t="s">
        <v>1772</v>
      </c>
      <c r="G480" s="10" t="s">
        <v>77</v>
      </c>
      <c r="H480" s="11" t="s">
        <v>1218</v>
      </c>
      <c r="I480" s="1" t="s">
        <v>115</v>
      </c>
      <c r="J480" s="1" t="s">
        <v>33</v>
      </c>
      <c r="K480" s="1" t="s">
        <v>799</v>
      </c>
      <c r="L480" s="4">
        <v>3617.1666666666665</v>
      </c>
      <c r="M480" s="4">
        <v>108515</v>
      </c>
      <c r="N480" s="5">
        <v>3872.1769166666663</v>
      </c>
      <c r="O480" s="5">
        <v>116165.3075</v>
      </c>
      <c r="P480" s="6">
        <v>4602.9750000000004</v>
      </c>
      <c r="Q480" s="7">
        <v>138089.25</v>
      </c>
      <c r="R480" s="5">
        <f t="shared" si="43"/>
        <v>4237.5759583333329</v>
      </c>
      <c r="S480" s="8">
        <f t="shared" si="43"/>
        <v>127127.27875</v>
      </c>
      <c r="T480" s="41"/>
    </row>
    <row r="481" spans="1:20" s="12" customFormat="1" ht="11.25" x14ac:dyDescent="0.2">
      <c r="A481" s="1" t="s">
        <v>16</v>
      </c>
      <c r="B481" s="2" t="s">
        <v>1773</v>
      </c>
      <c r="C481" s="3" t="s">
        <v>180</v>
      </c>
      <c r="D481" s="3">
        <v>60</v>
      </c>
      <c r="E481" s="9" t="s">
        <v>1774</v>
      </c>
      <c r="F481" s="10" t="s">
        <v>1772</v>
      </c>
      <c r="G481" s="10" t="s">
        <v>77</v>
      </c>
      <c r="H481" s="11" t="s">
        <v>1218</v>
      </c>
      <c r="I481" s="1" t="s">
        <v>115</v>
      </c>
      <c r="J481" s="1" t="s">
        <v>33</v>
      </c>
      <c r="K481" s="1" t="s">
        <v>799</v>
      </c>
      <c r="L481" s="4">
        <v>2726.38333333333</v>
      </c>
      <c r="M481" s="4">
        <v>163582.9999999998</v>
      </c>
      <c r="N481" s="5">
        <v>2918.5933583333299</v>
      </c>
      <c r="O481" s="5">
        <v>175115.60149999979</v>
      </c>
      <c r="P481" s="6">
        <v>3195.95</v>
      </c>
      <c r="Q481" s="7">
        <v>191757</v>
      </c>
      <c r="R481" s="5">
        <f t="shared" si="43"/>
        <v>3057.2716791666649</v>
      </c>
      <c r="S481" s="8">
        <f t="shared" si="43"/>
        <v>183436.30074999988</v>
      </c>
      <c r="T481" s="41"/>
    </row>
    <row r="482" spans="1:20" s="12" customFormat="1" ht="11.25" x14ac:dyDescent="0.2">
      <c r="A482" s="1" t="s">
        <v>16</v>
      </c>
      <c r="B482" s="14" t="s">
        <v>1775</v>
      </c>
      <c r="C482" s="3" t="s">
        <v>180</v>
      </c>
      <c r="D482" s="3">
        <v>20</v>
      </c>
      <c r="E482" s="9" t="s">
        <v>1776</v>
      </c>
      <c r="F482" s="10" t="s">
        <v>1777</v>
      </c>
      <c r="G482" s="10" t="s">
        <v>30</v>
      </c>
      <c r="H482" s="11" t="s">
        <v>204</v>
      </c>
      <c r="I482" s="1" t="s">
        <v>41</v>
      </c>
      <c r="J482" s="1" t="s">
        <v>33</v>
      </c>
      <c r="K482" s="1" t="s">
        <v>47</v>
      </c>
      <c r="L482" s="4">
        <v>816.65</v>
      </c>
      <c r="M482" s="4">
        <v>16333</v>
      </c>
      <c r="N482" s="5">
        <v>874.22382499999992</v>
      </c>
      <c r="O482" s="5">
        <v>17484.476500000001</v>
      </c>
      <c r="P482" s="6">
        <v>1062.05</v>
      </c>
      <c r="Q482" s="7">
        <v>21241</v>
      </c>
      <c r="R482" s="5">
        <f t="shared" si="43"/>
        <v>968.13691249999988</v>
      </c>
      <c r="S482" s="8">
        <f t="shared" si="43"/>
        <v>19362.738250000002</v>
      </c>
      <c r="T482" s="41"/>
    </row>
    <row r="483" spans="1:20" s="12" customFormat="1" ht="11.25" x14ac:dyDescent="0.2">
      <c r="A483" s="1" t="s">
        <v>16</v>
      </c>
      <c r="B483" s="2" t="s">
        <v>1778</v>
      </c>
      <c r="C483" s="3" t="s">
        <v>180</v>
      </c>
      <c r="D483" s="3">
        <v>20</v>
      </c>
      <c r="E483" s="9" t="s">
        <v>1779</v>
      </c>
      <c r="F483" s="10" t="s">
        <v>1780</v>
      </c>
      <c r="G483" s="10" t="s">
        <v>30</v>
      </c>
      <c r="H483" s="11" t="s">
        <v>204</v>
      </c>
      <c r="I483" s="1" t="s">
        <v>41</v>
      </c>
      <c r="J483" s="1" t="s">
        <v>33</v>
      </c>
      <c r="K483" s="1" t="s">
        <v>47</v>
      </c>
      <c r="L483" s="4">
        <v>128.35</v>
      </c>
      <c r="M483" s="4">
        <v>2567</v>
      </c>
      <c r="N483" s="5">
        <v>137.398675</v>
      </c>
      <c r="O483" s="5">
        <v>2747.9735000000001</v>
      </c>
      <c r="P483" s="6">
        <v>517.04999999999995</v>
      </c>
      <c r="Q483" s="7">
        <v>10341</v>
      </c>
      <c r="R483" s="5">
        <f t="shared" si="43"/>
        <v>327.22433749999999</v>
      </c>
      <c r="S483" s="8">
        <f t="shared" si="43"/>
        <v>6544.48675</v>
      </c>
      <c r="T483" s="41"/>
    </row>
    <row r="484" spans="1:20" s="12" customFormat="1" ht="11.25" x14ac:dyDescent="0.2">
      <c r="A484" s="1" t="s">
        <v>16</v>
      </c>
      <c r="B484" s="2" t="s">
        <v>1781</v>
      </c>
      <c r="C484" s="3" t="s">
        <v>36</v>
      </c>
      <c r="D484" s="3">
        <v>6</v>
      </c>
      <c r="E484" s="9" t="s">
        <v>1782</v>
      </c>
      <c r="F484" s="10" t="s">
        <v>1783</v>
      </c>
      <c r="G484" s="10" t="s">
        <v>30</v>
      </c>
      <c r="H484" s="11" t="s">
        <v>1784</v>
      </c>
      <c r="I484" s="1" t="s">
        <v>1785</v>
      </c>
      <c r="J484" s="1" t="s">
        <v>1105</v>
      </c>
      <c r="K484" s="1" t="s">
        <v>122</v>
      </c>
      <c r="L484" s="4">
        <v>13548.166666666666</v>
      </c>
      <c r="M484" s="4">
        <v>81289</v>
      </c>
      <c r="N484" s="5">
        <v>14503.312416666666</v>
      </c>
      <c r="O484" s="5">
        <v>87019.874500000005</v>
      </c>
      <c r="P484" s="6">
        <v>15073.625</v>
      </c>
      <c r="Q484" s="7">
        <v>90441.75</v>
      </c>
      <c r="R484" s="5">
        <f t="shared" si="43"/>
        <v>14788.468708333334</v>
      </c>
      <c r="S484" s="8">
        <f t="shared" si="43"/>
        <v>88730.812250000003</v>
      </c>
      <c r="T484" s="41"/>
    </row>
    <row r="485" spans="1:20" s="12" customFormat="1" ht="11.25" x14ac:dyDescent="0.2">
      <c r="A485" s="1" t="s">
        <v>178</v>
      </c>
      <c r="B485" s="2" t="s">
        <v>1786</v>
      </c>
      <c r="C485" s="3" t="s">
        <v>70</v>
      </c>
      <c r="D485" s="3">
        <v>1</v>
      </c>
      <c r="E485" s="9" t="s">
        <v>1787</v>
      </c>
      <c r="F485" s="10" t="s">
        <v>1788</v>
      </c>
      <c r="G485" s="10" t="s">
        <v>77</v>
      </c>
      <c r="H485" s="11" t="s">
        <v>1789</v>
      </c>
      <c r="I485" s="1" t="s">
        <v>1104</v>
      </c>
      <c r="J485" s="1" t="s">
        <v>1105</v>
      </c>
      <c r="K485" s="1" t="s">
        <v>1790</v>
      </c>
      <c r="L485" s="4">
        <v>82736</v>
      </c>
      <c r="M485" s="4">
        <v>82736</v>
      </c>
      <c r="N485" s="5">
        <v>27452</v>
      </c>
      <c r="O485" s="5">
        <v>27452</v>
      </c>
      <c r="P485" s="27">
        <v>26785.040000000001</v>
      </c>
      <c r="Q485" s="28">
        <v>26785.040000000001</v>
      </c>
      <c r="R485" s="5">
        <v>27452</v>
      </c>
      <c r="S485" s="5">
        <v>27452</v>
      </c>
      <c r="T485" s="41"/>
    </row>
    <row r="486" spans="1:20" s="12" customFormat="1" ht="11.25" x14ac:dyDescent="0.2">
      <c r="A486" s="1" t="s">
        <v>16</v>
      </c>
      <c r="B486" s="10" t="s">
        <v>1791</v>
      </c>
      <c r="C486" s="3" t="s">
        <v>1792</v>
      </c>
      <c r="D486" s="3">
        <v>1</v>
      </c>
      <c r="E486" s="9" t="s">
        <v>1793</v>
      </c>
      <c r="F486" s="10" t="s">
        <v>1794</v>
      </c>
      <c r="G486" s="10" t="s">
        <v>30</v>
      </c>
      <c r="H486" s="11" t="s">
        <v>1795</v>
      </c>
      <c r="I486" s="1" t="s">
        <v>121</v>
      </c>
      <c r="J486" s="1" t="s">
        <v>26</v>
      </c>
      <c r="K486" s="1" t="s">
        <v>141</v>
      </c>
      <c r="L486" s="4">
        <v>140213</v>
      </c>
      <c r="M486" s="4">
        <v>140213</v>
      </c>
      <c r="N486" s="5">
        <v>150098.0165</v>
      </c>
      <c r="O486" s="5">
        <v>150098.0165</v>
      </c>
      <c r="P486" s="6">
        <v>16523.32</v>
      </c>
      <c r="Q486" s="7">
        <v>16523.32</v>
      </c>
      <c r="R486" s="5">
        <f t="shared" ref="R486:S489" si="44">(N486+P486)/2</f>
        <v>83310.668250000002</v>
      </c>
      <c r="S486" s="8">
        <f t="shared" si="44"/>
        <v>83310.668250000002</v>
      </c>
      <c r="T486" s="41"/>
    </row>
    <row r="487" spans="1:20" s="12" customFormat="1" ht="11.25" x14ac:dyDescent="0.2">
      <c r="A487" s="1" t="s">
        <v>16</v>
      </c>
      <c r="B487" s="2" t="s">
        <v>1796</v>
      </c>
      <c r="C487" s="3" t="s">
        <v>180</v>
      </c>
      <c r="D487" s="3">
        <v>10</v>
      </c>
      <c r="E487" s="9" t="s">
        <v>1797</v>
      </c>
      <c r="F487" s="10" t="s">
        <v>1798</v>
      </c>
      <c r="G487" s="10" t="s">
        <v>30</v>
      </c>
      <c r="H487" s="11" t="s">
        <v>1532</v>
      </c>
      <c r="I487" s="1" t="s">
        <v>115</v>
      </c>
      <c r="J487" s="1" t="s">
        <v>33</v>
      </c>
      <c r="K487" s="1" t="s">
        <v>1008</v>
      </c>
      <c r="L487" s="4">
        <v>5221.5</v>
      </c>
      <c r="M487" s="4">
        <v>52215</v>
      </c>
      <c r="N487" s="5">
        <v>5589.6157499999999</v>
      </c>
      <c r="O487" s="5">
        <v>55896.157500000001</v>
      </c>
      <c r="P487" s="6">
        <v>7089.4669999999996</v>
      </c>
      <c r="Q487" s="7">
        <v>70894.67</v>
      </c>
      <c r="R487" s="5">
        <f t="shared" si="44"/>
        <v>6339.5413749999998</v>
      </c>
      <c r="S487" s="8">
        <f t="shared" si="44"/>
        <v>63395.41375</v>
      </c>
      <c r="T487" s="41"/>
    </row>
    <row r="488" spans="1:20" s="12" customFormat="1" ht="11.25" x14ac:dyDescent="0.2">
      <c r="A488" s="1" t="s">
        <v>16</v>
      </c>
      <c r="B488" s="2" t="s">
        <v>1799</v>
      </c>
      <c r="C488" s="3" t="s">
        <v>952</v>
      </c>
      <c r="D488" s="3">
        <v>1</v>
      </c>
      <c r="E488" s="9" t="s">
        <v>1800</v>
      </c>
      <c r="F488" s="10" t="s">
        <v>1801</v>
      </c>
      <c r="G488" s="10" t="e">
        <v>#N/A</v>
      </c>
      <c r="H488" s="11" t="s">
        <v>1802</v>
      </c>
      <c r="I488" s="1" t="s">
        <v>588</v>
      </c>
      <c r="J488" s="1" t="s">
        <v>589</v>
      </c>
      <c r="K488" s="1" t="s">
        <v>59</v>
      </c>
      <c r="L488" s="4">
        <v>15698</v>
      </c>
      <c r="M488" s="4">
        <v>15698</v>
      </c>
      <c r="N488" s="5">
        <v>16804.708999999999</v>
      </c>
      <c r="O488" s="5">
        <v>16804.708999999999</v>
      </c>
      <c r="P488" s="6">
        <v>19411</v>
      </c>
      <c r="Q488" s="7">
        <v>19411</v>
      </c>
      <c r="R488" s="5">
        <f t="shared" si="44"/>
        <v>18107.854500000001</v>
      </c>
      <c r="S488" s="8">
        <f t="shared" si="44"/>
        <v>18107.854500000001</v>
      </c>
      <c r="T488" s="41"/>
    </row>
    <row r="489" spans="1:20" s="12" customFormat="1" ht="11.25" x14ac:dyDescent="0.2">
      <c r="A489" s="1" t="s">
        <v>16</v>
      </c>
      <c r="B489" s="2" t="s">
        <v>1803</v>
      </c>
      <c r="C489" s="3" t="s">
        <v>1804</v>
      </c>
      <c r="D489" s="3">
        <v>1</v>
      </c>
      <c r="E489" s="9" t="s">
        <v>1805</v>
      </c>
      <c r="F489" s="10" t="s">
        <v>1806</v>
      </c>
      <c r="G489" s="10" t="s">
        <v>30</v>
      </c>
      <c r="H489" s="11" t="s">
        <v>1807</v>
      </c>
      <c r="I489" s="1" t="s">
        <v>165</v>
      </c>
      <c r="J489" s="1" t="s">
        <v>26</v>
      </c>
      <c r="K489" s="1" t="s">
        <v>184</v>
      </c>
      <c r="L489" s="4">
        <v>67737</v>
      </c>
      <c r="M489" s="4">
        <v>67737</v>
      </c>
      <c r="N489" s="5">
        <v>72512.458499999993</v>
      </c>
      <c r="O489" s="5">
        <v>72512.458499999993</v>
      </c>
      <c r="P489" s="6">
        <v>79135.86</v>
      </c>
      <c r="Q489" s="7">
        <v>79135.86</v>
      </c>
      <c r="R489" s="5">
        <f t="shared" si="44"/>
        <v>75824.159249999997</v>
      </c>
      <c r="S489" s="8">
        <f t="shared" si="44"/>
        <v>75824.159249999997</v>
      </c>
      <c r="T489" s="41"/>
    </row>
    <row r="490" spans="1:20" s="12" customFormat="1" ht="11.25" x14ac:dyDescent="0.2">
      <c r="A490" s="1" t="s">
        <v>16</v>
      </c>
      <c r="B490" s="2" t="s">
        <v>1808</v>
      </c>
      <c r="C490" s="3" t="s">
        <v>180</v>
      </c>
      <c r="D490" s="3">
        <v>14</v>
      </c>
      <c r="E490" s="9" t="s">
        <v>1809</v>
      </c>
      <c r="F490" s="10" t="s">
        <v>1810</v>
      </c>
      <c r="G490" s="10" t="s">
        <v>30</v>
      </c>
      <c r="H490" s="11" t="s">
        <v>461</v>
      </c>
      <c r="I490" s="1" t="s">
        <v>1429</v>
      </c>
      <c r="J490" s="1" t="s">
        <v>33</v>
      </c>
      <c r="K490" s="1" t="s">
        <v>47</v>
      </c>
      <c r="L490" s="4">
        <v>2275.3571428571427</v>
      </c>
      <c r="M490" s="4">
        <v>31855</v>
      </c>
      <c r="N490" s="5">
        <v>2435.769821428571</v>
      </c>
      <c r="O490" s="5">
        <v>34100.777499999997</v>
      </c>
      <c r="P490" s="6"/>
      <c r="Q490" s="7" t="s">
        <v>37</v>
      </c>
      <c r="R490" s="5">
        <v>2436</v>
      </c>
      <c r="S490" s="8">
        <v>34101</v>
      </c>
      <c r="T490" s="41"/>
    </row>
    <row r="491" spans="1:20" s="12" customFormat="1" ht="11.25" x14ac:dyDescent="0.2">
      <c r="A491" s="1" t="s">
        <v>16</v>
      </c>
      <c r="B491" s="2" t="s">
        <v>1811</v>
      </c>
      <c r="C491" s="3" t="s">
        <v>180</v>
      </c>
      <c r="D491" s="3">
        <v>7</v>
      </c>
      <c r="E491" s="9" t="s">
        <v>1812</v>
      </c>
      <c r="F491" s="10" t="s">
        <v>1813</v>
      </c>
      <c r="G491" s="10" t="s">
        <v>30</v>
      </c>
      <c r="H491" s="11" t="s">
        <v>461</v>
      </c>
      <c r="I491" s="1" t="s">
        <v>1429</v>
      </c>
      <c r="J491" s="1" t="s">
        <v>33</v>
      </c>
      <c r="K491" s="1" t="s">
        <v>47</v>
      </c>
      <c r="L491" s="4">
        <v>3065.7142857142899</v>
      </c>
      <c r="M491" s="4">
        <v>21460.000000000029</v>
      </c>
      <c r="N491" s="5">
        <v>3281.8471428571474</v>
      </c>
      <c r="O491" s="5">
        <v>22972.930000000029</v>
      </c>
      <c r="P491" s="6">
        <v>4010.8571428571427</v>
      </c>
      <c r="Q491" s="7">
        <v>28076</v>
      </c>
      <c r="R491" s="5">
        <f t="shared" ref="R491:S493" si="45">(N491+P491)/2</f>
        <v>3646.3521428571448</v>
      </c>
      <c r="S491" s="8">
        <f t="shared" si="45"/>
        <v>25524.465000000015</v>
      </c>
      <c r="T491" s="41"/>
    </row>
    <row r="492" spans="1:20" s="12" customFormat="1" ht="11.25" x14ac:dyDescent="0.2">
      <c r="A492" s="1" t="s">
        <v>16</v>
      </c>
      <c r="B492" s="2" t="s">
        <v>1814</v>
      </c>
      <c r="C492" s="3" t="s">
        <v>180</v>
      </c>
      <c r="D492" s="3">
        <v>7</v>
      </c>
      <c r="E492" s="9" t="s">
        <v>1815</v>
      </c>
      <c r="F492" s="10" t="s">
        <v>1816</v>
      </c>
      <c r="G492" s="10" t="e">
        <v>#N/A</v>
      </c>
      <c r="H492" s="11" t="s">
        <v>461</v>
      </c>
      <c r="I492" s="1" t="s">
        <v>1429</v>
      </c>
      <c r="J492" s="1" t="s">
        <v>33</v>
      </c>
      <c r="K492" s="1" t="s">
        <v>580</v>
      </c>
      <c r="L492" s="4">
        <v>3994.7142857142899</v>
      </c>
      <c r="M492" s="4">
        <v>27963.000000000029</v>
      </c>
      <c r="N492" s="5">
        <v>4276.3416428571472</v>
      </c>
      <c r="O492" s="5">
        <v>29934.391500000031</v>
      </c>
      <c r="P492" s="6">
        <v>5004.7142857142853</v>
      </c>
      <c r="Q492" s="7">
        <v>35033</v>
      </c>
      <c r="R492" s="5">
        <f t="shared" si="45"/>
        <v>4640.5279642857167</v>
      </c>
      <c r="S492" s="8">
        <f t="shared" si="45"/>
        <v>32483.695750000014</v>
      </c>
      <c r="T492" s="41"/>
    </row>
    <row r="493" spans="1:20" s="12" customFormat="1" ht="11.25" x14ac:dyDescent="0.2">
      <c r="A493" s="1" t="s">
        <v>16</v>
      </c>
      <c r="B493" s="2" t="s">
        <v>1817</v>
      </c>
      <c r="C493" s="3" t="s">
        <v>180</v>
      </c>
      <c r="D493" s="3">
        <v>14</v>
      </c>
      <c r="E493" s="9" t="s">
        <v>1818</v>
      </c>
      <c r="F493" s="10" t="s">
        <v>1819</v>
      </c>
      <c r="G493" s="10" t="e">
        <v>#N/A</v>
      </c>
      <c r="H493" s="11" t="s">
        <v>372</v>
      </c>
      <c r="I493" s="1" t="s">
        <v>41</v>
      </c>
      <c r="J493" s="1" t="s">
        <v>33</v>
      </c>
      <c r="K493" s="1" t="s">
        <v>59</v>
      </c>
      <c r="L493" s="4">
        <v>2669.4285714285716</v>
      </c>
      <c r="M493" s="4">
        <v>37372</v>
      </c>
      <c r="N493" s="5">
        <v>2857.6232857142859</v>
      </c>
      <c r="O493" s="5">
        <v>40006.726000000002</v>
      </c>
      <c r="P493" s="6">
        <v>3458</v>
      </c>
      <c r="Q493" s="7">
        <v>48412</v>
      </c>
      <c r="R493" s="5">
        <f t="shared" si="45"/>
        <v>3157.8116428571429</v>
      </c>
      <c r="S493" s="8">
        <f t="shared" si="45"/>
        <v>44209.362999999998</v>
      </c>
      <c r="T493" s="41"/>
    </row>
    <row r="494" spans="1:20" s="12" customFormat="1" ht="11.25" x14ac:dyDescent="0.2">
      <c r="A494" s="1" t="s">
        <v>16</v>
      </c>
      <c r="B494" s="2" t="s">
        <v>1820</v>
      </c>
      <c r="C494" s="3" t="s">
        <v>180</v>
      </c>
      <c r="D494" s="3">
        <v>300</v>
      </c>
      <c r="E494" s="9" t="s">
        <v>1821</v>
      </c>
      <c r="F494" s="10" t="s">
        <v>1822</v>
      </c>
      <c r="G494" s="10" t="e">
        <v>#N/A</v>
      </c>
      <c r="H494" s="11" t="s">
        <v>1629</v>
      </c>
      <c r="I494" s="1" t="s">
        <v>41</v>
      </c>
      <c r="J494" s="1" t="s">
        <v>33</v>
      </c>
      <c r="K494" s="1" t="s">
        <v>362</v>
      </c>
      <c r="L494" s="4">
        <v>297.18333333333334</v>
      </c>
      <c r="M494" s="4">
        <v>89155</v>
      </c>
      <c r="N494" s="5">
        <v>318.13475833333331</v>
      </c>
      <c r="O494" s="5">
        <v>95440.427500000005</v>
      </c>
      <c r="P494" s="6"/>
      <c r="Q494" s="7" t="s">
        <v>37</v>
      </c>
      <c r="R494" s="5">
        <v>318</v>
      </c>
      <c r="S494" s="8">
        <v>95440</v>
      </c>
      <c r="T494" s="41"/>
    </row>
    <row r="495" spans="1:20" s="12" customFormat="1" ht="11.25" x14ac:dyDescent="0.2">
      <c r="A495" s="1" t="s">
        <v>16</v>
      </c>
      <c r="B495" s="2" t="s">
        <v>1823</v>
      </c>
      <c r="C495" s="3" t="s">
        <v>180</v>
      </c>
      <c r="D495" s="3">
        <v>50</v>
      </c>
      <c r="E495" s="9" t="s">
        <v>1824</v>
      </c>
      <c r="F495" s="10" t="s">
        <v>1825</v>
      </c>
      <c r="G495" s="10" t="s">
        <v>30</v>
      </c>
      <c r="H495" s="11" t="s">
        <v>1629</v>
      </c>
      <c r="I495" s="1" t="s">
        <v>41</v>
      </c>
      <c r="J495" s="1" t="s">
        <v>33</v>
      </c>
      <c r="K495" s="1" t="s">
        <v>362</v>
      </c>
      <c r="L495" s="4">
        <v>141.66</v>
      </c>
      <c r="M495" s="4">
        <v>7083</v>
      </c>
      <c r="N495" s="5">
        <v>151.64703</v>
      </c>
      <c r="O495" s="5">
        <v>7582.3514999999998</v>
      </c>
      <c r="P495" s="6">
        <v>1266.1199999999999</v>
      </c>
      <c r="Q495" s="7">
        <v>63306</v>
      </c>
      <c r="R495" s="5">
        <f t="shared" ref="R495:S503" si="46">(N495+P495)/2</f>
        <v>708.88351499999999</v>
      </c>
      <c r="S495" s="8">
        <f t="shared" si="46"/>
        <v>35444.175750000002</v>
      </c>
      <c r="T495" s="41"/>
    </row>
    <row r="496" spans="1:20" s="12" customFormat="1" ht="11.25" x14ac:dyDescent="0.2">
      <c r="A496" s="1" t="s">
        <v>16</v>
      </c>
      <c r="B496" s="2" t="s">
        <v>1826</v>
      </c>
      <c r="C496" s="3" t="s">
        <v>180</v>
      </c>
      <c r="D496" s="3">
        <v>50</v>
      </c>
      <c r="E496" s="9" t="s">
        <v>1827</v>
      </c>
      <c r="F496" s="10" t="s">
        <v>1828</v>
      </c>
      <c r="G496" s="10" t="s">
        <v>30</v>
      </c>
      <c r="H496" s="11" t="s">
        <v>1629</v>
      </c>
      <c r="I496" s="1" t="s">
        <v>41</v>
      </c>
      <c r="J496" s="1" t="s">
        <v>33</v>
      </c>
      <c r="K496" s="1" t="s">
        <v>362</v>
      </c>
      <c r="L496" s="4">
        <v>1023.74</v>
      </c>
      <c r="M496" s="4">
        <v>51187</v>
      </c>
      <c r="N496" s="5">
        <v>1095.9136699999999</v>
      </c>
      <c r="O496" s="5">
        <v>54795.683499999999</v>
      </c>
      <c r="P496" s="6">
        <v>1344.81</v>
      </c>
      <c r="Q496" s="7">
        <v>67240.5</v>
      </c>
      <c r="R496" s="5">
        <f t="shared" si="46"/>
        <v>1220.3618349999999</v>
      </c>
      <c r="S496" s="8">
        <f t="shared" si="46"/>
        <v>61018.09175</v>
      </c>
      <c r="T496" s="41"/>
    </row>
    <row r="497" spans="1:20" s="12" customFormat="1" ht="11.25" x14ac:dyDescent="0.2">
      <c r="A497" s="1" t="s">
        <v>16</v>
      </c>
      <c r="B497" s="2" t="s">
        <v>1829</v>
      </c>
      <c r="C497" s="3" t="s">
        <v>180</v>
      </c>
      <c r="D497" s="3">
        <v>50</v>
      </c>
      <c r="E497" s="9" t="s">
        <v>1830</v>
      </c>
      <c r="F497" s="10" t="s">
        <v>1831</v>
      </c>
      <c r="G497" s="10" t="s">
        <v>30</v>
      </c>
      <c r="H497" s="11" t="s">
        <v>1629</v>
      </c>
      <c r="I497" s="1" t="s">
        <v>41</v>
      </c>
      <c r="J497" s="1" t="s">
        <v>33</v>
      </c>
      <c r="K497" s="1" t="s">
        <v>362</v>
      </c>
      <c r="L497" s="4">
        <v>555</v>
      </c>
      <c r="M497" s="4">
        <v>27750</v>
      </c>
      <c r="N497" s="5">
        <v>594.12750000000005</v>
      </c>
      <c r="O497" s="5">
        <v>29706.375</v>
      </c>
      <c r="P497" s="6">
        <v>1621.2449999999999</v>
      </c>
      <c r="Q497" s="7">
        <v>81062.25</v>
      </c>
      <c r="R497" s="5">
        <f t="shared" si="46"/>
        <v>1107.68625</v>
      </c>
      <c r="S497" s="8">
        <f t="shared" si="46"/>
        <v>55384.3125</v>
      </c>
      <c r="T497" s="41"/>
    </row>
    <row r="498" spans="1:20" s="12" customFormat="1" ht="11.25" x14ac:dyDescent="0.2">
      <c r="A498" s="1" t="s">
        <v>16</v>
      </c>
      <c r="B498" s="2" t="s">
        <v>1832</v>
      </c>
      <c r="C498" s="3" t="s">
        <v>180</v>
      </c>
      <c r="D498" s="3">
        <v>50</v>
      </c>
      <c r="E498" s="9" t="s">
        <v>1833</v>
      </c>
      <c r="F498" s="10" t="s">
        <v>1834</v>
      </c>
      <c r="G498" s="10" t="s">
        <v>30</v>
      </c>
      <c r="H498" s="11" t="s">
        <v>1629</v>
      </c>
      <c r="I498" s="1" t="s">
        <v>41</v>
      </c>
      <c r="J498" s="1" t="s">
        <v>33</v>
      </c>
      <c r="K498" s="1" t="s">
        <v>362</v>
      </c>
      <c r="L498" s="4">
        <v>525</v>
      </c>
      <c r="M498" s="4">
        <v>26250</v>
      </c>
      <c r="N498" s="5">
        <v>562.01250000000005</v>
      </c>
      <c r="O498" s="5">
        <v>28100.625</v>
      </c>
      <c r="P498" s="6">
        <v>1832.28</v>
      </c>
      <c r="Q498" s="7">
        <v>91614</v>
      </c>
      <c r="R498" s="5">
        <f t="shared" si="46"/>
        <v>1197.14625</v>
      </c>
      <c r="S498" s="8">
        <f t="shared" si="46"/>
        <v>59857.3125</v>
      </c>
      <c r="T498" s="41"/>
    </row>
    <row r="499" spans="1:20" s="12" customFormat="1" ht="11.25" x14ac:dyDescent="0.2">
      <c r="A499" s="1" t="s">
        <v>16</v>
      </c>
      <c r="B499" s="2" t="s">
        <v>1835</v>
      </c>
      <c r="C499" s="3" t="s">
        <v>180</v>
      </c>
      <c r="D499" s="3">
        <v>50</v>
      </c>
      <c r="E499" s="9" t="s">
        <v>1836</v>
      </c>
      <c r="F499" s="10" t="s">
        <v>1837</v>
      </c>
      <c r="G499" s="10" t="s">
        <v>30</v>
      </c>
      <c r="H499" s="11" t="s">
        <v>1629</v>
      </c>
      <c r="I499" s="1" t="s">
        <v>41</v>
      </c>
      <c r="J499" s="1" t="s">
        <v>22</v>
      </c>
      <c r="K499" s="1" t="s">
        <v>362</v>
      </c>
      <c r="L499" s="4">
        <v>661.76</v>
      </c>
      <c r="M499" s="4">
        <v>33088</v>
      </c>
      <c r="N499" s="5">
        <v>708.41408000000001</v>
      </c>
      <c r="O499" s="5">
        <v>35420.703999999998</v>
      </c>
      <c r="P499" s="6">
        <v>869.31</v>
      </c>
      <c r="Q499" s="7">
        <v>43465.5</v>
      </c>
      <c r="R499" s="5">
        <f t="shared" si="46"/>
        <v>788.86203999999998</v>
      </c>
      <c r="S499" s="8">
        <f t="shared" si="46"/>
        <v>39443.101999999999</v>
      </c>
      <c r="T499" s="41"/>
    </row>
    <row r="500" spans="1:20" s="12" customFormat="1" ht="11.25" x14ac:dyDescent="0.2">
      <c r="A500" s="1" t="s">
        <v>16</v>
      </c>
      <c r="B500" s="2" t="s">
        <v>1838</v>
      </c>
      <c r="C500" s="3" t="s">
        <v>180</v>
      </c>
      <c r="D500" s="3">
        <v>50</v>
      </c>
      <c r="E500" s="9" t="s">
        <v>1839</v>
      </c>
      <c r="F500" s="10" t="s">
        <v>1840</v>
      </c>
      <c r="G500" s="10" t="s">
        <v>30</v>
      </c>
      <c r="H500" s="11" t="s">
        <v>1629</v>
      </c>
      <c r="I500" s="1" t="s">
        <v>41</v>
      </c>
      <c r="J500" s="1" t="s">
        <v>33</v>
      </c>
      <c r="K500" s="1" t="s">
        <v>362</v>
      </c>
      <c r="L500" s="4">
        <v>126.66</v>
      </c>
      <c r="M500" s="4">
        <v>6333</v>
      </c>
      <c r="N500" s="5">
        <v>135.58953</v>
      </c>
      <c r="O500" s="5">
        <v>6779.4764999999998</v>
      </c>
      <c r="P500" s="6">
        <v>935.04</v>
      </c>
      <c r="Q500" s="7">
        <v>46752</v>
      </c>
      <c r="R500" s="5">
        <f t="shared" si="46"/>
        <v>535.31476499999997</v>
      </c>
      <c r="S500" s="8">
        <f t="shared" si="46"/>
        <v>26765.738249999999</v>
      </c>
      <c r="T500" s="41"/>
    </row>
    <row r="501" spans="1:20" s="12" customFormat="1" ht="11.25" x14ac:dyDescent="0.2">
      <c r="A501" s="1" t="s">
        <v>16</v>
      </c>
      <c r="B501" s="2" t="s">
        <v>1841</v>
      </c>
      <c r="C501" s="3" t="s">
        <v>180</v>
      </c>
      <c r="D501" s="3">
        <v>50</v>
      </c>
      <c r="E501" s="9" t="s">
        <v>1842</v>
      </c>
      <c r="F501" s="10" t="s">
        <v>1822</v>
      </c>
      <c r="G501" s="10" t="s">
        <v>30</v>
      </c>
      <c r="H501" s="11" t="s">
        <v>1629</v>
      </c>
      <c r="I501" s="1" t="s">
        <v>41</v>
      </c>
      <c r="J501" s="1" t="s">
        <v>33</v>
      </c>
      <c r="K501" s="1" t="s">
        <v>362</v>
      </c>
      <c r="L501" s="4">
        <v>358.32</v>
      </c>
      <c r="M501" s="4">
        <v>17916</v>
      </c>
      <c r="N501" s="5">
        <v>383.58155999999997</v>
      </c>
      <c r="O501" s="5">
        <v>19179.078000000001</v>
      </c>
      <c r="P501" s="6">
        <v>1078.3050000000001</v>
      </c>
      <c r="Q501" s="7">
        <v>53915.25</v>
      </c>
      <c r="R501" s="5">
        <f t="shared" si="46"/>
        <v>730.94327999999996</v>
      </c>
      <c r="S501" s="8">
        <f t="shared" si="46"/>
        <v>36547.164000000004</v>
      </c>
      <c r="T501" s="41"/>
    </row>
    <row r="502" spans="1:20" s="12" customFormat="1" ht="11.25" x14ac:dyDescent="0.2">
      <c r="A502" s="1" t="s">
        <v>16</v>
      </c>
      <c r="B502" s="2" t="s">
        <v>1843</v>
      </c>
      <c r="C502" s="3" t="s">
        <v>180</v>
      </c>
      <c r="D502" s="3">
        <v>50</v>
      </c>
      <c r="E502" s="9" t="s">
        <v>1844</v>
      </c>
      <c r="F502" s="10" t="s">
        <v>1845</v>
      </c>
      <c r="G502" s="10" t="s">
        <v>30</v>
      </c>
      <c r="H502" s="11" t="s">
        <v>1629</v>
      </c>
      <c r="I502" s="1" t="s">
        <v>41</v>
      </c>
      <c r="J502" s="1" t="s">
        <v>33</v>
      </c>
      <c r="K502" s="1" t="s">
        <v>362</v>
      </c>
      <c r="L502" s="4">
        <v>860.68</v>
      </c>
      <c r="M502" s="4">
        <v>43034</v>
      </c>
      <c r="N502" s="5">
        <v>921.35793999999999</v>
      </c>
      <c r="O502" s="5">
        <v>46067.896999999997</v>
      </c>
      <c r="P502" s="6">
        <v>1130.595</v>
      </c>
      <c r="Q502" s="7">
        <v>56529.75</v>
      </c>
      <c r="R502" s="5">
        <f t="shared" si="46"/>
        <v>1025.9764700000001</v>
      </c>
      <c r="S502" s="8">
        <f t="shared" si="46"/>
        <v>51298.823499999999</v>
      </c>
      <c r="T502" s="41"/>
    </row>
    <row r="503" spans="1:20" s="12" customFormat="1" ht="11.25" x14ac:dyDescent="0.2">
      <c r="A503" s="1" t="s">
        <v>16</v>
      </c>
      <c r="B503" s="2" t="s">
        <v>1846</v>
      </c>
      <c r="C503" s="3" t="s">
        <v>18</v>
      </c>
      <c r="D503" s="3">
        <v>1</v>
      </c>
      <c r="E503" s="9" t="s">
        <v>1847</v>
      </c>
      <c r="F503" s="10" t="s">
        <v>1848</v>
      </c>
      <c r="G503" s="10" t="s">
        <v>77</v>
      </c>
      <c r="H503" s="11" t="s">
        <v>707</v>
      </c>
      <c r="I503" s="1" t="s">
        <v>1285</v>
      </c>
      <c r="J503" s="1" t="s">
        <v>26</v>
      </c>
      <c r="K503" s="1" t="s">
        <v>1849</v>
      </c>
      <c r="L503" s="4">
        <v>39965</v>
      </c>
      <c r="M503" s="4">
        <v>39965</v>
      </c>
      <c r="N503" s="5">
        <v>42782.532500000001</v>
      </c>
      <c r="O503" s="5">
        <v>42782.532500000001</v>
      </c>
      <c r="P503" s="6">
        <v>42340.5</v>
      </c>
      <c r="Q503" s="7">
        <v>42340.5</v>
      </c>
      <c r="R503" s="5">
        <f t="shared" si="46"/>
        <v>42561.516250000001</v>
      </c>
      <c r="S503" s="8">
        <f t="shared" si="46"/>
        <v>42561.516250000001</v>
      </c>
      <c r="T503" s="41"/>
    </row>
    <row r="504" spans="1:20" s="12" customFormat="1" ht="11.25" x14ac:dyDescent="0.2">
      <c r="A504" s="1" t="s">
        <v>178</v>
      </c>
      <c r="B504" s="2" t="s">
        <v>1850</v>
      </c>
      <c r="C504" s="3" t="s">
        <v>180</v>
      </c>
      <c r="D504" s="3">
        <v>30</v>
      </c>
      <c r="E504" s="9" t="s">
        <v>1851</v>
      </c>
      <c r="F504" s="10" t="s">
        <v>1852</v>
      </c>
      <c r="G504" s="10" t="s">
        <v>77</v>
      </c>
      <c r="H504" s="11" t="s">
        <v>1853</v>
      </c>
      <c r="I504" s="1" t="s">
        <v>1854</v>
      </c>
      <c r="J504" s="1" t="s">
        <v>26</v>
      </c>
      <c r="K504" s="1" t="s">
        <v>540</v>
      </c>
      <c r="L504" s="4">
        <v>9600</v>
      </c>
      <c r="M504" s="4">
        <v>288000</v>
      </c>
      <c r="N504" s="5">
        <v>10368</v>
      </c>
      <c r="O504" s="5">
        <v>311053</v>
      </c>
      <c r="P504" s="27">
        <v>9794.0439999999999</v>
      </c>
      <c r="Q504" s="28">
        <v>293821.32</v>
      </c>
      <c r="R504" s="5">
        <v>10368</v>
      </c>
      <c r="S504" s="5">
        <v>311053</v>
      </c>
      <c r="T504" s="41"/>
    </row>
    <row r="505" spans="1:20" s="12" customFormat="1" ht="11.25" x14ac:dyDescent="0.2">
      <c r="A505" s="1" t="s">
        <v>178</v>
      </c>
      <c r="B505" s="2" t="s">
        <v>1855</v>
      </c>
      <c r="C505" s="3" t="s">
        <v>36</v>
      </c>
      <c r="D505" s="3">
        <v>30</v>
      </c>
      <c r="E505" s="9" t="s">
        <v>1856</v>
      </c>
      <c r="F505" s="10" t="s">
        <v>1857</v>
      </c>
      <c r="G505" s="10" t="s">
        <v>77</v>
      </c>
      <c r="H505" s="11" t="s">
        <v>1853</v>
      </c>
      <c r="I505" s="1" t="s">
        <v>1854</v>
      </c>
      <c r="J505" s="1" t="s">
        <v>26</v>
      </c>
      <c r="K505" s="1" t="s">
        <v>552</v>
      </c>
      <c r="L505" s="4">
        <v>14366.666666666666</v>
      </c>
      <c r="M505" s="4">
        <v>431000</v>
      </c>
      <c r="N505" s="5">
        <v>15553</v>
      </c>
      <c r="O505" s="5">
        <v>466580</v>
      </c>
      <c r="P505" s="27">
        <v>14691.066666666668</v>
      </c>
      <c r="Q505" s="28">
        <v>440732</v>
      </c>
      <c r="R505" s="5">
        <v>15553</v>
      </c>
      <c r="S505" s="5">
        <v>466580</v>
      </c>
      <c r="T505" s="41"/>
    </row>
    <row r="506" spans="1:20" s="12" customFormat="1" ht="11.25" x14ac:dyDescent="0.2">
      <c r="A506" s="1" t="s">
        <v>178</v>
      </c>
      <c r="B506" s="2" t="s">
        <v>1858</v>
      </c>
      <c r="C506" s="3" t="s">
        <v>180</v>
      </c>
      <c r="D506" s="3">
        <v>30</v>
      </c>
      <c r="E506" s="9" t="s">
        <v>1859</v>
      </c>
      <c r="F506" s="10" t="s">
        <v>1860</v>
      </c>
      <c r="G506" s="10" t="s">
        <v>77</v>
      </c>
      <c r="H506" s="11" t="s">
        <v>1853</v>
      </c>
      <c r="I506" s="1" t="s">
        <v>1854</v>
      </c>
      <c r="J506" s="1" t="s">
        <v>26</v>
      </c>
      <c r="K506" s="1" t="s">
        <v>540</v>
      </c>
      <c r="L506" s="4">
        <v>4800</v>
      </c>
      <c r="M506" s="4">
        <v>144000</v>
      </c>
      <c r="N506" s="5">
        <v>5176</v>
      </c>
      <c r="O506" s="5">
        <v>155527</v>
      </c>
      <c r="P506" s="27">
        <v>4897.0333333333338</v>
      </c>
      <c r="Q506" s="28">
        <v>146911</v>
      </c>
      <c r="R506" s="5">
        <v>5176</v>
      </c>
      <c r="S506" s="5">
        <v>155527</v>
      </c>
      <c r="T506" s="41"/>
    </row>
    <row r="507" spans="1:20" s="12" customFormat="1" ht="11.25" x14ac:dyDescent="0.2">
      <c r="A507" s="1" t="s">
        <v>16</v>
      </c>
      <c r="B507" s="2" t="s">
        <v>1861</v>
      </c>
      <c r="C507" s="3" t="s">
        <v>180</v>
      </c>
      <c r="D507" s="3">
        <v>28</v>
      </c>
      <c r="E507" s="9" t="s">
        <v>1862</v>
      </c>
      <c r="F507" s="10" t="s">
        <v>1863</v>
      </c>
      <c r="G507" s="10" t="s">
        <v>77</v>
      </c>
      <c r="H507" s="11" t="s">
        <v>1864</v>
      </c>
      <c r="I507" s="1" t="s">
        <v>56</v>
      </c>
      <c r="J507" s="1" t="s">
        <v>33</v>
      </c>
      <c r="K507" s="1" t="s">
        <v>540</v>
      </c>
      <c r="L507" s="4">
        <v>4418</v>
      </c>
      <c r="M507" s="4">
        <v>123704</v>
      </c>
      <c r="N507" s="5">
        <v>4729.4690000000001</v>
      </c>
      <c r="O507" s="5">
        <v>132425.13200000001</v>
      </c>
      <c r="P507" s="6">
        <v>5370.7232142857147</v>
      </c>
      <c r="Q507" s="7">
        <v>150380.25</v>
      </c>
      <c r="R507" s="5">
        <f t="shared" ref="R507:S515" si="47">(N507+P507)/2</f>
        <v>5050.0961071428574</v>
      </c>
      <c r="S507" s="8">
        <f t="shared" si="47"/>
        <v>141402.69099999999</v>
      </c>
      <c r="T507" s="41"/>
    </row>
    <row r="508" spans="1:20" s="12" customFormat="1" ht="11.25" x14ac:dyDescent="0.2">
      <c r="A508" s="1" t="s">
        <v>16</v>
      </c>
      <c r="B508" s="2" t="s">
        <v>1865</v>
      </c>
      <c r="C508" s="3" t="s">
        <v>180</v>
      </c>
      <c r="D508" s="3">
        <v>28</v>
      </c>
      <c r="E508" s="9" t="s">
        <v>1866</v>
      </c>
      <c r="F508" s="10" t="s">
        <v>1867</v>
      </c>
      <c r="G508" s="10" t="s">
        <v>77</v>
      </c>
      <c r="H508" s="11" t="s">
        <v>1864</v>
      </c>
      <c r="I508" s="1" t="s">
        <v>56</v>
      </c>
      <c r="J508" s="1" t="s">
        <v>33</v>
      </c>
      <c r="K508" s="1" t="s">
        <v>540</v>
      </c>
      <c r="L508" s="4">
        <v>4672.1785714285716</v>
      </c>
      <c r="M508" s="4">
        <v>130821</v>
      </c>
      <c r="N508" s="5">
        <v>5001.5671607142858</v>
      </c>
      <c r="O508" s="5">
        <v>140043.8805</v>
      </c>
      <c r="P508" s="6">
        <v>5370.7232142857147</v>
      </c>
      <c r="Q508" s="7">
        <v>150380.25</v>
      </c>
      <c r="R508" s="5">
        <f t="shared" si="47"/>
        <v>5186.1451875000002</v>
      </c>
      <c r="S508" s="8">
        <f t="shared" si="47"/>
        <v>145212.06524999999</v>
      </c>
      <c r="T508" s="41"/>
    </row>
    <row r="509" spans="1:20" s="12" customFormat="1" ht="11.25" x14ac:dyDescent="0.2">
      <c r="A509" s="1" t="s">
        <v>16</v>
      </c>
      <c r="B509" s="2" t="s">
        <v>1868</v>
      </c>
      <c r="C509" s="3" t="s">
        <v>180</v>
      </c>
      <c r="D509" s="3">
        <v>28</v>
      </c>
      <c r="E509" s="9" t="s">
        <v>1869</v>
      </c>
      <c r="F509" s="10" t="s">
        <v>1870</v>
      </c>
      <c r="G509" s="10" t="s">
        <v>77</v>
      </c>
      <c r="H509" s="11" t="s">
        <v>1864</v>
      </c>
      <c r="I509" s="1" t="s">
        <v>56</v>
      </c>
      <c r="J509" s="1" t="s">
        <v>33</v>
      </c>
      <c r="K509" s="1" t="s">
        <v>540</v>
      </c>
      <c r="L509" s="4">
        <v>2209</v>
      </c>
      <c r="M509" s="4">
        <v>61852</v>
      </c>
      <c r="N509" s="5">
        <v>2364.7345</v>
      </c>
      <c r="O509" s="5">
        <v>66212.566000000006</v>
      </c>
      <c r="P509" s="6">
        <v>2685.9642857142858</v>
      </c>
      <c r="Q509" s="7">
        <v>75207</v>
      </c>
      <c r="R509" s="5">
        <f t="shared" si="47"/>
        <v>2525.3493928571429</v>
      </c>
      <c r="S509" s="8">
        <f t="shared" si="47"/>
        <v>70709.782999999996</v>
      </c>
      <c r="T509" s="41"/>
    </row>
    <row r="510" spans="1:20" s="12" customFormat="1" ht="11.25" x14ac:dyDescent="0.2">
      <c r="A510" s="1" t="s">
        <v>16</v>
      </c>
      <c r="B510" s="2" t="s">
        <v>1871</v>
      </c>
      <c r="C510" s="3" t="s">
        <v>180</v>
      </c>
      <c r="D510" s="3">
        <v>28</v>
      </c>
      <c r="E510" s="9" t="s">
        <v>1872</v>
      </c>
      <c r="F510" s="10" t="s">
        <v>1873</v>
      </c>
      <c r="G510" s="10" t="s">
        <v>30</v>
      </c>
      <c r="H510" s="11" t="s">
        <v>1874</v>
      </c>
      <c r="I510" s="1" t="s">
        <v>56</v>
      </c>
      <c r="J510" s="1" t="s">
        <v>33</v>
      </c>
      <c r="K510" s="1" t="s">
        <v>540</v>
      </c>
      <c r="L510" s="4">
        <v>5703.1428571428569</v>
      </c>
      <c r="M510" s="4">
        <v>159688</v>
      </c>
      <c r="N510" s="5">
        <v>6105.2144285714285</v>
      </c>
      <c r="O510" s="5">
        <v>170946.00399999999</v>
      </c>
      <c r="P510" s="6">
        <v>6858.0535714285716</v>
      </c>
      <c r="Q510" s="7">
        <v>192025.5</v>
      </c>
      <c r="R510" s="5">
        <f t="shared" si="47"/>
        <v>6481.634</v>
      </c>
      <c r="S510" s="8">
        <f t="shared" si="47"/>
        <v>181485.75199999998</v>
      </c>
      <c r="T510" s="41"/>
    </row>
    <row r="511" spans="1:20" s="12" customFormat="1" ht="11.25" x14ac:dyDescent="0.2">
      <c r="A511" s="1" t="s">
        <v>16</v>
      </c>
      <c r="B511" s="2" t="s">
        <v>1875</v>
      </c>
      <c r="C511" s="3" t="s">
        <v>180</v>
      </c>
      <c r="D511" s="3">
        <v>28</v>
      </c>
      <c r="E511" s="9" t="s">
        <v>1876</v>
      </c>
      <c r="F511" s="10" t="s">
        <v>1877</v>
      </c>
      <c r="G511" s="10" t="s">
        <v>30</v>
      </c>
      <c r="H511" s="11" t="s">
        <v>1864</v>
      </c>
      <c r="I511" s="1" t="s">
        <v>56</v>
      </c>
      <c r="J511" s="1" t="s">
        <v>33</v>
      </c>
      <c r="K511" s="1" t="s">
        <v>540</v>
      </c>
      <c r="L511" s="4">
        <v>5535.5714285714284</v>
      </c>
      <c r="M511" s="4">
        <v>154996</v>
      </c>
      <c r="N511" s="5">
        <v>5925.8292142857144</v>
      </c>
      <c r="O511" s="5">
        <v>165923.21799999999</v>
      </c>
      <c r="P511" s="6">
        <v>6657.0535714285716</v>
      </c>
      <c r="Q511" s="7">
        <v>186397.5</v>
      </c>
      <c r="R511" s="5">
        <f t="shared" si="47"/>
        <v>6291.441392857143</v>
      </c>
      <c r="S511" s="8">
        <f t="shared" si="47"/>
        <v>176160.359</v>
      </c>
      <c r="T511" s="41"/>
    </row>
    <row r="512" spans="1:20" s="12" customFormat="1" ht="11.25" x14ac:dyDescent="0.2">
      <c r="A512" s="1" t="s">
        <v>16</v>
      </c>
      <c r="B512" s="2" t="s">
        <v>1878</v>
      </c>
      <c r="C512" s="3" t="s">
        <v>180</v>
      </c>
      <c r="D512" s="3">
        <v>30</v>
      </c>
      <c r="E512" s="9" t="s">
        <v>1879</v>
      </c>
      <c r="F512" s="10" t="s">
        <v>1880</v>
      </c>
      <c r="G512" s="10" t="s">
        <v>30</v>
      </c>
      <c r="H512" s="11" t="s">
        <v>1881</v>
      </c>
      <c r="I512" s="1" t="s">
        <v>41</v>
      </c>
      <c r="J512" s="1" t="s">
        <v>33</v>
      </c>
      <c r="K512" s="1" t="s">
        <v>234</v>
      </c>
      <c r="L512" s="4">
        <v>1788.2333333333333</v>
      </c>
      <c r="M512" s="4">
        <v>53647</v>
      </c>
      <c r="N512" s="5">
        <v>1914.3037833333333</v>
      </c>
      <c r="O512" s="5">
        <v>57429.113499999999</v>
      </c>
      <c r="P512" s="6">
        <v>1899.1</v>
      </c>
      <c r="Q512" s="7">
        <v>56973</v>
      </c>
      <c r="R512" s="5">
        <f t="shared" si="47"/>
        <v>1906.7018916666666</v>
      </c>
      <c r="S512" s="8">
        <f t="shared" si="47"/>
        <v>57201.056750000003</v>
      </c>
      <c r="T512" s="41"/>
    </row>
    <row r="513" spans="1:20" s="12" customFormat="1" ht="11.25" x14ac:dyDescent="0.2">
      <c r="A513" s="1" t="s">
        <v>16</v>
      </c>
      <c r="B513" s="2" t="s">
        <v>1882</v>
      </c>
      <c r="C513" s="3" t="s">
        <v>180</v>
      </c>
      <c r="D513" s="3">
        <v>28</v>
      </c>
      <c r="E513" s="9" t="s">
        <v>1883</v>
      </c>
      <c r="F513" s="10" t="s">
        <v>1884</v>
      </c>
      <c r="G513" s="10" t="s">
        <v>77</v>
      </c>
      <c r="H513" s="11" t="s">
        <v>1885</v>
      </c>
      <c r="I513" s="1" t="s">
        <v>41</v>
      </c>
      <c r="J513" s="1" t="s">
        <v>33</v>
      </c>
      <c r="K513" s="1" t="s">
        <v>122</v>
      </c>
      <c r="L513" s="4">
        <v>5741.75</v>
      </c>
      <c r="M513" s="4">
        <v>160769</v>
      </c>
      <c r="N513" s="5">
        <v>6146.5433750000002</v>
      </c>
      <c r="O513" s="5">
        <v>172103.2145</v>
      </c>
      <c r="P513" s="6">
        <v>8017.5803571428569</v>
      </c>
      <c r="Q513" s="7">
        <v>224492.25</v>
      </c>
      <c r="R513" s="5">
        <f t="shared" si="47"/>
        <v>7082.0618660714281</v>
      </c>
      <c r="S513" s="8">
        <f t="shared" si="47"/>
        <v>198297.73225</v>
      </c>
      <c r="T513" s="41"/>
    </row>
    <row r="514" spans="1:20" s="12" customFormat="1" ht="11.25" x14ac:dyDescent="0.2">
      <c r="A514" s="1" t="s">
        <v>16</v>
      </c>
      <c r="B514" s="2" t="s">
        <v>1886</v>
      </c>
      <c r="C514" s="3" t="s">
        <v>180</v>
      </c>
      <c r="D514" s="3">
        <v>20</v>
      </c>
      <c r="E514" s="9" t="s">
        <v>1887</v>
      </c>
      <c r="F514" s="10" t="s">
        <v>1888</v>
      </c>
      <c r="G514" s="10" t="s">
        <v>30</v>
      </c>
      <c r="H514" s="11" t="s">
        <v>1889</v>
      </c>
      <c r="I514" s="1" t="s">
        <v>41</v>
      </c>
      <c r="J514" s="1" t="s">
        <v>33</v>
      </c>
      <c r="K514" s="1" t="s">
        <v>47</v>
      </c>
      <c r="L514" s="4">
        <v>3601.6</v>
      </c>
      <c r="M514" s="4">
        <v>72032</v>
      </c>
      <c r="N514" s="5">
        <v>3855.5128</v>
      </c>
      <c r="O514" s="5">
        <v>77110.255999999994</v>
      </c>
      <c r="P514" s="6">
        <v>3461.6</v>
      </c>
      <c r="Q514" s="7">
        <v>69232</v>
      </c>
      <c r="R514" s="5">
        <f t="shared" si="47"/>
        <v>3658.5563999999999</v>
      </c>
      <c r="S514" s="8">
        <f t="shared" si="47"/>
        <v>73171.127999999997</v>
      </c>
      <c r="T514" s="41"/>
    </row>
    <row r="515" spans="1:20" s="12" customFormat="1" ht="11.25" x14ac:dyDescent="0.2">
      <c r="A515" s="1" t="s">
        <v>16</v>
      </c>
      <c r="B515" s="14" t="s">
        <v>1890</v>
      </c>
      <c r="C515" s="3" t="s">
        <v>180</v>
      </c>
      <c r="D515" s="3">
        <v>21</v>
      </c>
      <c r="E515" s="9" t="s">
        <v>1891</v>
      </c>
      <c r="F515" s="10" t="s">
        <v>1892</v>
      </c>
      <c r="G515" s="10" t="s">
        <v>30</v>
      </c>
      <c r="H515" s="11" t="s">
        <v>1893</v>
      </c>
      <c r="I515" s="1" t="s">
        <v>750</v>
      </c>
      <c r="J515" s="1" t="s">
        <v>33</v>
      </c>
      <c r="K515" s="1" t="s">
        <v>122</v>
      </c>
      <c r="L515" s="4">
        <v>1678.2380952380952</v>
      </c>
      <c r="M515" s="4">
        <v>35243</v>
      </c>
      <c r="N515" s="5">
        <v>1796.553880952381</v>
      </c>
      <c r="O515" s="5">
        <v>37727.631500000003</v>
      </c>
      <c r="P515" s="6">
        <v>402.16714285714289</v>
      </c>
      <c r="Q515" s="7">
        <v>8445.51</v>
      </c>
      <c r="R515" s="5">
        <f t="shared" si="47"/>
        <v>1099.360511904762</v>
      </c>
      <c r="S515" s="8">
        <f t="shared" si="47"/>
        <v>23086.570750000003</v>
      </c>
      <c r="T515" s="41"/>
    </row>
    <row r="516" spans="1:20" s="12" customFormat="1" ht="11.25" x14ac:dyDescent="0.2">
      <c r="A516" s="1" t="s">
        <v>178</v>
      </c>
      <c r="B516" s="2" t="s">
        <v>1894</v>
      </c>
      <c r="C516" s="3" t="s">
        <v>180</v>
      </c>
      <c r="D516" s="3">
        <v>28</v>
      </c>
      <c r="E516" s="9" t="s">
        <v>1895</v>
      </c>
      <c r="F516" s="10" t="s">
        <v>1896</v>
      </c>
      <c r="G516" s="10" t="e">
        <v>#N/A</v>
      </c>
      <c r="H516" s="11" t="s">
        <v>1893</v>
      </c>
      <c r="I516" s="1" t="s">
        <v>41</v>
      </c>
      <c r="J516" s="1" t="s">
        <v>33</v>
      </c>
      <c r="K516" s="1" t="s">
        <v>122</v>
      </c>
      <c r="L516" s="4">
        <v>2063.5714285714284</v>
      </c>
      <c r="M516" s="4">
        <v>57780</v>
      </c>
      <c r="N516" s="5">
        <v>310</v>
      </c>
      <c r="O516" s="5">
        <v>8679</v>
      </c>
      <c r="P516" s="27">
        <v>301.64285714285717</v>
      </c>
      <c r="Q516" s="28">
        <v>8446</v>
      </c>
      <c r="R516" s="5">
        <v>310</v>
      </c>
      <c r="S516" s="5">
        <v>8679</v>
      </c>
      <c r="T516" s="41"/>
    </row>
    <row r="517" spans="1:20" s="12" customFormat="1" ht="11.25" x14ac:dyDescent="0.2">
      <c r="A517" s="1" t="s">
        <v>178</v>
      </c>
      <c r="B517" s="14" t="s">
        <v>1897</v>
      </c>
      <c r="C517" s="3" t="s">
        <v>180</v>
      </c>
      <c r="D517" s="3">
        <v>28</v>
      </c>
      <c r="E517" s="9" t="s">
        <v>1898</v>
      </c>
      <c r="F517" s="10" t="s">
        <v>1899</v>
      </c>
      <c r="G517" s="10" t="e">
        <v>#N/A</v>
      </c>
      <c r="H517" s="11" t="s">
        <v>1893</v>
      </c>
      <c r="I517" s="1" t="s">
        <v>41</v>
      </c>
      <c r="J517" s="1" t="s">
        <v>33</v>
      </c>
      <c r="K517" s="1" t="s">
        <v>122</v>
      </c>
      <c r="L517" s="4">
        <v>1545</v>
      </c>
      <c r="M517" s="4">
        <v>43260</v>
      </c>
      <c r="N517" s="5">
        <v>310</v>
      </c>
      <c r="O517" s="5">
        <v>8679</v>
      </c>
      <c r="P517" s="27">
        <v>301.64285714285717</v>
      </c>
      <c r="Q517" s="28">
        <v>8446</v>
      </c>
      <c r="R517" s="5">
        <v>310</v>
      </c>
      <c r="S517" s="5">
        <v>8679</v>
      </c>
      <c r="T517" s="41"/>
    </row>
    <row r="518" spans="1:20" s="12" customFormat="1" ht="11.25" x14ac:dyDescent="0.2">
      <c r="A518" s="1" t="s">
        <v>16</v>
      </c>
      <c r="B518" s="2" t="s">
        <v>1900</v>
      </c>
      <c r="C518" s="3" t="s">
        <v>18</v>
      </c>
      <c r="D518" s="3">
        <v>1</v>
      </c>
      <c r="E518" s="9" t="s">
        <v>1901</v>
      </c>
      <c r="F518" s="10" t="s">
        <v>1902</v>
      </c>
      <c r="G518" s="10" t="s">
        <v>30</v>
      </c>
      <c r="H518" s="11" t="s">
        <v>1903</v>
      </c>
      <c r="I518" s="1" t="s">
        <v>32</v>
      </c>
      <c r="J518" s="1" t="s">
        <v>33</v>
      </c>
      <c r="K518" s="1" t="s">
        <v>299</v>
      </c>
      <c r="L518" s="4">
        <v>44135</v>
      </c>
      <c r="M518" s="4">
        <v>44135</v>
      </c>
      <c r="N518" s="5">
        <v>47246.517500000002</v>
      </c>
      <c r="O518" s="5">
        <v>47246.517500000002</v>
      </c>
      <c r="P518" s="6">
        <v>51192.75</v>
      </c>
      <c r="Q518" s="7">
        <v>51192.75</v>
      </c>
      <c r="R518" s="5">
        <f t="shared" ref="R518:S526" si="48">(N518+P518)/2</f>
        <v>49219.633750000001</v>
      </c>
      <c r="S518" s="8">
        <f t="shared" si="48"/>
        <v>49219.633750000001</v>
      </c>
      <c r="T518" s="41"/>
    </row>
    <row r="519" spans="1:20" s="12" customFormat="1" ht="11.25" x14ac:dyDescent="0.2">
      <c r="A519" s="1" t="s">
        <v>16</v>
      </c>
      <c r="B519" s="2" t="s">
        <v>1904</v>
      </c>
      <c r="C519" s="3" t="s">
        <v>180</v>
      </c>
      <c r="D519" s="3">
        <v>3</v>
      </c>
      <c r="E519" s="9" t="s">
        <v>1905</v>
      </c>
      <c r="F519" s="10" t="s">
        <v>1906</v>
      </c>
      <c r="G519" s="10" t="s">
        <v>77</v>
      </c>
      <c r="H519" s="11" t="s">
        <v>1903</v>
      </c>
      <c r="I519" s="1" t="s">
        <v>41</v>
      </c>
      <c r="J519" s="1" t="s">
        <v>33</v>
      </c>
      <c r="K519" s="1" t="s">
        <v>299</v>
      </c>
      <c r="L519" s="4">
        <v>12575</v>
      </c>
      <c r="M519" s="4">
        <v>37725</v>
      </c>
      <c r="N519" s="5">
        <v>13461.5375</v>
      </c>
      <c r="O519" s="5">
        <v>40384.612500000003</v>
      </c>
      <c r="P519" s="6">
        <v>14268.25</v>
      </c>
      <c r="Q519" s="7">
        <v>42804.75</v>
      </c>
      <c r="R519" s="5">
        <f t="shared" si="48"/>
        <v>13864.893749999999</v>
      </c>
      <c r="S519" s="8">
        <f t="shared" si="48"/>
        <v>41594.681250000001</v>
      </c>
      <c r="T519" s="41"/>
    </row>
    <row r="520" spans="1:20" s="12" customFormat="1" ht="11.25" x14ac:dyDescent="0.2">
      <c r="A520" s="1" t="s">
        <v>16</v>
      </c>
      <c r="B520" s="2" t="s">
        <v>1907</v>
      </c>
      <c r="C520" s="3" t="s">
        <v>18</v>
      </c>
      <c r="D520" s="3">
        <v>50</v>
      </c>
      <c r="E520" s="9" t="s">
        <v>1908</v>
      </c>
      <c r="F520" s="10" t="s">
        <v>1909</v>
      </c>
      <c r="G520" s="10" t="s">
        <v>30</v>
      </c>
      <c r="H520" s="11" t="s">
        <v>1261</v>
      </c>
      <c r="I520" s="1" t="s">
        <v>115</v>
      </c>
      <c r="J520" s="1" t="s">
        <v>33</v>
      </c>
      <c r="K520" s="1" t="s">
        <v>177</v>
      </c>
      <c r="L520" s="4">
        <v>825.06</v>
      </c>
      <c r="M520" s="4">
        <v>41253</v>
      </c>
      <c r="N520" s="5">
        <v>883.22672999999998</v>
      </c>
      <c r="O520" s="5">
        <v>44161.336499999998</v>
      </c>
      <c r="P520" s="6">
        <v>908.68499999999995</v>
      </c>
      <c r="Q520" s="7">
        <v>45434.25</v>
      </c>
      <c r="R520" s="5">
        <f t="shared" si="48"/>
        <v>895.9558649999999</v>
      </c>
      <c r="S520" s="8">
        <f t="shared" si="48"/>
        <v>44797.793250000002</v>
      </c>
      <c r="T520" s="41"/>
    </row>
    <row r="521" spans="1:20" s="12" customFormat="1" ht="11.25" x14ac:dyDescent="0.2">
      <c r="A521" s="1" t="s">
        <v>16</v>
      </c>
      <c r="B521" s="2" t="s">
        <v>1910</v>
      </c>
      <c r="C521" s="3" t="s">
        <v>18</v>
      </c>
      <c r="D521" s="3">
        <v>60</v>
      </c>
      <c r="E521" s="9" t="s">
        <v>1911</v>
      </c>
      <c r="F521" s="10" t="s">
        <v>1912</v>
      </c>
      <c r="G521" s="10" t="s">
        <v>77</v>
      </c>
      <c r="H521" s="11" t="s">
        <v>1261</v>
      </c>
      <c r="I521" s="1" t="s">
        <v>115</v>
      </c>
      <c r="J521" s="1" t="s">
        <v>33</v>
      </c>
      <c r="K521" s="1" t="s">
        <v>177</v>
      </c>
      <c r="L521" s="4">
        <v>892.36666666666667</v>
      </c>
      <c r="M521" s="4">
        <v>53542</v>
      </c>
      <c r="N521" s="5">
        <v>955.27851666666663</v>
      </c>
      <c r="O521" s="5">
        <v>57316.711000000003</v>
      </c>
      <c r="P521" s="6">
        <v>982.78750000000002</v>
      </c>
      <c r="Q521" s="7">
        <v>58967.25</v>
      </c>
      <c r="R521" s="5">
        <f t="shared" si="48"/>
        <v>969.03300833333333</v>
      </c>
      <c r="S521" s="8">
        <f t="shared" si="48"/>
        <v>58141.980500000005</v>
      </c>
      <c r="T521" s="41"/>
    </row>
    <row r="522" spans="1:20" s="12" customFormat="1" ht="11.25" x14ac:dyDescent="0.2">
      <c r="A522" s="1" t="s">
        <v>16</v>
      </c>
      <c r="B522" s="2" t="s">
        <v>1913</v>
      </c>
      <c r="C522" s="3" t="s">
        <v>18</v>
      </c>
      <c r="D522" s="3">
        <v>30</v>
      </c>
      <c r="E522" s="9" t="s">
        <v>1914</v>
      </c>
      <c r="F522" s="10" t="s">
        <v>1915</v>
      </c>
      <c r="G522" s="10" t="s">
        <v>30</v>
      </c>
      <c r="H522" s="11" t="s">
        <v>1261</v>
      </c>
      <c r="I522" s="1" t="s">
        <v>115</v>
      </c>
      <c r="J522" s="1" t="s">
        <v>33</v>
      </c>
      <c r="K522" s="1" t="s">
        <v>177</v>
      </c>
      <c r="L522" s="4">
        <v>42211</v>
      </c>
      <c r="M522" s="4">
        <v>1266330</v>
      </c>
      <c r="N522" s="5">
        <v>45186.875500000002</v>
      </c>
      <c r="O522" s="5">
        <v>1355606.2649999999</v>
      </c>
      <c r="P522" s="6">
        <v>1503.1</v>
      </c>
      <c r="Q522" s="7">
        <v>45093</v>
      </c>
      <c r="R522" s="5">
        <f t="shared" si="48"/>
        <v>23344.98775</v>
      </c>
      <c r="S522" s="8">
        <f t="shared" si="48"/>
        <v>700349.63249999995</v>
      </c>
      <c r="T522" s="41"/>
    </row>
    <row r="523" spans="1:20" s="12" customFormat="1" ht="11.25" x14ac:dyDescent="0.2">
      <c r="A523" s="1" t="s">
        <v>16</v>
      </c>
      <c r="B523" s="2" t="s">
        <v>1916</v>
      </c>
      <c r="C523" s="3" t="s">
        <v>180</v>
      </c>
      <c r="D523" s="3">
        <v>10</v>
      </c>
      <c r="E523" s="9" t="s">
        <v>1917</v>
      </c>
      <c r="F523" s="10" t="s">
        <v>1918</v>
      </c>
      <c r="G523" s="10" t="s">
        <v>77</v>
      </c>
      <c r="H523" s="11" t="s">
        <v>1544</v>
      </c>
      <c r="I523" s="1" t="s">
        <v>41</v>
      </c>
      <c r="J523" s="1" t="s">
        <v>33</v>
      </c>
      <c r="K523" s="1" t="s">
        <v>234</v>
      </c>
      <c r="L523" s="4">
        <v>933.3</v>
      </c>
      <c r="M523" s="4">
        <v>9333</v>
      </c>
      <c r="N523" s="5">
        <v>999.09764999999993</v>
      </c>
      <c r="O523" s="5">
        <v>9990.9765000000007</v>
      </c>
      <c r="P523" s="6">
        <v>4228.05</v>
      </c>
      <c r="Q523" s="7">
        <v>42280.5</v>
      </c>
      <c r="R523" s="5">
        <f t="shared" si="48"/>
        <v>2613.5738249999999</v>
      </c>
      <c r="S523" s="8">
        <f t="shared" si="48"/>
        <v>26135.738250000002</v>
      </c>
      <c r="T523" s="41"/>
    </row>
    <row r="524" spans="1:20" s="12" customFormat="1" ht="11.25" x14ac:dyDescent="0.2">
      <c r="A524" s="1" t="s">
        <v>16</v>
      </c>
      <c r="B524" s="2" t="s">
        <v>1919</v>
      </c>
      <c r="C524" s="3" t="s">
        <v>180</v>
      </c>
      <c r="D524" s="3">
        <v>10</v>
      </c>
      <c r="E524" s="9" t="s">
        <v>1920</v>
      </c>
      <c r="F524" s="10" t="s">
        <v>1921</v>
      </c>
      <c r="G524" s="10" t="s">
        <v>30</v>
      </c>
      <c r="H524" s="11" t="s">
        <v>1922</v>
      </c>
      <c r="I524" s="1" t="s">
        <v>41</v>
      </c>
      <c r="J524" s="1" t="s">
        <v>33</v>
      </c>
      <c r="K524" s="1" t="s">
        <v>205</v>
      </c>
      <c r="L524" s="4">
        <v>5902</v>
      </c>
      <c r="M524" s="4">
        <v>59020</v>
      </c>
      <c r="N524" s="5">
        <v>6318.0910000000003</v>
      </c>
      <c r="O524" s="5">
        <v>63180.91</v>
      </c>
      <c r="P524" s="6">
        <v>6733.2749999999996</v>
      </c>
      <c r="Q524" s="7">
        <v>67332.75</v>
      </c>
      <c r="R524" s="5">
        <f t="shared" si="48"/>
        <v>6525.683</v>
      </c>
      <c r="S524" s="8">
        <f t="shared" si="48"/>
        <v>65256.83</v>
      </c>
      <c r="T524" s="41"/>
    </row>
    <row r="525" spans="1:20" s="12" customFormat="1" ht="11.25" x14ac:dyDescent="0.2">
      <c r="A525" s="1" t="s">
        <v>16</v>
      </c>
      <c r="B525" s="2" t="s">
        <v>1923</v>
      </c>
      <c r="C525" s="3" t="s">
        <v>70</v>
      </c>
      <c r="D525" s="3">
        <v>1</v>
      </c>
      <c r="E525" s="9" t="s">
        <v>1924</v>
      </c>
      <c r="F525" s="10" t="s">
        <v>1925</v>
      </c>
      <c r="G525" s="10" t="s">
        <v>30</v>
      </c>
      <c r="H525" s="11" t="s">
        <v>1922</v>
      </c>
      <c r="I525" s="1" t="s">
        <v>121</v>
      </c>
      <c r="J525" s="1" t="s">
        <v>26</v>
      </c>
      <c r="K525" s="1" t="s">
        <v>205</v>
      </c>
      <c r="L525" s="4">
        <v>25817</v>
      </c>
      <c r="M525" s="4">
        <v>25817</v>
      </c>
      <c r="N525" s="5">
        <v>27637.0985</v>
      </c>
      <c r="O525" s="5">
        <v>27637.0985</v>
      </c>
      <c r="P525" s="6">
        <v>29457.75</v>
      </c>
      <c r="Q525" s="7">
        <v>29457.75</v>
      </c>
      <c r="R525" s="5">
        <f t="shared" si="48"/>
        <v>28547.42425</v>
      </c>
      <c r="S525" s="8">
        <f t="shared" si="48"/>
        <v>28547.42425</v>
      </c>
      <c r="T525" s="41"/>
    </row>
    <row r="526" spans="1:20" s="12" customFormat="1" ht="11.25" x14ac:dyDescent="0.2">
      <c r="A526" s="1" t="s">
        <v>16</v>
      </c>
      <c r="B526" s="2" t="s">
        <v>1926</v>
      </c>
      <c r="C526" s="3" t="s">
        <v>180</v>
      </c>
      <c r="D526" s="3">
        <v>2</v>
      </c>
      <c r="E526" s="9" t="s">
        <v>1927</v>
      </c>
      <c r="F526" s="10" t="s">
        <v>1928</v>
      </c>
      <c r="G526" s="10" t="s">
        <v>30</v>
      </c>
      <c r="H526" s="11" t="s">
        <v>1922</v>
      </c>
      <c r="I526" s="1" t="s">
        <v>672</v>
      </c>
      <c r="J526" s="1" t="s">
        <v>589</v>
      </c>
      <c r="K526" s="1" t="s">
        <v>205</v>
      </c>
      <c r="L526" s="4">
        <v>10880.5</v>
      </c>
      <c r="M526" s="4">
        <v>21761</v>
      </c>
      <c r="N526" s="5">
        <v>11647.57525</v>
      </c>
      <c r="O526" s="5">
        <v>23295.1505</v>
      </c>
      <c r="P526" s="6">
        <v>12415.125</v>
      </c>
      <c r="Q526" s="7">
        <v>24830.25</v>
      </c>
      <c r="R526" s="5">
        <f t="shared" si="48"/>
        <v>12031.350125000001</v>
      </c>
      <c r="S526" s="8">
        <f t="shared" si="48"/>
        <v>24062.700250000002</v>
      </c>
      <c r="T526" s="41"/>
    </row>
    <row r="527" spans="1:20" s="12" customFormat="1" ht="11.25" x14ac:dyDescent="0.2">
      <c r="A527" s="1" t="s">
        <v>178</v>
      </c>
      <c r="B527" s="2" t="s">
        <v>1929</v>
      </c>
      <c r="C527" s="3" t="s">
        <v>180</v>
      </c>
      <c r="D527" s="3">
        <v>30</v>
      </c>
      <c r="E527" s="9" t="s">
        <v>4761</v>
      </c>
      <c r="F527" s="9" t="s">
        <v>4762</v>
      </c>
      <c r="G527" s="10" t="e">
        <v>#N/A</v>
      </c>
      <c r="H527" s="11" t="s">
        <v>1930</v>
      </c>
      <c r="I527" s="1" t="s">
        <v>165</v>
      </c>
      <c r="J527" s="1" t="s">
        <v>22</v>
      </c>
      <c r="K527" s="1" t="s">
        <v>1931</v>
      </c>
      <c r="L527" s="4">
        <v>4064.9</v>
      </c>
      <c r="M527" s="4">
        <v>121947</v>
      </c>
      <c r="N527" s="5">
        <v>4217</v>
      </c>
      <c r="O527" s="5">
        <v>126509</v>
      </c>
      <c r="P527" s="27"/>
      <c r="Q527" s="28" t="s">
        <v>4760</v>
      </c>
      <c r="R527" s="5">
        <v>4217</v>
      </c>
      <c r="S527" s="5">
        <v>126509</v>
      </c>
      <c r="T527" s="41"/>
    </row>
    <row r="528" spans="1:20" s="12" customFormat="1" ht="11.25" x14ac:dyDescent="0.2">
      <c r="A528" s="1" t="s">
        <v>16</v>
      </c>
      <c r="B528" s="2" t="s">
        <v>1932</v>
      </c>
      <c r="C528" s="3" t="s">
        <v>180</v>
      </c>
      <c r="D528" s="3">
        <v>28</v>
      </c>
      <c r="E528" s="9" t="s">
        <v>1933</v>
      </c>
      <c r="F528" s="10" t="s">
        <v>1934</v>
      </c>
      <c r="G528" s="10" t="s">
        <v>30</v>
      </c>
      <c r="H528" s="11" t="s">
        <v>1554</v>
      </c>
      <c r="I528" s="1" t="s">
        <v>41</v>
      </c>
      <c r="J528" s="1" t="s">
        <v>33</v>
      </c>
      <c r="K528" s="1" t="s">
        <v>122</v>
      </c>
      <c r="L528" s="4">
        <v>798.67857142857144</v>
      </c>
      <c r="M528" s="4">
        <v>22363</v>
      </c>
      <c r="N528" s="5">
        <v>854.98541071428576</v>
      </c>
      <c r="O528" s="5">
        <v>23939.591499999999</v>
      </c>
      <c r="P528" s="6">
        <v>779.7353571428572</v>
      </c>
      <c r="Q528" s="7">
        <v>21832.59</v>
      </c>
      <c r="R528" s="5">
        <f>(N528+P528)/2</f>
        <v>817.36038392857154</v>
      </c>
      <c r="S528" s="8">
        <f>(O528+Q528)/2</f>
        <v>22886.090749999999</v>
      </c>
      <c r="T528" s="41"/>
    </row>
    <row r="529" spans="1:20" s="12" customFormat="1" ht="11.25" x14ac:dyDescent="0.2">
      <c r="A529" s="1" t="s">
        <v>178</v>
      </c>
      <c r="B529" s="2" t="s">
        <v>1935</v>
      </c>
      <c r="C529" s="3" t="s">
        <v>180</v>
      </c>
      <c r="D529" s="3">
        <v>21</v>
      </c>
      <c r="E529" s="9" t="s">
        <v>1936</v>
      </c>
      <c r="F529" s="10" t="s">
        <v>1937</v>
      </c>
      <c r="G529" s="10" t="s">
        <v>30</v>
      </c>
      <c r="H529" s="11" t="s">
        <v>1554</v>
      </c>
      <c r="I529" s="1" t="s">
        <v>41</v>
      </c>
      <c r="J529" s="1" t="s">
        <v>33</v>
      </c>
      <c r="K529" s="1" t="s">
        <v>122</v>
      </c>
      <c r="L529" s="4">
        <v>1064.9047619047619</v>
      </c>
      <c r="M529" s="4">
        <v>22363</v>
      </c>
      <c r="N529" s="5">
        <v>1105</v>
      </c>
      <c r="O529" s="5">
        <v>23200</v>
      </c>
      <c r="P529" s="27">
        <v>1039.6666666666667</v>
      </c>
      <c r="Q529" s="28">
        <v>21833</v>
      </c>
      <c r="R529" s="5">
        <v>1105</v>
      </c>
      <c r="S529" s="5">
        <v>23200</v>
      </c>
      <c r="T529" s="41"/>
    </row>
    <row r="530" spans="1:20" s="12" customFormat="1" ht="11.25" x14ac:dyDescent="0.2">
      <c r="A530" s="1" t="s">
        <v>16</v>
      </c>
      <c r="B530" s="2" t="s">
        <v>1938</v>
      </c>
      <c r="C530" s="3" t="s">
        <v>180</v>
      </c>
      <c r="D530" s="3">
        <v>28</v>
      </c>
      <c r="E530" s="9" t="s">
        <v>1939</v>
      </c>
      <c r="F530" s="10" t="s">
        <v>1940</v>
      </c>
      <c r="G530" s="10" t="s">
        <v>30</v>
      </c>
      <c r="H530" s="11" t="s">
        <v>1554</v>
      </c>
      <c r="I530" s="1" t="s">
        <v>41</v>
      </c>
      <c r="J530" s="1" t="s">
        <v>33</v>
      </c>
      <c r="K530" s="1" t="s">
        <v>122</v>
      </c>
      <c r="L530" s="4">
        <v>798.67857142857144</v>
      </c>
      <c r="M530" s="4">
        <v>22363</v>
      </c>
      <c r="N530" s="5">
        <v>854.98541071428576</v>
      </c>
      <c r="O530" s="5">
        <v>23939.591499999999</v>
      </c>
      <c r="P530" s="6">
        <v>779.7353571428572</v>
      </c>
      <c r="Q530" s="7">
        <v>21832.59</v>
      </c>
      <c r="R530" s="5">
        <f t="shared" ref="R530:S555" si="49">(N530+P530)/2</f>
        <v>817.36038392857154</v>
      </c>
      <c r="S530" s="8">
        <f t="shared" si="49"/>
        <v>22886.090749999999</v>
      </c>
      <c r="T530" s="41"/>
    </row>
    <row r="531" spans="1:20" s="12" customFormat="1" ht="11.25" x14ac:dyDescent="0.2">
      <c r="A531" s="1" t="s">
        <v>16</v>
      </c>
      <c r="B531" s="2" t="s">
        <v>1941</v>
      </c>
      <c r="C531" s="3" t="s">
        <v>180</v>
      </c>
      <c r="D531" s="3">
        <v>30</v>
      </c>
      <c r="E531" s="9" t="s">
        <v>1942</v>
      </c>
      <c r="F531" s="10" t="s">
        <v>1943</v>
      </c>
      <c r="G531" s="10" t="s">
        <v>30</v>
      </c>
      <c r="H531" s="11" t="s">
        <v>1944</v>
      </c>
      <c r="I531" s="1" t="s">
        <v>41</v>
      </c>
      <c r="J531" s="1" t="s">
        <v>33</v>
      </c>
      <c r="K531" s="1" t="s">
        <v>42</v>
      </c>
      <c r="L531" s="4">
        <v>2894.2666666666701</v>
      </c>
      <c r="M531" s="4">
        <v>86828.000000000102</v>
      </c>
      <c r="N531" s="5">
        <v>3098.3124666666704</v>
      </c>
      <c r="O531" s="5">
        <v>92949.374000000113</v>
      </c>
      <c r="P531" s="6">
        <v>3180.0749999999998</v>
      </c>
      <c r="Q531" s="7">
        <v>95402.25</v>
      </c>
      <c r="R531" s="5">
        <f t="shared" si="49"/>
        <v>3139.1937333333353</v>
      </c>
      <c r="S531" s="8">
        <f t="shared" si="49"/>
        <v>94175.812000000064</v>
      </c>
      <c r="T531" s="41"/>
    </row>
    <row r="532" spans="1:20" s="12" customFormat="1" ht="11.25" x14ac:dyDescent="0.2">
      <c r="A532" s="1" t="s">
        <v>16</v>
      </c>
      <c r="B532" s="2" t="s">
        <v>1945</v>
      </c>
      <c r="C532" s="3" t="s">
        <v>180</v>
      </c>
      <c r="D532" s="3">
        <v>50</v>
      </c>
      <c r="E532" s="9" t="s">
        <v>1946</v>
      </c>
      <c r="F532" s="10" t="s">
        <v>1947</v>
      </c>
      <c r="G532" s="10" t="s">
        <v>30</v>
      </c>
      <c r="H532" s="11" t="s">
        <v>1948</v>
      </c>
      <c r="I532" s="1" t="s">
        <v>41</v>
      </c>
      <c r="J532" s="1" t="s">
        <v>33</v>
      </c>
      <c r="K532" s="1" t="s">
        <v>42</v>
      </c>
      <c r="L532" s="4">
        <v>476</v>
      </c>
      <c r="M532" s="4">
        <v>23800</v>
      </c>
      <c r="N532" s="5">
        <v>509.55799999999999</v>
      </c>
      <c r="O532" s="5">
        <v>25477.9</v>
      </c>
      <c r="P532" s="6">
        <v>2317.4549999999999</v>
      </c>
      <c r="Q532" s="7">
        <v>115872.75</v>
      </c>
      <c r="R532" s="5">
        <f t="shared" si="49"/>
        <v>1413.5065</v>
      </c>
      <c r="S532" s="8">
        <f t="shared" si="49"/>
        <v>70675.324999999997</v>
      </c>
      <c r="T532" s="41"/>
    </row>
    <row r="533" spans="1:20" s="12" customFormat="1" ht="11.25" x14ac:dyDescent="0.2">
      <c r="A533" s="1" t="s">
        <v>16</v>
      </c>
      <c r="B533" s="2" t="s">
        <v>1949</v>
      </c>
      <c r="C533" s="3" t="s">
        <v>180</v>
      </c>
      <c r="D533" s="3">
        <v>30</v>
      </c>
      <c r="E533" s="9" t="s">
        <v>1950</v>
      </c>
      <c r="F533" s="10" t="s">
        <v>1951</v>
      </c>
      <c r="G533" s="10" t="s">
        <v>30</v>
      </c>
      <c r="H533" s="11" t="s">
        <v>1952</v>
      </c>
      <c r="I533" s="1" t="s">
        <v>1726</v>
      </c>
      <c r="J533" s="1" t="s">
        <v>33</v>
      </c>
      <c r="K533" s="1" t="s">
        <v>1953</v>
      </c>
      <c r="L533" s="4">
        <v>2535.5333333333301</v>
      </c>
      <c r="M533" s="4">
        <v>76065.999999999898</v>
      </c>
      <c r="N533" s="5">
        <v>2714.28843333333</v>
      </c>
      <c r="O533" s="5">
        <v>81428.652999999889</v>
      </c>
      <c r="P533" s="6">
        <v>2894.9023333333334</v>
      </c>
      <c r="Q533" s="7">
        <v>86847.07</v>
      </c>
      <c r="R533" s="5">
        <f t="shared" si="49"/>
        <v>2804.5953833333315</v>
      </c>
      <c r="S533" s="8">
        <f t="shared" si="49"/>
        <v>84137.861499999941</v>
      </c>
      <c r="T533" s="41"/>
    </row>
    <row r="534" spans="1:20" s="12" customFormat="1" ht="11.25" x14ac:dyDescent="0.2">
      <c r="A534" s="1" t="s">
        <v>16</v>
      </c>
      <c r="B534" s="2" t="s">
        <v>1949</v>
      </c>
      <c r="C534" s="3" t="s">
        <v>180</v>
      </c>
      <c r="D534" s="3">
        <v>30</v>
      </c>
      <c r="E534" s="9" t="s">
        <v>1950</v>
      </c>
      <c r="F534" s="10" t="s">
        <v>1951</v>
      </c>
      <c r="G534" s="10" t="s">
        <v>30</v>
      </c>
      <c r="H534" s="11" t="s">
        <v>1952</v>
      </c>
      <c r="I534" s="1" t="s">
        <v>1726</v>
      </c>
      <c r="J534" s="1" t="s">
        <v>33</v>
      </c>
      <c r="K534" s="1" t="s">
        <v>1953</v>
      </c>
      <c r="L534" s="4">
        <v>2654.4333333333302</v>
      </c>
      <c r="M534" s="4">
        <v>79632.999999999913</v>
      </c>
      <c r="N534" s="5">
        <v>2841.5708833333301</v>
      </c>
      <c r="O534" s="5">
        <v>85247.126499999911</v>
      </c>
      <c r="P534" s="6">
        <v>2894.9023333333334</v>
      </c>
      <c r="Q534" s="7">
        <v>86847.07</v>
      </c>
      <c r="R534" s="5">
        <f t="shared" si="49"/>
        <v>2868.2366083333318</v>
      </c>
      <c r="S534" s="8">
        <f t="shared" si="49"/>
        <v>86047.098249999952</v>
      </c>
      <c r="T534" s="41"/>
    </row>
    <row r="535" spans="1:20" s="12" customFormat="1" ht="11.25" x14ac:dyDescent="0.2">
      <c r="A535" s="1" t="s">
        <v>16</v>
      </c>
      <c r="B535" s="2" t="s">
        <v>1954</v>
      </c>
      <c r="C535" s="3" t="s">
        <v>18</v>
      </c>
      <c r="D535" s="3">
        <v>1</v>
      </c>
      <c r="E535" s="9" t="s">
        <v>1955</v>
      </c>
      <c r="F535" s="10" t="s">
        <v>1956</v>
      </c>
      <c r="G535" s="10" t="e">
        <v>#N/A</v>
      </c>
      <c r="H535" s="11" t="s">
        <v>250</v>
      </c>
      <c r="I535" s="1" t="s">
        <v>32</v>
      </c>
      <c r="J535" s="1" t="s">
        <v>33</v>
      </c>
      <c r="K535" s="1" t="s">
        <v>59</v>
      </c>
      <c r="L535" s="4">
        <v>32727</v>
      </c>
      <c r="M535" s="4">
        <v>32727</v>
      </c>
      <c r="N535" s="5">
        <v>35034.253499999999</v>
      </c>
      <c r="O535" s="5">
        <v>35034.253499999999</v>
      </c>
      <c r="P535" s="6">
        <v>43237</v>
      </c>
      <c r="Q535" s="7">
        <v>43237</v>
      </c>
      <c r="R535" s="5">
        <f t="shared" si="49"/>
        <v>39135.626749999996</v>
      </c>
      <c r="S535" s="8">
        <f t="shared" si="49"/>
        <v>39135.626749999996</v>
      </c>
      <c r="T535" s="41"/>
    </row>
    <row r="536" spans="1:20" s="12" customFormat="1" ht="11.25" x14ac:dyDescent="0.2">
      <c r="A536" s="1" t="s">
        <v>16</v>
      </c>
      <c r="B536" s="2" t="s">
        <v>1957</v>
      </c>
      <c r="C536" s="3" t="s">
        <v>18</v>
      </c>
      <c r="D536" s="3">
        <v>1</v>
      </c>
      <c r="E536" s="9" t="s">
        <v>1955</v>
      </c>
      <c r="F536" s="10" t="s">
        <v>1956</v>
      </c>
      <c r="G536" s="10" t="e">
        <v>#N/A</v>
      </c>
      <c r="H536" s="11" t="s">
        <v>250</v>
      </c>
      <c r="I536" s="1" t="s">
        <v>32</v>
      </c>
      <c r="J536" s="1" t="s">
        <v>33</v>
      </c>
      <c r="K536" s="1" t="s">
        <v>59</v>
      </c>
      <c r="L536" s="4">
        <v>32727</v>
      </c>
      <c r="M536" s="4">
        <v>32727</v>
      </c>
      <c r="N536" s="5">
        <v>35034.253499999999</v>
      </c>
      <c r="O536" s="5">
        <v>35034.253499999999</v>
      </c>
      <c r="P536" s="6">
        <v>43237</v>
      </c>
      <c r="Q536" s="7">
        <v>43237</v>
      </c>
      <c r="R536" s="5">
        <f t="shared" si="49"/>
        <v>39135.626749999996</v>
      </c>
      <c r="S536" s="8">
        <f t="shared" si="49"/>
        <v>39135.626749999996</v>
      </c>
      <c r="T536" s="41"/>
    </row>
    <row r="537" spans="1:20" s="12" customFormat="1" ht="11.25" x14ac:dyDescent="0.2">
      <c r="A537" s="1" t="s">
        <v>16</v>
      </c>
      <c r="B537" s="2" t="s">
        <v>1958</v>
      </c>
      <c r="C537" s="3" t="s">
        <v>180</v>
      </c>
      <c r="D537" s="3">
        <v>10</v>
      </c>
      <c r="E537" s="9" t="s">
        <v>1959</v>
      </c>
      <c r="F537" s="10" t="s">
        <v>1960</v>
      </c>
      <c r="G537" s="10" t="s">
        <v>30</v>
      </c>
      <c r="H537" s="11" t="s">
        <v>250</v>
      </c>
      <c r="I537" s="1" t="s">
        <v>41</v>
      </c>
      <c r="J537" s="1" t="s">
        <v>33</v>
      </c>
      <c r="K537" s="1" t="s">
        <v>59</v>
      </c>
      <c r="L537" s="4">
        <v>4307.1000000000004</v>
      </c>
      <c r="M537" s="4">
        <v>43071</v>
      </c>
      <c r="N537" s="5">
        <v>4610.7505500000007</v>
      </c>
      <c r="O537" s="5">
        <v>46107.505499999999</v>
      </c>
      <c r="P537" s="6">
        <v>5499.6</v>
      </c>
      <c r="Q537" s="7">
        <v>54996</v>
      </c>
      <c r="R537" s="5">
        <f t="shared" si="49"/>
        <v>5055.1752750000005</v>
      </c>
      <c r="S537" s="8">
        <f t="shared" si="49"/>
        <v>50551.75275</v>
      </c>
      <c r="T537" s="41"/>
    </row>
    <row r="538" spans="1:20" s="12" customFormat="1" ht="11.25" x14ac:dyDescent="0.2">
      <c r="A538" s="1" t="s">
        <v>16</v>
      </c>
      <c r="B538" s="2" t="s">
        <v>1961</v>
      </c>
      <c r="C538" s="3" t="s">
        <v>180</v>
      </c>
      <c r="D538" s="3">
        <v>10</v>
      </c>
      <c r="E538" s="9" t="s">
        <v>1962</v>
      </c>
      <c r="F538" s="10" t="s">
        <v>1963</v>
      </c>
      <c r="G538" s="10" t="s">
        <v>30</v>
      </c>
      <c r="H538" s="11" t="s">
        <v>250</v>
      </c>
      <c r="I538" s="1" t="s">
        <v>41</v>
      </c>
      <c r="J538" s="1" t="s">
        <v>33</v>
      </c>
      <c r="K538" s="1" t="s">
        <v>59</v>
      </c>
      <c r="L538" s="4">
        <v>3431.3</v>
      </c>
      <c r="M538" s="4">
        <v>34313</v>
      </c>
      <c r="N538" s="5">
        <v>3673.2066500000001</v>
      </c>
      <c r="O538" s="5">
        <v>36732.066500000001</v>
      </c>
      <c r="P538" s="6">
        <v>7577.1</v>
      </c>
      <c r="Q538" s="7">
        <v>75771</v>
      </c>
      <c r="R538" s="5">
        <f t="shared" si="49"/>
        <v>5625.1533250000002</v>
      </c>
      <c r="S538" s="8">
        <f t="shared" si="49"/>
        <v>56251.53325</v>
      </c>
      <c r="T538" s="41"/>
    </row>
    <row r="539" spans="1:20" s="12" customFormat="1" ht="11.25" x14ac:dyDescent="0.2">
      <c r="A539" s="1" t="s">
        <v>16</v>
      </c>
      <c r="B539" s="2" t="s">
        <v>1964</v>
      </c>
      <c r="C539" s="3" t="s">
        <v>70</v>
      </c>
      <c r="D539" s="3">
        <v>1</v>
      </c>
      <c r="E539" s="9" t="s">
        <v>1965</v>
      </c>
      <c r="F539" s="10" t="s">
        <v>1966</v>
      </c>
      <c r="G539" s="10" t="s">
        <v>30</v>
      </c>
      <c r="H539" s="11" t="s">
        <v>1967</v>
      </c>
      <c r="I539" s="1" t="s">
        <v>121</v>
      </c>
      <c r="J539" s="1" t="s">
        <v>26</v>
      </c>
      <c r="K539" s="1" t="s">
        <v>1968</v>
      </c>
      <c r="L539" s="4">
        <v>72712</v>
      </c>
      <c r="M539" s="4">
        <v>72712</v>
      </c>
      <c r="N539" s="5">
        <v>77838.195999999996</v>
      </c>
      <c r="O539" s="5">
        <v>77838.195999999996</v>
      </c>
      <c r="P539" s="6">
        <v>104620.64</v>
      </c>
      <c r="Q539" s="7">
        <v>104620.64</v>
      </c>
      <c r="R539" s="5">
        <f t="shared" si="49"/>
        <v>91229.418000000005</v>
      </c>
      <c r="S539" s="8">
        <f t="shared" si="49"/>
        <v>91229.418000000005</v>
      </c>
      <c r="T539" s="41"/>
    </row>
    <row r="540" spans="1:20" s="12" customFormat="1" ht="11.25" x14ac:dyDescent="0.2">
      <c r="A540" s="1" t="s">
        <v>16</v>
      </c>
      <c r="B540" s="2" t="s">
        <v>1969</v>
      </c>
      <c r="C540" s="3" t="s">
        <v>180</v>
      </c>
      <c r="D540" s="3">
        <v>30</v>
      </c>
      <c r="E540" s="9" t="s">
        <v>1970</v>
      </c>
      <c r="F540" s="10" t="s">
        <v>1971</v>
      </c>
      <c r="G540" s="10" t="s">
        <v>30</v>
      </c>
      <c r="H540" s="11" t="s">
        <v>401</v>
      </c>
      <c r="I540" s="1" t="s">
        <v>41</v>
      </c>
      <c r="J540" s="1" t="s">
        <v>33</v>
      </c>
      <c r="K540" s="1" t="s">
        <v>462</v>
      </c>
      <c r="L540" s="4">
        <v>12500</v>
      </c>
      <c r="M540" s="4">
        <v>375000</v>
      </c>
      <c r="N540" s="5">
        <v>13381.25</v>
      </c>
      <c r="O540" s="5">
        <v>401437.5</v>
      </c>
      <c r="P540" s="6">
        <v>21823.65</v>
      </c>
      <c r="Q540" s="7">
        <v>654709.5</v>
      </c>
      <c r="R540" s="5">
        <f t="shared" si="49"/>
        <v>17602.45</v>
      </c>
      <c r="S540" s="8">
        <f t="shared" si="49"/>
        <v>528073.5</v>
      </c>
      <c r="T540" s="41"/>
    </row>
    <row r="541" spans="1:20" s="12" customFormat="1" ht="11.25" x14ac:dyDescent="0.2">
      <c r="A541" s="1" t="s">
        <v>16</v>
      </c>
      <c r="B541" s="2" t="s">
        <v>1972</v>
      </c>
      <c r="C541" s="3" t="s">
        <v>388</v>
      </c>
      <c r="D541" s="3">
        <v>1</v>
      </c>
      <c r="E541" s="9" t="s">
        <v>1973</v>
      </c>
      <c r="F541" s="10" t="s">
        <v>1974</v>
      </c>
      <c r="G541" s="10" t="s">
        <v>30</v>
      </c>
      <c r="H541" s="11" t="s">
        <v>1975</v>
      </c>
      <c r="I541" s="1" t="s">
        <v>388</v>
      </c>
      <c r="J541" s="1" t="s">
        <v>636</v>
      </c>
      <c r="K541" s="1" t="s">
        <v>122</v>
      </c>
      <c r="L541" s="4">
        <v>56855</v>
      </c>
      <c r="M541" s="4">
        <v>56855</v>
      </c>
      <c r="N541" s="5">
        <v>60863.277499999997</v>
      </c>
      <c r="O541" s="5">
        <v>60863.277499999997</v>
      </c>
      <c r="P541" s="6">
        <v>82193.25</v>
      </c>
      <c r="Q541" s="7">
        <v>82193.25</v>
      </c>
      <c r="R541" s="5">
        <f t="shared" si="49"/>
        <v>71528.263749999998</v>
      </c>
      <c r="S541" s="8">
        <f t="shared" si="49"/>
        <v>71528.263749999998</v>
      </c>
      <c r="T541" s="41"/>
    </row>
    <row r="542" spans="1:20" s="12" customFormat="1" ht="11.25" x14ac:dyDescent="0.2">
      <c r="A542" s="1" t="s">
        <v>16</v>
      </c>
      <c r="B542" s="2" t="s">
        <v>1976</v>
      </c>
      <c r="C542" s="3" t="s">
        <v>180</v>
      </c>
      <c r="D542" s="3">
        <v>1</v>
      </c>
      <c r="E542" s="9" t="s">
        <v>1977</v>
      </c>
      <c r="F542" s="10" t="s">
        <v>1978</v>
      </c>
      <c r="G542" s="10" t="s">
        <v>77</v>
      </c>
      <c r="H542" s="11" t="s">
        <v>1163</v>
      </c>
      <c r="I542" s="1" t="s">
        <v>32</v>
      </c>
      <c r="J542" s="1" t="s">
        <v>33</v>
      </c>
      <c r="K542" s="1" t="s">
        <v>299</v>
      </c>
      <c r="L542" s="4">
        <v>62495</v>
      </c>
      <c r="M542" s="4">
        <v>62495</v>
      </c>
      <c r="N542" s="5">
        <v>66900.897499999992</v>
      </c>
      <c r="O542" s="5">
        <v>66900.897499999992</v>
      </c>
      <c r="P542" s="6">
        <v>85290.75</v>
      </c>
      <c r="Q542" s="7">
        <v>85290.75</v>
      </c>
      <c r="R542" s="5">
        <f t="shared" si="49"/>
        <v>76095.823749999996</v>
      </c>
      <c r="S542" s="8">
        <f t="shared" si="49"/>
        <v>76095.823749999996</v>
      </c>
      <c r="T542" s="41"/>
    </row>
    <row r="543" spans="1:20" s="12" customFormat="1" ht="11.25" x14ac:dyDescent="0.2">
      <c r="A543" s="1" t="s">
        <v>16</v>
      </c>
      <c r="B543" s="2" t="s">
        <v>1979</v>
      </c>
      <c r="C543" s="3" t="s">
        <v>180</v>
      </c>
      <c r="D543" s="3">
        <v>40</v>
      </c>
      <c r="E543" s="9" t="e">
        <v>#N/A</v>
      </c>
      <c r="F543" s="10" t="s">
        <v>1980</v>
      </c>
      <c r="G543" s="10" t="e">
        <v>#N/A</v>
      </c>
      <c r="H543" s="11" t="s">
        <v>1981</v>
      </c>
      <c r="I543" s="1" t="s">
        <v>115</v>
      </c>
      <c r="J543" s="1" t="s">
        <v>33</v>
      </c>
      <c r="K543" s="1" t="s">
        <v>1008</v>
      </c>
      <c r="L543" s="4">
        <v>2207.125</v>
      </c>
      <c r="M543" s="4">
        <v>88285</v>
      </c>
      <c r="N543" s="5">
        <v>2362.7273125000002</v>
      </c>
      <c r="O543" s="5">
        <v>94509.092499999999</v>
      </c>
      <c r="P543" s="6">
        <v>2274.4255000000003</v>
      </c>
      <c r="Q543" s="7">
        <v>90977.02</v>
      </c>
      <c r="R543" s="5">
        <f t="shared" si="49"/>
        <v>2318.5764062500002</v>
      </c>
      <c r="S543" s="8">
        <f t="shared" si="49"/>
        <v>92743.056249999994</v>
      </c>
      <c r="T543" s="41"/>
    </row>
    <row r="544" spans="1:20" s="12" customFormat="1" ht="11.25" x14ac:dyDescent="0.2">
      <c r="A544" s="1" t="s">
        <v>16</v>
      </c>
      <c r="B544" s="2" t="s">
        <v>1982</v>
      </c>
      <c r="C544" s="3" t="s">
        <v>70</v>
      </c>
      <c r="D544" s="3">
        <v>1</v>
      </c>
      <c r="E544" s="9" t="s">
        <v>1983</v>
      </c>
      <c r="F544" s="10" t="s">
        <v>1984</v>
      </c>
      <c r="G544" s="10" t="s">
        <v>30</v>
      </c>
      <c r="H544" s="11" t="s">
        <v>1985</v>
      </c>
      <c r="I544" s="1" t="s">
        <v>1986</v>
      </c>
      <c r="J544" s="1" t="s">
        <v>33</v>
      </c>
      <c r="K544" s="1" t="s">
        <v>122</v>
      </c>
      <c r="L544" s="4">
        <v>99949</v>
      </c>
      <c r="M544" s="4">
        <v>99949</v>
      </c>
      <c r="N544" s="5">
        <v>106995.4045</v>
      </c>
      <c r="O544" s="5">
        <v>106995.4045</v>
      </c>
      <c r="P544" s="6">
        <v>107360.25</v>
      </c>
      <c r="Q544" s="7">
        <v>107360.25</v>
      </c>
      <c r="R544" s="5">
        <f t="shared" si="49"/>
        <v>107177.82725</v>
      </c>
      <c r="S544" s="8">
        <f t="shared" si="49"/>
        <v>107177.82725</v>
      </c>
      <c r="T544" s="41"/>
    </row>
    <row r="545" spans="1:20" s="12" customFormat="1" ht="11.25" x14ac:dyDescent="0.2">
      <c r="A545" s="1" t="s">
        <v>16</v>
      </c>
      <c r="B545" s="2" t="s">
        <v>1987</v>
      </c>
      <c r="C545" s="3" t="s">
        <v>70</v>
      </c>
      <c r="D545" s="3">
        <v>1</v>
      </c>
      <c r="E545" s="9" t="s">
        <v>1988</v>
      </c>
      <c r="F545" s="10" t="s">
        <v>1989</v>
      </c>
      <c r="G545" s="10" t="e">
        <v>#N/A</v>
      </c>
      <c r="H545" s="11" t="s">
        <v>1990</v>
      </c>
      <c r="I545" s="1" t="s">
        <v>1104</v>
      </c>
      <c r="J545" s="1" t="s">
        <v>1105</v>
      </c>
      <c r="K545" s="1" t="s">
        <v>1008</v>
      </c>
      <c r="L545" s="4">
        <v>69231</v>
      </c>
      <c r="M545" s="4">
        <v>69231</v>
      </c>
      <c r="N545" s="5">
        <v>74111.785499999998</v>
      </c>
      <c r="O545" s="5">
        <v>74111.785499999998</v>
      </c>
      <c r="P545" s="6">
        <v>100965.02</v>
      </c>
      <c r="Q545" s="7">
        <v>100965.02</v>
      </c>
      <c r="R545" s="5">
        <f t="shared" si="49"/>
        <v>87538.402750000008</v>
      </c>
      <c r="S545" s="8">
        <f t="shared" si="49"/>
        <v>87538.402750000008</v>
      </c>
      <c r="T545" s="41"/>
    </row>
    <row r="546" spans="1:20" s="12" customFormat="1" ht="11.25" x14ac:dyDescent="0.2">
      <c r="A546" s="1" t="s">
        <v>16</v>
      </c>
      <c r="B546" s="2" t="s">
        <v>1991</v>
      </c>
      <c r="C546" s="3" t="s">
        <v>267</v>
      </c>
      <c r="D546" s="3">
        <v>1</v>
      </c>
      <c r="E546" s="9" t="s">
        <v>1992</v>
      </c>
      <c r="F546" s="10" t="s">
        <v>1993</v>
      </c>
      <c r="G546" s="10" t="s">
        <v>30</v>
      </c>
      <c r="H546" s="11" t="s">
        <v>1994</v>
      </c>
      <c r="I546" s="1" t="s">
        <v>165</v>
      </c>
      <c r="J546" s="1" t="s">
        <v>1995</v>
      </c>
      <c r="K546" s="1" t="s">
        <v>42</v>
      </c>
      <c r="L546" s="4">
        <v>46300</v>
      </c>
      <c r="M546" s="4">
        <v>46300</v>
      </c>
      <c r="N546" s="5">
        <v>49564.15</v>
      </c>
      <c r="O546" s="5">
        <v>49564.15</v>
      </c>
      <c r="P546" s="6">
        <v>46458.75</v>
      </c>
      <c r="Q546" s="7">
        <v>46458.75</v>
      </c>
      <c r="R546" s="5">
        <f t="shared" si="49"/>
        <v>48011.45</v>
      </c>
      <c r="S546" s="8">
        <f t="shared" si="49"/>
        <v>48011.45</v>
      </c>
      <c r="T546" s="41"/>
    </row>
    <row r="547" spans="1:20" s="12" customFormat="1" ht="11.25" x14ac:dyDescent="0.2">
      <c r="A547" s="1" t="s">
        <v>16</v>
      </c>
      <c r="B547" s="2" t="s">
        <v>1996</v>
      </c>
      <c r="C547" s="3" t="s">
        <v>267</v>
      </c>
      <c r="D547" s="3">
        <v>1</v>
      </c>
      <c r="E547" s="9" t="s">
        <v>1997</v>
      </c>
      <c r="F547" s="10" t="s">
        <v>1998</v>
      </c>
      <c r="G547" s="10" t="e">
        <v>#N/A</v>
      </c>
      <c r="H547" s="11" t="s">
        <v>1999</v>
      </c>
      <c r="I547" s="1" t="s">
        <v>25</v>
      </c>
      <c r="J547" s="1" t="s">
        <v>1995</v>
      </c>
      <c r="K547" s="1" t="s">
        <v>42</v>
      </c>
      <c r="L547" s="4">
        <v>63315</v>
      </c>
      <c r="M547" s="4">
        <v>63315</v>
      </c>
      <c r="N547" s="5">
        <v>67778.707500000004</v>
      </c>
      <c r="O547" s="5">
        <v>67778.707500000004</v>
      </c>
      <c r="P547" s="6">
        <v>67344.75</v>
      </c>
      <c r="Q547" s="7">
        <v>67344.75</v>
      </c>
      <c r="R547" s="5">
        <f t="shared" si="49"/>
        <v>67561.728750000009</v>
      </c>
      <c r="S547" s="8">
        <f t="shared" si="49"/>
        <v>67561.728750000009</v>
      </c>
      <c r="T547" s="41"/>
    </row>
    <row r="548" spans="1:20" s="12" customFormat="1" ht="11.25" x14ac:dyDescent="0.2">
      <c r="A548" s="1" t="s">
        <v>16</v>
      </c>
      <c r="B548" s="2" t="s">
        <v>2000</v>
      </c>
      <c r="C548" s="3" t="s">
        <v>267</v>
      </c>
      <c r="D548" s="3">
        <v>1</v>
      </c>
      <c r="E548" s="9" t="s">
        <v>2001</v>
      </c>
      <c r="F548" s="10" t="s">
        <v>2002</v>
      </c>
      <c r="G548" s="10" t="s">
        <v>30</v>
      </c>
      <c r="H548" s="11" t="s">
        <v>2003</v>
      </c>
      <c r="I548" s="1" t="s">
        <v>25</v>
      </c>
      <c r="J548" s="1" t="s">
        <v>1995</v>
      </c>
      <c r="K548" s="1" t="s">
        <v>42</v>
      </c>
      <c r="L548" s="4">
        <v>8400</v>
      </c>
      <c r="M548" s="4">
        <v>8400</v>
      </c>
      <c r="N548" s="5">
        <v>8992.2000000000007</v>
      </c>
      <c r="O548" s="5">
        <v>8992.2000000000007</v>
      </c>
      <c r="P548" s="6">
        <v>22920</v>
      </c>
      <c r="Q548" s="7">
        <v>22920</v>
      </c>
      <c r="R548" s="5">
        <f t="shared" si="49"/>
        <v>15956.1</v>
      </c>
      <c r="S548" s="8">
        <f t="shared" si="49"/>
        <v>15956.1</v>
      </c>
      <c r="T548" s="41"/>
    </row>
    <row r="549" spans="1:20" s="12" customFormat="1" ht="11.25" x14ac:dyDescent="0.2">
      <c r="A549" s="1" t="s">
        <v>16</v>
      </c>
      <c r="B549" s="2" t="s">
        <v>2004</v>
      </c>
      <c r="C549" s="3" t="s">
        <v>267</v>
      </c>
      <c r="D549" s="3">
        <v>1</v>
      </c>
      <c r="E549" s="9" t="s">
        <v>2005</v>
      </c>
      <c r="F549" s="10" t="s">
        <v>2006</v>
      </c>
      <c r="G549" s="10" t="e">
        <v>#N/A</v>
      </c>
      <c r="H549" s="11" t="s">
        <v>2007</v>
      </c>
      <c r="I549" s="1" t="s">
        <v>25</v>
      </c>
      <c r="J549" s="1" t="s">
        <v>1995</v>
      </c>
      <c r="K549" s="1" t="s">
        <v>42</v>
      </c>
      <c r="L549" s="4">
        <v>37253</v>
      </c>
      <c r="M549" s="4">
        <v>37253</v>
      </c>
      <c r="N549" s="5">
        <v>39879.336499999998</v>
      </c>
      <c r="O549" s="5">
        <v>39879.336499999998</v>
      </c>
      <c r="P549" s="6">
        <v>65310.75</v>
      </c>
      <c r="Q549" s="7">
        <v>65310.75</v>
      </c>
      <c r="R549" s="5">
        <f t="shared" si="49"/>
        <v>52595.043250000002</v>
      </c>
      <c r="S549" s="8">
        <f t="shared" si="49"/>
        <v>52595.043250000002</v>
      </c>
      <c r="T549" s="41"/>
    </row>
    <row r="550" spans="1:20" s="12" customFormat="1" ht="11.25" x14ac:dyDescent="0.2">
      <c r="A550" s="1" t="s">
        <v>16</v>
      </c>
      <c r="B550" s="2" t="s">
        <v>2008</v>
      </c>
      <c r="C550" s="3" t="s">
        <v>267</v>
      </c>
      <c r="D550" s="3">
        <v>1</v>
      </c>
      <c r="E550" s="9" t="s">
        <v>2009</v>
      </c>
      <c r="F550" s="10" t="s">
        <v>2010</v>
      </c>
      <c r="G550" s="10" t="e">
        <v>#N/A</v>
      </c>
      <c r="H550" s="11" t="s">
        <v>2011</v>
      </c>
      <c r="I550" s="1" t="s">
        <v>25</v>
      </c>
      <c r="J550" s="1" t="s">
        <v>1995</v>
      </c>
      <c r="K550" s="1" t="s">
        <v>42</v>
      </c>
      <c r="L550" s="4">
        <v>22208</v>
      </c>
      <c r="M550" s="4">
        <v>22208</v>
      </c>
      <c r="N550" s="5">
        <v>23773.664000000001</v>
      </c>
      <c r="O550" s="5">
        <v>23773.664000000001</v>
      </c>
      <c r="P550" s="6">
        <v>25627.5</v>
      </c>
      <c r="Q550" s="7">
        <v>25627.5</v>
      </c>
      <c r="R550" s="5">
        <f t="shared" si="49"/>
        <v>24700.582000000002</v>
      </c>
      <c r="S550" s="8">
        <f t="shared" si="49"/>
        <v>24700.582000000002</v>
      </c>
      <c r="T550" s="41"/>
    </row>
    <row r="551" spans="1:20" s="12" customFormat="1" ht="11.25" x14ac:dyDescent="0.2">
      <c r="A551" s="1" t="s">
        <v>16</v>
      </c>
      <c r="B551" s="2" t="s">
        <v>2012</v>
      </c>
      <c r="C551" s="3" t="s">
        <v>70</v>
      </c>
      <c r="D551" s="3">
        <v>1</v>
      </c>
      <c r="E551" s="9" t="s">
        <v>2013</v>
      </c>
      <c r="F551" s="10" t="s">
        <v>2014</v>
      </c>
      <c r="G551" s="10" t="s">
        <v>30</v>
      </c>
      <c r="H551" s="11" t="s">
        <v>1284</v>
      </c>
      <c r="I551" s="1" t="s">
        <v>101</v>
      </c>
      <c r="J551" s="1" t="s">
        <v>26</v>
      </c>
      <c r="K551" s="1" t="s">
        <v>122</v>
      </c>
      <c r="L551" s="4">
        <v>61049</v>
      </c>
      <c r="M551" s="4">
        <v>61049</v>
      </c>
      <c r="N551" s="5">
        <v>65352.9545</v>
      </c>
      <c r="O551" s="5">
        <v>65352.9545</v>
      </c>
      <c r="P551" s="6">
        <v>72755.25</v>
      </c>
      <c r="Q551" s="7">
        <v>72755.25</v>
      </c>
      <c r="R551" s="5">
        <f t="shared" si="49"/>
        <v>69054.102249999996</v>
      </c>
      <c r="S551" s="8">
        <f t="shared" si="49"/>
        <v>69054.102249999996</v>
      </c>
      <c r="T551" s="41"/>
    </row>
    <row r="552" spans="1:20" s="12" customFormat="1" ht="11.25" x14ac:dyDescent="0.2">
      <c r="A552" s="1" t="s">
        <v>16</v>
      </c>
      <c r="B552" s="2" t="s">
        <v>2015</v>
      </c>
      <c r="C552" s="3" t="s">
        <v>180</v>
      </c>
      <c r="D552" s="3">
        <v>1</v>
      </c>
      <c r="E552" s="9" t="s">
        <v>2016</v>
      </c>
      <c r="F552" s="10" t="s">
        <v>2017</v>
      </c>
      <c r="G552" s="10" t="s">
        <v>30</v>
      </c>
      <c r="H552" s="11" t="s">
        <v>2018</v>
      </c>
      <c r="I552" s="1" t="s">
        <v>64</v>
      </c>
      <c r="J552" s="1" t="s">
        <v>26</v>
      </c>
      <c r="K552" s="1" t="s">
        <v>1272</v>
      </c>
      <c r="L552" s="4">
        <v>105586</v>
      </c>
      <c r="M552" s="4">
        <v>105586</v>
      </c>
      <c r="N552" s="5">
        <v>113029.81299999999</v>
      </c>
      <c r="O552" s="5">
        <v>113029.81299999999</v>
      </c>
      <c r="P552" s="6">
        <v>108920.25</v>
      </c>
      <c r="Q552" s="7">
        <v>108920.25</v>
      </c>
      <c r="R552" s="5">
        <f t="shared" si="49"/>
        <v>110975.0315</v>
      </c>
      <c r="S552" s="8">
        <f t="shared" si="49"/>
        <v>110975.0315</v>
      </c>
      <c r="T552" s="41"/>
    </row>
    <row r="553" spans="1:20" s="12" customFormat="1" ht="11.25" x14ac:dyDescent="0.2">
      <c r="A553" s="1" t="s">
        <v>16</v>
      </c>
      <c r="B553" s="2" t="s">
        <v>2019</v>
      </c>
      <c r="C553" s="3" t="s">
        <v>180</v>
      </c>
      <c r="D553" s="3">
        <v>20</v>
      </c>
      <c r="E553" s="9" t="s">
        <v>2020</v>
      </c>
      <c r="F553" s="10" t="s">
        <v>2021</v>
      </c>
      <c r="G553" s="10" t="s">
        <v>30</v>
      </c>
      <c r="H553" s="11" t="s">
        <v>2022</v>
      </c>
      <c r="I553" s="1" t="s">
        <v>115</v>
      </c>
      <c r="J553" s="1" t="s">
        <v>33</v>
      </c>
      <c r="K553" s="1" t="s">
        <v>467</v>
      </c>
      <c r="L553" s="4">
        <v>2258.4</v>
      </c>
      <c r="M553" s="4">
        <v>45168</v>
      </c>
      <c r="N553" s="5">
        <v>2417.6172000000001</v>
      </c>
      <c r="O553" s="5">
        <v>48352.343999999997</v>
      </c>
      <c r="P553" s="6">
        <v>2622.8625000000002</v>
      </c>
      <c r="Q553" s="7">
        <v>52457.25</v>
      </c>
      <c r="R553" s="5">
        <f t="shared" si="49"/>
        <v>2520.2398499999999</v>
      </c>
      <c r="S553" s="8">
        <f t="shared" si="49"/>
        <v>50404.796999999999</v>
      </c>
      <c r="T553" s="41"/>
    </row>
    <row r="554" spans="1:20" s="12" customFormat="1" ht="11.25" x14ac:dyDescent="0.2">
      <c r="A554" s="1" t="s">
        <v>16</v>
      </c>
      <c r="B554" s="2" t="s">
        <v>2023</v>
      </c>
      <c r="C554" s="3" t="s">
        <v>180</v>
      </c>
      <c r="D554" s="3">
        <v>15</v>
      </c>
      <c r="E554" s="9" t="s">
        <v>2024</v>
      </c>
      <c r="F554" s="10" t="s">
        <v>2025</v>
      </c>
      <c r="G554" s="10" t="s">
        <v>30</v>
      </c>
      <c r="H554" s="11" t="s">
        <v>2026</v>
      </c>
      <c r="I554" s="1" t="s">
        <v>155</v>
      </c>
      <c r="J554" s="1" t="s">
        <v>33</v>
      </c>
      <c r="K554" s="1" t="s">
        <v>467</v>
      </c>
      <c r="L554" s="4">
        <v>6773.333333333333</v>
      </c>
      <c r="M554" s="4">
        <v>101600</v>
      </c>
      <c r="N554" s="5">
        <v>7250.8533333333326</v>
      </c>
      <c r="O554" s="5">
        <v>108762.8</v>
      </c>
      <c r="P554" s="6">
        <v>8706.0499999999993</v>
      </c>
      <c r="Q554" s="7">
        <v>130590.75</v>
      </c>
      <c r="R554" s="5">
        <f t="shared" si="49"/>
        <v>7978.4516666666659</v>
      </c>
      <c r="S554" s="8">
        <f t="shared" si="49"/>
        <v>119676.77499999999</v>
      </c>
      <c r="T554" s="41"/>
    </row>
    <row r="555" spans="1:20" s="12" customFormat="1" ht="11.25" x14ac:dyDescent="0.2">
      <c r="A555" s="1" t="s">
        <v>16</v>
      </c>
      <c r="B555" s="2" t="s">
        <v>2027</v>
      </c>
      <c r="C555" s="3" t="s">
        <v>180</v>
      </c>
      <c r="D555" s="3">
        <v>30</v>
      </c>
      <c r="E555" s="9" t="s">
        <v>2028</v>
      </c>
      <c r="F555" s="10" t="s">
        <v>2029</v>
      </c>
      <c r="G555" s="10" t="s">
        <v>30</v>
      </c>
      <c r="H555" s="11" t="s">
        <v>2030</v>
      </c>
      <c r="I555" s="1" t="s">
        <v>115</v>
      </c>
      <c r="J555" s="1" t="s">
        <v>33</v>
      </c>
      <c r="K555" s="1" t="s">
        <v>184</v>
      </c>
      <c r="L555" s="4">
        <v>2679.4666666666667</v>
      </c>
      <c r="M555" s="4">
        <v>80384</v>
      </c>
      <c r="N555" s="5">
        <v>2868.3690666666666</v>
      </c>
      <c r="O555" s="5">
        <v>86051.072</v>
      </c>
      <c r="P555" s="6">
        <v>3384.9353333333333</v>
      </c>
      <c r="Q555" s="7">
        <v>101548.06</v>
      </c>
      <c r="R555" s="5">
        <f t="shared" si="49"/>
        <v>3126.6522</v>
      </c>
      <c r="S555" s="8">
        <f t="shared" si="49"/>
        <v>93799.565999999992</v>
      </c>
      <c r="T555" s="41"/>
    </row>
    <row r="556" spans="1:20" s="12" customFormat="1" ht="11.25" x14ac:dyDescent="0.2">
      <c r="A556" s="1" t="s">
        <v>178</v>
      </c>
      <c r="B556" s="2" t="s">
        <v>2031</v>
      </c>
      <c r="C556" s="3" t="s">
        <v>180</v>
      </c>
      <c r="D556" s="3">
        <v>1</v>
      </c>
      <c r="E556" s="9" t="s">
        <v>2032</v>
      </c>
      <c r="F556" s="10" t="s">
        <v>2033</v>
      </c>
      <c r="G556" s="10" t="e">
        <v>#N/A</v>
      </c>
      <c r="H556" s="11" t="s">
        <v>535</v>
      </c>
      <c r="I556" s="1" t="s">
        <v>165</v>
      </c>
      <c r="J556" s="1" t="s">
        <v>636</v>
      </c>
      <c r="K556" s="1" t="s">
        <v>2034</v>
      </c>
      <c r="L556" s="4">
        <v>94818</v>
      </c>
      <c r="M556" s="4">
        <v>94818</v>
      </c>
      <c r="N556" s="5">
        <v>54300</v>
      </c>
      <c r="O556" s="5">
        <v>54300</v>
      </c>
      <c r="P556" s="27">
        <v>51703</v>
      </c>
      <c r="Q556" s="28">
        <v>51703</v>
      </c>
      <c r="R556" s="5">
        <v>54300</v>
      </c>
      <c r="S556" s="5">
        <v>54300</v>
      </c>
      <c r="T556" s="41"/>
    </row>
    <row r="557" spans="1:20" s="12" customFormat="1" ht="11.25" x14ac:dyDescent="0.2">
      <c r="A557" s="1" t="s">
        <v>16</v>
      </c>
      <c r="B557" s="2" t="s">
        <v>2035</v>
      </c>
      <c r="C557" s="3" t="s">
        <v>388</v>
      </c>
      <c r="D557" s="3">
        <v>1</v>
      </c>
      <c r="E557" s="9" t="s">
        <v>2036</v>
      </c>
      <c r="F557" s="10" t="s">
        <v>2037</v>
      </c>
      <c r="G557" s="10" t="s">
        <v>30</v>
      </c>
      <c r="H557" s="11" t="s">
        <v>535</v>
      </c>
      <c r="I557" s="1" t="s">
        <v>165</v>
      </c>
      <c r="J557" s="1" t="s">
        <v>33</v>
      </c>
      <c r="K557" s="1" t="s">
        <v>2038</v>
      </c>
      <c r="L557" s="4">
        <v>75658</v>
      </c>
      <c r="M557" s="4">
        <v>75658</v>
      </c>
      <c r="N557" s="5">
        <v>80991.888999999996</v>
      </c>
      <c r="O557" s="5">
        <v>80991.888999999996</v>
      </c>
      <c r="P557" s="6">
        <v>75857.72</v>
      </c>
      <c r="Q557" s="7">
        <v>75857.72</v>
      </c>
      <c r="R557" s="5">
        <f t="shared" ref="R557:S569" si="50">(N557+P557)/2</f>
        <v>78424.804499999998</v>
      </c>
      <c r="S557" s="8">
        <f t="shared" si="50"/>
        <v>78424.804499999998</v>
      </c>
      <c r="T557" s="41"/>
    </row>
    <row r="558" spans="1:20" s="12" customFormat="1" ht="11.25" x14ac:dyDescent="0.2">
      <c r="A558" s="1" t="s">
        <v>16</v>
      </c>
      <c r="B558" s="2" t="s">
        <v>2039</v>
      </c>
      <c r="C558" s="3" t="s">
        <v>180</v>
      </c>
      <c r="D558" s="3">
        <v>10</v>
      </c>
      <c r="E558" s="9" t="s">
        <v>2040</v>
      </c>
      <c r="F558" s="10" t="s">
        <v>2041</v>
      </c>
      <c r="G558" s="10" t="s">
        <v>30</v>
      </c>
      <c r="H558" s="11" t="s">
        <v>2042</v>
      </c>
      <c r="I558" s="1" t="s">
        <v>115</v>
      </c>
      <c r="J558" s="1" t="s">
        <v>33</v>
      </c>
      <c r="K558" s="1" t="s">
        <v>2043</v>
      </c>
      <c r="L558" s="4">
        <v>3891.2</v>
      </c>
      <c r="M558" s="4">
        <v>38912</v>
      </c>
      <c r="N558" s="5">
        <v>4165.5295999999998</v>
      </c>
      <c r="O558" s="5">
        <v>41655.296000000002</v>
      </c>
      <c r="P558" s="6">
        <v>5525.7</v>
      </c>
      <c r="Q558" s="7">
        <v>55257</v>
      </c>
      <c r="R558" s="5">
        <f t="shared" si="50"/>
        <v>4845.6147999999994</v>
      </c>
      <c r="S558" s="8">
        <f t="shared" si="50"/>
        <v>48456.148000000001</v>
      </c>
      <c r="T558" s="41"/>
    </row>
    <row r="559" spans="1:20" s="12" customFormat="1" ht="11.25" x14ac:dyDescent="0.2">
      <c r="A559" s="1" t="s">
        <v>16</v>
      </c>
      <c r="B559" s="2" t="s">
        <v>2044</v>
      </c>
      <c r="C559" s="3" t="s">
        <v>180</v>
      </c>
      <c r="D559" s="3">
        <v>10</v>
      </c>
      <c r="E559" s="9" t="s">
        <v>2040</v>
      </c>
      <c r="F559" s="10" t="s">
        <v>2041</v>
      </c>
      <c r="G559" s="10" t="s">
        <v>30</v>
      </c>
      <c r="H559" s="11" t="s">
        <v>2042</v>
      </c>
      <c r="I559" s="1" t="s">
        <v>115</v>
      </c>
      <c r="J559" s="1" t="s">
        <v>33</v>
      </c>
      <c r="K559" s="1" t="s">
        <v>2043</v>
      </c>
      <c r="L559" s="4">
        <v>3891.2</v>
      </c>
      <c r="M559" s="4">
        <v>38912</v>
      </c>
      <c r="N559" s="5">
        <v>4165.5295999999998</v>
      </c>
      <c r="O559" s="5">
        <v>41655.296000000002</v>
      </c>
      <c r="P559" s="6">
        <v>5525.7</v>
      </c>
      <c r="Q559" s="7">
        <v>55257</v>
      </c>
      <c r="R559" s="5">
        <f t="shared" si="50"/>
        <v>4845.6147999999994</v>
      </c>
      <c r="S559" s="8">
        <f t="shared" si="50"/>
        <v>48456.148000000001</v>
      </c>
      <c r="T559" s="41"/>
    </row>
    <row r="560" spans="1:20" s="12" customFormat="1" ht="11.25" x14ac:dyDescent="0.2">
      <c r="A560" s="1" t="s">
        <v>16</v>
      </c>
      <c r="B560" s="2" t="s">
        <v>2045</v>
      </c>
      <c r="C560" s="3" t="s">
        <v>180</v>
      </c>
      <c r="D560" s="3">
        <v>10</v>
      </c>
      <c r="E560" s="9" t="s">
        <v>2046</v>
      </c>
      <c r="F560" s="10" t="s">
        <v>2047</v>
      </c>
      <c r="G560" s="10" t="s">
        <v>30</v>
      </c>
      <c r="H560" s="11" t="s">
        <v>2042</v>
      </c>
      <c r="I560" s="1" t="s">
        <v>924</v>
      </c>
      <c r="J560" s="1" t="s">
        <v>33</v>
      </c>
      <c r="K560" s="1" t="s">
        <v>2043</v>
      </c>
      <c r="L560" s="4">
        <v>4594.2</v>
      </c>
      <c r="M560" s="4">
        <v>45942</v>
      </c>
      <c r="N560" s="5">
        <v>4918.0910999999996</v>
      </c>
      <c r="O560" s="5">
        <v>49180.911</v>
      </c>
      <c r="P560" s="6">
        <v>5525.7</v>
      </c>
      <c r="Q560" s="7">
        <v>55257</v>
      </c>
      <c r="R560" s="5">
        <f t="shared" si="50"/>
        <v>5221.8955499999993</v>
      </c>
      <c r="S560" s="8">
        <f t="shared" si="50"/>
        <v>52218.955499999996</v>
      </c>
      <c r="T560" s="41"/>
    </row>
    <row r="561" spans="1:20" s="12" customFormat="1" ht="11.25" x14ac:dyDescent="0.2">
      <c r="A561" s="1" t="s">
        <v>16</v>
      </c>
      <c r="B561" s="2" t="s">
        <v>2048</v>
      </c>
      <c r="C561" s="3" t="s">
        <v>180</v>
      </c>
      <c r="D561" s="3">
        <v>4</v>
      </c>
      <c r="E561" s="9" t="s">
        <v>2049</v>
      </c>
      <c r="F561" s="10" t="s">
        <v>2050</v>
      </c>
      <c r="G561" s="10" t="s">
        <v>30</v>
      </c>
      <c r="H561" s="11" t="s">
        <v>2051</v>
      </c>
      <c r="I561" s="1" t="s">
        <v>41</v>
      </c>
      <c r="J561" s="1" t="s">
        <v>33</v>
      </c>
      <c r="K561" s="1" t="s">
        <v>122</v>
      </c>
      <c r="L561" s="4">
        <v>12946.25</v>
      </c>
      <c r="M561" s="4">
        <v>51785</v>
      </c>
      <c r="N561" s="5">
        <v>13858.960625</v>
      </c>
      <c r="O561" s="5">
        <v>55435.842499999999</v>
      </c>
      <c r="P561" s="6">
        <v>19148.0625</v>
      </c>
      <c r="Q561" s="7">
        <v>76592.25</v>
      </c>
      <c r="R561" s="5">
        <f t="shared" si="50"/>
        <v>16503.5115625</v>
      </c>
      <c r="S561" s="8">
        <f t="shared" si="50"/>
        <v>66014.046249999999</v>
      </c>
      <c r="T561" s="41"/>
    </row>
    <row r="562" spans="1:20" s="12" customFormat="1" ht="11.25" x14ac:dyDescent="0.2">
      <c r="A562" s="1" t="s">
        <v>16</v>
      </c>
      <c r="B562" s="2" t="s">
        <v>2052</v>
      </c>
      <c r="C562" s="3" t="s">
        <v>180</v>
      </c>
      <c r="D562" s="3">
        <v>1</v>
      </c>
      <c r="E562" s="9" t="s">
        <v>2053</v>
      </c>
      <c r="F562" s="10" t="s">
        <v>2054</v>
      </c>
      <c r="G562" s="10" t="s">
        <v>30</v>
      </c>
      <c r="H562" s="11" t="s">
        <v>569</v>
      </c>
      <c r="I562" s="1" t="s">
        <v>340</v>
      </c>
      <c r="J562" s="1" t="s">
        <v>33</v>
      </c>
      <c r="K562" s="1" t="s">
        <v>47</v>
      </c>
      <c r="L562" s="4">
        <v>1500</v>
      </c>
      <c r="M562" s="4">
        <v>1500</v>
      </c>
      <c r="N562" s="5">
        <v>1605.75</v>
      </c>
      <c r="O562" s="5">
        <v>1605.75</v>
      </c>
      <c r="P562" s="6">
        <v>3000</v>
      </c>
      <c r="Q562" s="7">
        <v>3000</v>
      </c>
      <c r="R562" s="5">
        <f t="shared" si="50"/>
        <v>2302.875</v>
      </c>
      <c r="S562" s="8">
        <f t="shared" si="50"/>
        <v>2302.875</v>
      </c>
      <c r="T562" s="41"/>
    </row>
    <row r="563" spans="1:20" s="12" customFormat="1" ht="11.25" x14ac:dyDescent="0.2">
      <c r="A563" s="1" t="s">
        <v>16</v>
      </c>
      <c r="B563" s="2" t="s">
        <v>2055</v>
      </c>
      <c r="C563" s="3" t="s">
        <v>180</v>
      </c>
      <c r="D563" s="3">
        <v>4</v>
      </c>
      <c r="E563" s="9" t="s">
        <v>2056</v>
      </c>
      <c r="F563" s="10" t="s">
        <v>2057</v>
      </c>
      <c r="G563" s="10" t="s">
        <v>30</v>
      </c>
      <c r="H563" s="11" t="s">
        <v>569</v>
      </c>
      <c r="I563" s="1" t="s">
        <v>115</v>
      </c>
      <c r="J563" s="1" t="s">
        <v>33</v>
      </c>
      <c r="K563" s="1" t="s">
        <v>47</v>
      </c>
      <c r="L563" s="4">
        <v>1072.25</v>
      </c>
      <c r="M563" s="4">
        <v>4289</v>
      </c>
      <c r="N563" s="5">
        <v>1147.843625</v>
      </c>
      <c r="O563" s="5">
        <v>4591.3744999999999</v>
      </c>
      <c r="P563" s="6">
        <v>1852.75</v>
      </c>
      <c r="Q563" s="7">
        <v>7411</v>
      </c>
      <c r="R563" s="5">
        <f t="shared" si="50"/>
        <v>1500.2968125</v>
      </c>
      <c r="S563" s="8">
        <f t="shared" si="50"/>
        <v>6001.1872499999999</v>
      </c>
      <c r="T563" s="41"/>
    </row>
    <row r="564" spans="1:20" s="12" customFormat="1" ht="11.25" x14ac:dyDescent="0.2">
      <c r="A564" s="1" t="s">
        <v>16</v>
      </c>
      <c r="B564" s="2" t="s">
        <v>2058</v>
      </c>
      <c r="C564" s="3" t="s">
        <v>18</v>
      </c>
      <c r="D564" s="3">
        <v>1</v>
      </c>
      <c r="E564" s="9" t="s">
        <v>2059</v>
      </c>
      <c r="F564" s="10" t="s">
        <v>2060</v>
      </c>
      <c r="G564" s="10" t="s">
        <v>30</v>
      </c>
      <c r="H564" s="11" t="s">
        <v>2061</v>
      </c>
      <c r="I564" s="1" t="s">
        <v>32</v>
      </c>
      <c r="J564" s="1" t="s">
        <v>33</v>
      </c>
      <c r="K564" s="1" t="s">
        <v>2062</v>
      </c>
      <c r="L564" s="4">
        <v>15026</v>
      </c>
      <c r="M564" s="4">
        <v>15026</v>
      </c>
      <c r="N564" s="5">
        <v>16085.333000000001</v>
      </c>
      <c r="O564" s="5">
        <v>16085.333000000001</v>
      </c>
      <c r="P564" s="6">
        <v>18848.25</v>
      </c>
      <c r="Q564" s="7">
        <v>18848.25</v>
      </c>
      <c r="R564" s="5">
        <f t="shared" si="50"/>
        <v>17466.791499999999</v>
      </c>
      <c r="S564" s="8">
        <f t="shared" si="50"/>
        <v>17466.791499999999</v>
      </c>
      <c r="T564" s="41"/>
    </row>
    <row r="565" spans="1:20" s="12" customFormat="1" ht="11.25" x14ac:dyDescent="0.2">
      <c r="A565" s="1" t="s">
        <v>16</v>
      </c>
      <c r="B565" s="2" t="s">
        <v>2063</v>
      </c>
      <c r="C565" s="3" t="s">
        <v>180</v>
      </c>
      <c r="D565" s="3">
        <v>30</v>
      </c>
      <c r="E565" s="9" t="s">
        <v>2064</v>
      </c>
      <c r="F565" s="10" t="s">
        <v>2065</v>
      </c>
      <c r="G565" s="10" t="s">
        <v>77</v>
      </c>
      <c r="H565" s="11" t="s">
        <v>2061</v>
      </c>
      <c r="I565" s="1" t="s">
        <v>155</v>
      </c>
      <c r="J565" s="1" t="s">
        <v>33</v>
      </c>
      <c r="K565" s="1" t="s">
        <v>2062</v>
      </c>
      <c r="L565" s="4">
        <v>1001.13333333333</v>
      </c>
      <c r="M565" s="4">
        <v>30033.999999999902</v>
      </c>
      <c r="N565" s="5">
        <v>1071.7132333333298</v>
      </c>
      <c r="O565" s="5">
        <v>32151.396999999895</v>
      </c>
      <c r="P565" s="6">
        <v>1094.7249999999999</v>
      </c>
      <c r="Q565" s="7">
        <v>32841.75</v>
      </c>
      <c r="R565" s="5">
        <f t="shared" si="50"/>
        <v>1083.2191166666648</v>
      </c>
      <c r="S565" s="8">
        <f t="shared" si="50"/>
        <v>32496.573499999948</v>
      </c>
      <c r="T565" s="41"/>
    </row>
    <row r="566" spans="1:20" s="12" customFormat="1" ht="11.25" x14ac:dyDescent="0.2">
      <c r="A566" s="1" t="s">
        <v>16</v>
      </c>
      <c r="B566" s="14" t="s">
        <v>2066</v>
      </c>
      <c r="C566" s="3" t="s">
        <v>180</v>
      </c>
      <c r="D566" s="3">
        <v>30</v>
      </c>
      <c r="E566" s="9" t="s">
        <v>2067</v>
      </c>
      <c r="F566" s="10" t="s">
        <v>2068</v>
      </c>
      <c r="G566" s="10" t="s">
        <v>30</v>
      </c>
      <c r="H566" s="11" t="s">
        <v>2061</v>
      </c>
      <c r="I566" s="1" t="s">
        <v>155</v>
      </c>
      <c r="J566" s="1" t="s">
        <v>33</v>
      </c>
      <c r="K566" s="1" t="s">
        <v>2062</v>
      </c>
      <c r="L566" s="4">
        <v>593.33333333333337</v>
      </c>
      <c r="M566" s="4">
        <v>17800</v>
      </c>
      <c r="N566" s="5">
        <v>635.16333333333341</v>
      </c>
      <c r="O566" s="5">
        <v>19054.900000000001</v>
      </c>
      <c r="P566" s="6">
        <v>1392.3343333333332</v>
      </c>
      <c r="Q566" s="7">
        <v>41770.03</v>
      </c>
      <c r="R566" s="5">
        <f t="shared" si="50"/>
        <v>1013.7488333333333</v>
      </c>
      <c r="S566" s="8">
        <f t="shared" si="50"/>
        <v>30412.465</v>
      </c>
      <c r="T566" s="41"/>
    </row>
    <row r="567" spans="1:20" s="12" customFormat="1" ht="11.25" x14ac:dyDescent="0.2">
      <c r="A567" s="1" t="s">
        <v>16</v>
      </c>
      <c r="B567" s="2" t="s">
        <v>2069</v>
      </c>
      <c r="C567" s="3" t="s">
        <v>180</v>
      </c>
      <c r="D567" s="3">
        <v>30</v>
      </c>
      <c r="E567" s="9" t="s">
        <v>2070</v>
      </c>
      <c r="F567" s="10" t="s">
        <v>2071</v>
      </c>
      <c r="G567" s="10" t="s">
        <v>30</v>
      </c>
      <c r="H567" s="11" t="s">
        <v>2061</v>
      </c>
      <c r="I567" s="1" t="s">
        <v>155</v>
      </c>
      <c r="J567" s="1" t="s">
        <v>33</v>
      </c>
      <c r="K567" s="1" t="s">
        <v>2062</v>
      </c>
      <c r="L567" s="4">
        <v>1000</v>
      </c>
      <c r="M567" s="4">
        <v>30000</v>
      </c>
      <c r="N567" s="5">
        <v>1070.5</v>
      </c>
      <c r="O567" s="5">
        <v>32115</v>
      </c>
      <c r="P567" s="6">
        <v>2453.1750000000002</v>
      </c>
      <c r="Q567" s="7">
        <v>73595.25</v>
      </c>
      <c r="R567" s="5">
        <f t="shared" si="50"/>
        <v>1761.8375000000001</v>
      </c>
      <c r="S567" s="8">
        <f t="shared" si="50"/>
        <v>52855.125</v>
      </c>
      <c r="T567" s="41"/>
    </row>
    <row r="568" spans="1:20" s="12" customFormat="1" ht="11.25" x14ac:dyDescent="0.2">
      <c r="A568" s="1" t="s">
        <v>16</v>
      </c>
      <c r="B568" s="2" t="s">
        <v>2072</v>
      </c>
      <c r="C568" s="19" t="s">
        <v>267</v>
      </c>
      <c r="D568" s="19">
        <v>1</v>
      </c>
      <c r="E568" s="22" t="s">
        <v>2073</v>
      </c>
      <c r="F568" s="23" t="s">
        <v>2074</v>
      </c>
      <c r="G568" s="23" t="s">
        <v>30</v>
      </c>
      <c r="H568" s="11" t="s">
        <v>2075</v>
      </c>
      <c r="I568" s="1" t="s">
        <v>189</v>
      </c>
      <c r="J568" s="1" t="s">
        <v>128</v>
      </c>
      <c r="K568" s="1" t="s">
        <v>2076</v>
      </c>
      <c r="L568" s="4">
        <v>10000</v>
      </c>
      <c r="M568" s="4">
        <v>10000</v>
      </c>
      <c r="N568" s="5">
        <v>10705</v>
      </c>
      <c r="O568" s="5">
        <v>10705</v>
      </c>
      <c r="P568" s="30">
        <v>34714.5</v>
      </c>
      <c r="Q568" s="7">
        <v>34714.5</v>
      </c>
      <c r="R568" s="5">
        <f t="shared" si="50"/>
        <v>22709.75</v>
      </c>
      <c r="S568" s="8">
        <f t="shared" si="50"/>
        <v>22709.75</v>
      </c>
      <c r="T568" s="41"/>
    </row>
    <row r="569" spans="1:20" s="12" customFormat="1" ht="11.25" x14ac:dyDescent="0.2">
      <c r="A569" s="1" t="s">
        <v>16</v>
      </c>
      <c r="B569" s="2" t="s">
        <v>2077</v>
      </c>
      <c r="C569" s="3" t="s">
        <v>267</v>
      </c>
      <c r="D569" s="3">
        <v>1</v>
      </c>
      <c r="E569" s="9" t="s">
        <v>2078</v>
      </c>
      <c r="F569" s="10" t="s">
        <v>2079</v>
      </c>
      <c r="G569" s="10" t="s">
        <v>30</v>
      </c>
      <c r="H569" s="11" t="s">
        <v>2075</v>
      </c>
      <c r="I569" s="1" t="s">
        <v>189</v>
      </c>
      <c r="J569" s="1" t="s">
        <v>22</v>
      </c>
      <c r="K569" s="1" t="s">
        <v>271</v>
      </c>
      <c r="L569" s="4">
        <v>35405</v>
      </c>
      <c r="M569" s="4">
        <v>35405</v>
      </c>
      <c r="N569" s="5">
        <v>37901.052499999998</v>
      </c>
      <c r="O569" s="5">
        <v>37901.052499999998</v>
      </c>
      <c r="P569" s="6">
        <v>39360.75</v>
      </c>
      <c r="Q569" s="7">
        <v>39360.75</v>
      </c>
      <c r="R569" s="5">
        <f t="shared" si="50"/>
        <v>38630.901249999995</v>
      </c>
      <c r="S569" s="8">
        <f t="shared" si="50"/>
        <v>38630.901249999995</v>
      </c>
      <c r="T569" s="41"/>
    </row>
    <row r="570" spans="1:20" s="12" customFormat="1" ht="11.25" x14ac:dyDescent="0.2">
      <c r="A570" s="1" t="s">
        <v>16</v>
      </c>
      <c r="B570" s="2" t="s">
        <v>2080</v>
      </c>
      <c r="C570" s="3" t="s">
        <v>180</v>
      </c>
      <c r="D570" s="3">
        <v>20</v>
      </c>
      <c r="E570" s="9" t="s">
        <v>2081</v>
      </c>
      <c r="F570" s="10" t="s">
        <v>2082</v>
      </c>
      <c r="G570" s="10" t="s">
        <v>30</v>
      </c>
      <c r="H570" s="11" t="s">
        <v>2083</v>
      </c>
      <c r="I570" s="1" t="s">
        <v>41</v>
      </c>
      <c r="J570" s="1" t="s">
        <v>33</v>
      </c>
      <c r="K570" s="1" t="s">
        <v>59</v>
      </c>
      <c r="L570" s="4">
        <v>252.7</v>
      </c>
      <c r="M570" s="4">
        <v>5054</v>
      </c>
      <c r="N570" s="5">
        <v>270.51535000000001</v>
      </c>
      <c r="O570" s="5">
        <v>5410.3069999999998</v>
      </c>
      <c r="P570" s="6"/>
      <c r="Q570" s="7" t="s">
        <v>37</v>
      </c>
      <c r="R570" s="5">
        <v>271</v>
      </c>
      <c r="S570" s="8">
        <v>5410</v>
      </c>
      <c r="T570" s="41"/>
    </row>
    <row r="571" spans="1:20" s="12" customFormat="1" ht="11.25" x14ac:dyDescent="0.2">
      <c r="A571" s="1" t="s">
        <v>16</v>
      </c>
      <c r="B571" s="2" t="s">
        <v>2084</v>
      </c>
      <c r="C571" s="3" t="s">
        <v>70</v>
      </c>
      <c r="D571" s="3">
        <v>1</v>
      </c>
      <c r="E571" s="9" t="s">
        <v>2085</v>
      </c>
      <c r="F571" s="10" t="s">
        <v>2086</v>
      </c>
      <c r="G571" s="10" t="s">
        <v>77</v>
      </c>
      <c r="H571" s="11" t="s">
        <v>2087</v>
      </c>
      <c r="I571" s="1" t="s">
        <v>121</v>
      </c>
      <c r="J571" s="1" t="s">
        <v>22</v>
      </c>
      <c r="K571" s="1" t="s">
        <v>106</v>
      </c>
      <c r="L571" s="4">
        <v>83134</v>
      </c>
      <c r="M571" s="4">
        <v>83134</v>
      </c>
      <c r="N571" s="5">
        <v>88994.947</v>
      </c>
      <c r="O571" s="5">
        <v>88994.947</v>
      </c>
      <c r="P571" s="6"/>
      <c r="Q571" s="7" t="s">
        <v>37</v>
      </c>
      <c r="R571" s="5">
        <v>88995</v>
      </c>
      <c r="S571" s="8">
        <v>88995</v>
      </c>
      <c r="T571" s="41"/>
    </row>
    <row r="572" spans="1:20" s="12" customFormat="1" ht="11.25" x14ac:dyDescent="0.2">
      <c r="A572" s="1" t="s">
        <v>16</v>
      </c>
      <c r="B572" s="2" t="s">
        <v>2088</v>
      </c>
      <c r="C572" s="3" t="s">
        <v>180</v>
      </c>
      <c r="D572" s="3">
        <v>10</v>
      </c>
      <c r="E572" s="9" t="s">
        <v>2089</v>
      </c>
      <c r="F572" s="10" t="s">
        <v>2090</v>
      </c>
      <c r="G572" s="10" t="s">
        <v>30</v>
      </c>
      <c r="H572" s="11" t="s">
        <v>2091</v>
      </c>
      <c r="I572" s="1" t="s">
        <v>115</v>
      </c>
      <c r="J572" s="1" t="s">
        <v>33</v>
      </c>
      <c r="K572" s="1" t="s">
        <v>47</v>
      </c>
      <c r="L572" s="4">
        <v>235</v>
      </c>
      <c r="M572" s="4">
        <v>2350</v>
      </c>
      <c r="N572" s="5">
        <v>251.5675</v>
      </c>
      <c r="O572" s="5">
        <v>2515.6750000000002</v>
      </c>
      <c r="P572" s="6">
        <v>263.5</v>
      </c>
      <c r="Q572" s="7">
        <v>2635</v>
      </c>
      <c r="R572" s="5">
        <f t="shared" ref="R572:S579" si="51">(N572+P572)/2</f>
        <v>257.53375</v>
      </c>
      <c r="S572" s="8">
        <f t="shared" si="51"/>
        <v>2575.3375000000001</v>
      </c>
      <c r="T572" s="41"/>
    </row>
    <row r="573" spans="1:20" s="12" customFormat="1" ht="11.25" x14ac:dyDescent="0.2">
      <c r="A573" s="1" t="s">
        <v>16</v>
      </c>
      <c r="B573" s="2" t="s">
        <v>2092</v>
      </c>
      <c r="C573" s="3" t="s">
        <v>180</v>
      </c>
      <c r="D573" s="3">
        <v>14</v>
      </c>
      <c r="E573" s="9" t="s">
        <v>2093</v>
      </c>
      <c r="F573" s="10" t="s">
        <v>2094</v>
      </c>
      <c r="G573" s="10" t="s">
        <v>77</v>
      </c>
      <c r="H573" s="11" t="s">
        <v>2091</v>
      </c>
      <c r="I573" s="1" t="s">
        <v>115</v>
      </c>
      <c r="J573" s="1" t="s">
        <v>33</v>
      </c>
      <c r="K573" s="1" t="s">
        <v>47</v>
      </c>
      <c r="L573" s="4">
        <v>266.64285714285717</v>
      </c>
      <c r="M573" s="4">
        <v>3733</v>
      </c>
      <c r="N573" s="5">
        <v>285.44117857142862</v>
      </c>
      <c r="O573" s="5">
        <v>3996.1765</v>
      </c>
      <c r="P573" s="6">
        <v>467</v>
      </c>
      <c r="Q573" s="7">
        <v>6538</v>
      </c>
      <c r="R573" s="5">
        <f t="shared" si="51"/>
        <v>376.22058928571431</v>
      </c>
      <c r="S573" s="8">
        <f t="shared" si="51"/>
        <v>5267.0882499999998</v>
      </c>
      <c r="T573" s="41"/>
    </row>
    <row r="574" spans="1:20" s="12" customFormat="1" ht="11.25" x14ac:dyDescent="0.2">
      <c r="A574" s="1" t="s">
        <v>16</v>
      </c>
      <c r="B574" s="2" t="s">
        <v>2095</v>
      </c>
      <c r="C574" s="3" t="s">
        <v>267</v>
      </c>
      <c r="D574" s="3">
        <v>1</v>
      </c>
      <c r="E574" s="9" t="s">
        <v>2096</v>
      </c>
      <c r="F574" s="10" t="s">
        <v>2097</v>
      </c>
      <c r="G574" s="10" t="s">
        <v>77</v>
      </c>
      <c r="H574" s="11" t="s">
        <v>2098</v>
      </c>
      <c r="I574" s="1" t="s">
        <v>189</v>
      </c>
      <c r="J574" s="1" t="s">
        <v>128</v>
      </c>
      <c r="K574" s="1" t="s">
        <v>2099</v>
      </c>
      <c r="L574" s="4">
        <v>26700</v>
      </c>
      <c r="M574" s="4">
        <v>26700</v>
      </c>
      <c r="N574" s="5">
        <v>28582.35</v>
      </c>
      <c r="O574" s="5">
        <v>28582.35</v>
      </c>
      <c r="P574" s="6">
        <v>33402</v>
      </c>
      <c r="Q574" s="7">
        <v>33402</v>
      </c>
      <c r="R574" s="5">
        <f t="shared" si="51"/>
        <v>30992.174999999999</v>
      </c>
      <c r="S574" s="8">
        <f t="shared" si="51"/>
        <v>30992.174999999999</v>
      </c>
      <c r="T574" s="41"/>
    </row>
    <row r="575" spans="1:20" s="12" customFormat="1" ht="11.25" x14ac:dyDescent="0.2">
      <c r="A575" s="1" t="s">
        <v>16</v>
      </c>
      <c r="B575" s="2" t="s">
        <v>2100</v>
      </c>
      <c r="C575" s="3" t="s">
        <v>267</v>
      </c>
      <c r="D575" s="3">
        <v>1</v>
      </c>
      <c r="E575" s="9" t="s">
        <v>2101</v>
      </c>
      <c r="F575" s="10" t="s">
        <v>2102</v>
      </c>
      <c r="G575" s="10" t="s">
        <v>77</v>
      </c>
      <c r="H575" s="11" t="s">
        <v>2103</v>
      </c>
      <c r="I575" s="1" t="s">
        <v>189</v>
      </c>
      <c r="J575" s="1" t="s">
        <v>128</v>
      </c>
      <c r="K575" s="1" t="s">
        <v>2099</v>
      </c>
      <c r="L575" s="4">
        <v>45775</v>
      </c>
      <c r="M575" s="4">
        <v>45775</v>
      </c>
      <c r="N575" s="5">
        <v>49002.137499999997</v>
      </c>
      <c r="O575" s="5">
        <v>49002.137499999997</v>
      </c>
      <c r="P575" s="6">
        <v>50103.75</v>
      </c>
      <c r="Q575" s="7">
        <v>50103.75</v>
      </c>
      <c r="R575" s="5">
        <f t="shared" si="51"/>
        <v>49552.943749999999</v>
      </c>
      <c r="S575" s="8">
        <f t="shared" si="51"/>
        <v>49552.943749999999</v>
      </c>
      <c r="T575" s="41"/>
    </row>
    <row r="576" spans="1:20" s="12" customFormat="1" ht="11.25" x14ac:dyDescent="0.2">
      <c r="A576" s="1" t="s">
        <v>16</v>
      </c>
      <c r="B576" s="2" t="s">
        <v>2104</v>
      </c>
      <c r="C576" s="3" t="s">
        <v>180</v>
      </c>
      <c r="D576" s="3">
        <v>10</v>
      </c>
      <c r="E576" s="9" t="s">
        <v>2105</v>
      </c>
      <c r="F576" s="10" t="s">
        <v>2106</v>
      </c>
      <c r="G576" s="10" t="s">
        <v>77</v>
      </c>
      <c r="H576" s="11" t="s">
        <v>2107</v>
      </c>
      <c r="I576" s="1" t="s">
        <v>115</v>
      </c>
      <c r="J576" s="1" t="s">
        <v>33</v>
      </c>
      <c r="K576" s="1" t="s">
        <v>1064</v>
      </c>
      <c r="L576" s="4">
        <v>2148</v>
      </c>
      <c r="M576" s="4">
        <v>21480</v>
      </c>
      <c r="N576" s="5">
        <v>2299.4340000000002</v>
      </c>
      <c r="O576" s="5">
        <v>22994.34</v>
      </c>
      <c r="P576" s="6">
        <v>2804.7</v>
      </c>
      <c r="Q576" s="7">
        <v>28047</v>
      </c>
      <c r="R576" s="5">
        <f t="shared" si="51"/>
        <v>2552.067</v>
      </c>
      <c r="S576" s="8">
        <f t="shared" si="51"/>
        <v>25520.67</v>
      </c>
      <c r="T576" s="41"/>
    </row>
    <row r="577" spans="1:20" s="12" customFormat="1" ht="11.25" x14ac:dyDescent="0.2">
      <c r="A577" s="1" t="s">
        <v>16</v>
      </c>
      <c r="B577" s="2" t="s">
        <v>2108</v>
      </c>
      <c r="C577" s="3" t="s">
        <v>180</v>
      </c>
      <c r="D577" s="3">
        <v>28</v>
      </c>
      <c r="E577" s="9" t="s">
        <v>2109</v>
      </c>
      <c r="F577" s="10" t="s">
        <v>2110</v>
      </c>
      <c r="G577" s="10" t="s">
        <v>30</v>
      </c>
      <c r="H577" s="11" t="s">
        <v>401</v>
      </c>
      <c r="I577" s="1" t="s">
        <v>115</v>
      </c>
      <c r="J577" s="1" t="s">
        <v>33</v>
      </c>
      <c r="K577" s="1" t="s">
        <v>184</v>
      </c>
      <c r="L577" s="4">
        <v>5483.0357142857101</v>
      </c>
      <c r="M577" s="4">
        <v>153524.99999999988</v>
      </c>
      <c r="N577" s="5">
        <v>5869.5897321428529</v>
      </c>
      <c r="O577" s="5">
        <v>164348.51249999987</v>
      </c>
      <c r="P577" s="6">
        <v>6684.050714285715</v>
      </c>
      <c r="Q577" s="7">
        <v>187153.42</v>
      </c>
      <c r="R577" s="5">
        <f t="shared" si="51"/>
        <v>6276.8202232142839</v>
      </c>
      <c r="S577" s="8">
        <f t="shared" si="51"/>
        <v>175750.96624999994</v>
      </c>
      <c r="T577" s="41"/>
    </row>
    <row r="578" spans="1:20" s="12" customFormat="1" ht="11.25" x14ac:dyDescent="0.2">
      <c r="A578" s="1" t="s">
        <v>16</v>
      </c>
      <c r="B578" s="2" t="s">
        <v>2111</v>
      </c>
      <c r="C578" s="3" t="s">
        <v>18</v>
      </c>
      <c r="D578" s="3">
        <v>1</v>
      </c>
      <c r="E578" s="9" t="s">
        <v>2112</v>
      </c>
      <c r="F578" s="10" t="s">
        <v>2113</v>
      </c>
      <c r="G578" s="10" t="s">
        <v>30</v>
      </c>
      <c r="H578" s="11" t="s">
        <v>2114</v>
      </c>
      <c r="I578" s="1" t="s">
        <v>160</v>
      </c>
      <c r="J578" s="1" t="s">
        <v>26</v>
      </c>
      <c r="K578" s="1" t="s">
        <v>184</v>
      </c>
      <c r="L578" s="4">
        <v>83333</v>
      </c>
      <c r="M578" s="4">
        <v>83333</v>
      </c>
      <c r="N578" s="5">
        <v>89207.976500000004</v>
      </c>
      <c r="O578" s="5">
        <v>89207.976500000004</v>
      </c>
      <c r="P578" s="6">
        <v>110905.73</v>
      </c>
      <c r="Q578" s="7">
        <v>110905.73</v>
      </c>
      <c r="R578" s="5">
        <f t="shared" si="51"/>
        <v>100056.85325</v>
      </c>
      <c r="S578" s="8">
        <f t="shared" si="51"/>
        <v>100056.85325</v>
      </c>
      <c r="T578" s="41"/>
    </row>
    <row r="579" spans="1:20" s="12" customFormat="1" ht="11.25" x14ac:dyDescent="0.2">
      <c r="A579" s="1" t="s">
        <v>16</v>
      </c>
      <c r="B579" s="2" t="s">
        <v>2115</v>
      </c>
      <c r="C579" s="3" t="s">
        <v>18</v>
      </c>
      <c r="D579" s="3">
        <v>1</v>
      </c>
      <c r="E579" s="9" t="s">
        <v>2116</v>
      </c>
      <c r="F579" s="10" t="s">
        <v>2117</v>
      </c>
      <c r="G579" s="10" t="s">
        <v>30</v>
      </c>
      <c r="H579" s="11" t="s">
        <v>1588</v>
      </c>
      <c r="I579" s="1" t="s">
        <v>64</v>
      </c>
      <c r="J579" s="1" t="s">
        <v>26</v>
      </c>
      <c r="K579" s="1" t="s">
        <v>184</v>
      </c>
      <c r="L579" s="4">
        <v>87455</v>
      </c>
      <c r="M579" s="4">
        <v>87455</v>
      </c>
      <c r="N579" s="5">
        <v>93620.577499999999</v>
      </c>
      <c r="O579" s="5">
        <v>93620.577499999999</v>
      </c>
      <c r="P579" s="6">
        <v>110905.73</v>
      </c>
      <c r="Q579" s="7">
        <v>110905.73</v>
      </c>
      <c r="R579" s="5">
        <f t="shared" si="51"/>
        <v>102263.15375</v>
      </c>
      <c r="S579" s="8">
        <f t="shared" si="51"/>
        <v>102263.15375</v>
      </c>
      <c r="T579" s="41"/>
    </row>
    <row r="580" spans="1:20" s="12" customFormat="1" ht="11.25" x14ac:dyDescent="0.2">
      <c r="A580" s="1" t="s">
        <v>178</v>
      </c>
      <c r="B580" s="2" t="s">
        <v>2118</v>
      </c>
      <c r="C580" s="3" t="s">
        <v>180</v>
      </c>
      <c r="D580" s="3">
        <v>1</v>
      </c>
      <c r="E580" s="9" t="s">
        <v>2119</v>
      </c>
      <c r="F580" s="10" t="s">
        <v>2120</v>
      </c>
      <c r="G580" s="10" t="e">
        <v>#N/A</v>
      </c>
      <c r="H580" s="11" t="s">
        <v>2121</v>
      </c>
      <c r="I580" s="1" t="s">
        <v>2122</v>
      </c>
      <c r="J580" s="1" t="s">
        <v>407</v>
      </c>
      <c r="K580" s="1" t="s">
        <v>1230</v>
      </c>
      <c r="L580" s="4">
        <v>1018189</v>
      </c>
      <c r="M580" s="4">
        <v>1018189</v>
      </c>
      <c r="N580" s="5">
        <v>1108962</v>
      </c>
      <c r="O580" s="5">
        <v>1108962</v>
      </c>
      <c r="P580" s="27">
        <v>1018107</v>
      </c>
      <c r="Q580" s="28">
        <v>1018107</v>
      </c>
      <c r="R580" s="5">
        <v>1108962</v>
      </c>
      <c r="S580" s="5">
        <v>1108962</v>
      </c>
      <c r="T580" s="41"/>
    </row>
    <row r="581" spans="1:20" s="12" customFormat="1" ht="11.25" x14ac:dyDescent="0.2">
      <c r="A581" s="1" t="s">
        <v>16</v>
      </c>
      <c r="B581" s="2" t="s">
        <v>2123</v>
      </c>
      <c r="C581" s="3" t="s">
        <v>2124</v>
      </c>
      <c r="D581" s="3">
        <v>1</v>
      </c>
      <c r="E581" s="9" t="e">
        <v>#N/A</v>
      </c>
      <c r="F581" s="10" t="s">
        <v>2125</v>
      </c>
      <c r="G581" s="10" t="e">
        <v>#N/A</v>
      </c>
      <c r="H581" s="11" t="s">
        <v>1658</v>
      </c>
      <c r="I581" s="1" t="s">
        <v>924</v>
      </c>
      <c r="J581" s="1" t="s">
        <v>33</v>
      </c>
      <c r="K581" s="1" t="s">
        <v>925</v>
      </c>
      <c r="L581" s="4">
        <v>35555</v>
      </c>
      <c r="M581" s="4">
        <v>35555</v>
      </c>
      <c r="N581" s="5">
        <v>38061.627500000002</v>
      </c>
      <c r="O581" s="5">
        <v>38061.627500000002</v>
      </c>
      <c r="P581" s="6"/>
      <c r="Q581" s="7" t="s">
        <v>37</v>
      </c>
      <c r="R581" s="5">
        <v>38062</v>
      </c>
      <c r="S581" s="8">
        <v>38062</v>
      </c>
      <c r="T581" s="41"/>
    </row>
    <row r="582" spans="1:20" s="12" customFormat="1" ht="11.25" x14ac:dyDescent="0.2">
      <c r="A582" s="1" t="s">
        <v>16</v>
      </c>
      <c r="B582" s="2" t="s">
        <v>2126</v>
      </c>
      <c r="C582" s="3" t="s">
        <v>2124</v>
      </c>
      <c r="D582" s="3">
        <v>1</v>
      </c>
      <c r="E582" s="9" t="e">
        <v>#N/A</v>
      </c>
      <c r="F582" s="10"/>
      <c r="G582" s="10" t="e">
        <v>#N/A</v>
      </c>
      <c r="H582" s="11"/>
      <c r="I582" s="1"/>
      <c r="J582" s="1"/>
      <c r="K582" s="1"/>
      <c r="L582" s="4">
        <v>35636</v>
      </c>
      <c r="M582" s="4">
        <v>35636</v>
      </c>
      <c r="N582" s="5">
        <v>38148.338000000003</v>
      </c>
      <c r="O582" s="5">
        <v>38148.338000000003</v>
      </c>
      <c r="P582" s="6">
        <v>44661</v>
      </c>
      <c r="Q582" s="7">
        <v>44661</v>
      </c>
      <c r="R582" s="5">
        <f>(N582+P582)/2</f>
        <v>41404.669000000002</v>
      </c>
      <c r="S582" s="8">
        <f>(O582+Q582)/2</f>
        <v>41404.669000000002</v>
      </c>
      <c r="T582" s="41"/>
    </row>
    <row r="583" spans="1:20" s="12" customFormat="1" ht="11.25" x14ac:dyDescent="0.2">
      <c r="A583" s="1" t="s">
        <v>16</v>
      </c>
      <c r="B583" s="2" t="s">
        <v>2127</v>
      </c>
      <c r="C583" s="3" t="s">
        <v>180</v>
      </c>
      <c r="D583" s="3">
        <v>20</v>
      </c>
      <c r="E583" s="9" t="e">
        <v>#N/A</v>
      </c>
      <c r="F583" s="10" t="s">
        <v>2128</v>
      </c>
      <c r="G583" s="10" t="e">
        <v>#N/A</v>
      </c>
      <c r="H583" s="11" t="s">
        <v>2129</v>
      </c>
      <c r="I583" s="1" t="s">
        <v>115</v>
      </c>
      <c r="J583" s="1" t="s">
        <v>33</v>
      </c>
      <c r="K583" s="1" t="s">
        <v>184</v>
      </c>
      <c r="L583" s="4">
        <v>966</v>
      </c>
      <c r="M583" s="4">
        <v>19320</v>
      </c>
      <c r="N583" s="5">
        <v>1034.1030000000001</v>
      </c>
      <c r="O583" s="5">
        <v>20682.060000000001</v>
      </c>
      <c r="P583" s="6">
        <v>1328.5584999999999</v>
      </c>
      <c r="Q583" s="7">
        <v>26571.17</v>
      </c>
      <c r="R583" s="5">
        <f>(N583+P583)/2</f>
        <v>1181.3307500000001</v>
      </c>
      <c r="S583" s="8">
        <f>(O583+Q583)/2</f>
        <v>23626.614999999998</v>
      </c>
      <c r="T583" s="41"/>
    </row>
    <row r="584" spans="1:20" s="12" customFormat="1" ht="11.25" x14ac:dyDescent="0.2">
      <c r="A584" s="1" t="s">
        <v>178</v>
      </c>
      <c r="B584" s="2" t="s">
        <v>2130</v>
      </c>
      <c r="C584" s="3" t="s">
        <v>180</v>
      </c>
      <c r="D584" s="3">
        <v>28</v>
      </c>
      <c r="E584" s="9" t="s">
        <v>2131</v>
      </c>
      <c r="F584" s="10" t="s">
        <v>2132</v>
      </c>
      <c r="G584" s="10" t="s">
        <v>30</v>
      </c>
      <c r="H584" s="11" t="s">
        <v>2133</v>
      </c>
      <c r="I584" s="1" t="s">
        <v>41</v>
      </c>
      <c r="J584" s="1" t="s">
        <v>33</v>
      </c>
      <c r="K584" s="1" t="s">
        <v>487</v>
      </c>
      <c r="L584" s="4">
        <v>4117.8571428571431</v>
      </c>
      <c r="M584" s="4">
        <v>115300</v>
      </c>
      <c r="N584" s="5">
        <v>4346</v>
      </c>
      <c r="O584" s="5">
        <v>121678</v>
      </c>
      <c r="P584" s="27">
        <v>4020.3214285714284</v>
      </c>
      <c r="Q584" s="28">
        <v>112569</v>
      </c>
      <c r="R584" s="5">
        <v>4346</v>
      </c>
      <c r="S584" s="5">
        <v>121678</v>
      </c>
      <c r="T584" s="41"/>
    </row>
    <row r="585" spans="1:20" s="12" customFormat="1" ht="11.25" x14ac:dyDescent="0.2">
      <c r="A585" s="1" t="s">
        <v>16</v>
      </c>
      <c r="B585" s="2" t="s">
        <v>2134</v>
      </c>
      <c r="C585" s="3" t="s">
        <v>36</v>
      </c>
      <c r="D585" s="3">
        <v>10</v>
      </c>
      <c r="E585" s="9" t="s">
        <v>2135</v>
      </c>
      <c r="F585" s="10" t="s">
        <v>2136</v>
      </c>
      <c r="G585" s="10" t="e">
        <v>#N/A</v>
      </c>
      <c r="H585" s="11" t="s">
        <v>2137</v>
      </c>
      <c r="I585" s="1" t="s">
        <v>952</v>
      </c>
      <c r="J585" s="1" t="s">
        <v>407</v>
      </c>
      <c r="K585" s="1" t="s">
        <v>2138</v>
      </c>
      <c r="L585" s="4">
        <v>10718.75</v>
      </c>
      <c r="M585" s="4">
        <v>107187.5</v>
      </c>
      <c r="N585" s="5">
        <v>11474.421875</v>
      </c>
      <c r="O585" s="5">
        <v>114744.21875</v>
      </c>
      <c r="P585" s="6"/>
      <c r="Q585" s="7" t="s">
        <v>37</v>
      </c>
      <c r="R585" s="5">
        <v>11474</v>
      </c>
      <c r="S585" s="8">
        <v>114744</v>
      </c>
      <c r="T585" s="41"/>
    </row>
    <row r="586" spans="1:20" s="12" customFormat="1" ht="11.25" x14ac:dyDescent="0.2">
      <c r="A586" s="1" t="s">
        <v>16</v>
      </c>
      <c r="B586" s="2" t="s">
        <v>2139</v>
      </c>
      <c r="C586" s="3" t="s">
        <v>70</v>
      </c>
      <c r="D586" s="3">
        <v>1</v>
      </c>
      <c r="E586" s="9" t="s">
        <v>2140</v>
      </c>
      <c r="F586" s="10" t="s">
        <v>2141</v>
      </c>
      <c r="G586" s="10" t="s">
        <v>30</v>
      </c>
      <c r="H586" s="11" t="s">
        <v>2142</v>
      </c>
      <c r="I586" s="1" t="s">
        <v>25</v>
      </c>
      <c r="J586" s="1" t="s">
        <v>128</v>
      </c>
      <c r="K586" s="1" t="s">
        <v>2099</v>
      </c>
      <c r="L586" s="4">
        <v>22500</v>
      </c>
      <c r="M586" s="4">
        <v>22500</v>
      </c>
      <c r="N586" s="5">
        <v>24086.25</v>
      </c>
      <c r="O586" s="5">
        <v>24086.25</v>
      </c>
      <c r="P586" s="6">
        <v>56067.75</v>
      </c>
      <c r="Q586" s="7">
        <v>56067.75</v>
      </c>
      <c r="R586" s="5">
        <f t="shared" ref="R586:S596" si="52">(N586+P586)/2</f>
        <v>40077</v>
      </c>
      <c r="S586" s="8">
        <f t="shared" si="52"/>
        <v>40077</v>
      </c>
      <c r="T586" s="41"/>
    </row>
    <row r="587" spans="1:20" s="12" customFormat="1" ht="11.25" x14ac:dyDescent="0.2">
      <c r="A587" s="1" t="s">
        <v>16</v>
      </c>
      <c r="B587" s="2" t="s">
        <v>2143</v>
      </c>
      <c r="C587" s="3" t="s">
        <v>267</v>
      </c>
      <c r="D587" s="3">
        <v>1</v>
      </c>
      <c r="E587" s="9" t="s">
        <v>2144</v>
      </c>
      <c r="F587" s="10" t="s">
        <v>2145</v>
      </c>
      <c r="G587" s="10" t="s">
        <v>30</v>
      </c>
      <c r="H587" s="11" t="s">
        <v>2142</v>
      </c>
      <c r="I587" s="1" t="s">
        <v>25</v>
      </c>
      <c r="J587" s="1" t="s">
        <v>128</v>
      </c>
      <c r="K587" s="1" t="s">
        <v>2099</v>
      </c>
      <c r="L587" s="4">
        <v>20833</v>
      </c>
      <c r="M587" s="4">
        <v>20833</v>
      </c>
      <c r="N587" s="5">
        <v>22301.726500000001</v>
      </c>
      <c r="O587" s="5">
        <v>22301.726500000001</v>
      </c>
      <c r="P587" s="6">
        <v>48910.5</v>
      </c>
      <c r="Q587" s="7">
        <v>48910.5</v>
      </c>
      <c r="R587" s="5">
        <f t="shared" si="52"/>
        <v>35606.113250000002</v>
      </c>
      <c r="S587" s="8">
        <f t="shared" si="52"/>
        <v>35606.113250000002</v>
      </c>
      <c r="T587" s="41"/>
    </row>
    <row r="588" spans="1:20" s="12" customFormat="1" ht="11.25" x14ac:dyDescent="0.2">
      <c r="A588" s="1" t="s">
        <v>16</v>
      </c>
      <c r="B588" s="2" t="s">
        <v>2146</v>
      </c>
      <c r="C588" s="3" t="s">
        <v>70</v>
      </c>
      <c r="D588" s="3">
        <v>1</v>
      </c>
      <c r="E588" s="9" t="s">
        <v>2147</v>
      </c>
      <c r="F588" s="10" t="s">
        <v>2148</v>
      </c>
      <c r="G588" s="10" t="s">
        <v>30</v>
      </c>
      <c r="H588" s="11" t="s">
        <v>2149</v>
      </c>
      <c r="I588" s="1" t="s">
        <v>101</v>
      </c>
      <c r="J588" s="1" t="s">
        <v>26</v>
      </c>
      <c r="K588" s="1" t="s">
        <v>141</v>
      </c>
      <c r="L588" s="4">
        <v>62245</v>
      </c>
      <c r="M588" s="4">
        <v>62245</v>
      </c>
      <c r="N588" s="5">
        <v>66633.272499999992</v>
      </c>
      <c r="O588" s="5">
        <v>66633.272499999992</v>
      </c>
      <c r="P588" s="6">
        <v>70204.39</v>
      </c>
      <c r="Q588" s="7">
        <v>70204.39</v>
      </c>
      <c r="R588" s="5">
        <f t="shared" si="52"/>
        <v>68418.831249999988</v>
      </c>
      <c r="S588" s="8">
        <f t="shared" si="52"/>
        <v>68418.831249999988</v>
      </c>
      <c r="T588" s="41"/>
    </row>
    <row r="589" spans="1:20" s="12" customFormat="1" ht="11.25" x14ac:dyDescent="0.2">
      <c r="A589" s="1" t="s">
        <v>16</v>
      </c>
      <c r="B589" s="2" t="s">
        <v>2150</v>
      </c>
      <c r="C589" s="3" t="s">
        <v>70</v>
      </c>
      <c r="D589" s="3">
        <v>1</v>
      </c>
      <c r="E589" s="9" t="s">
        <v>2151</v>
      </c>
      <c r="F589" s="10" t="s">
        <v>2152</v>
      </c>
      <c r="G589" s="10" t="s">
        <v>30</v>
      </c>
      <c r="H589" s="11" t="s">
        <v>100</v>
      </c>
      <c r="I589" s="1" t="s">
        <v>101</v>
      </c>
      <c r="J589" s="1" t="s">
        <v>26</v>
      </c>
      <c r="K589" s="1" t="s">
        <v>141</v>
      </c>
      <c r="L589" s="4">
        <v>59441</v>
      </c>
      <c r="M589" s="4">
        <v>59441</v>
      </c>
      <c r="N589" s="5">
        <v>63631.590499999998</v>
      </c>
      <c r="O589" s="5">
        <v>63631.590499999998</v>
      </c>
      <c r="P589" s="6">
        <v>67043.11</v>
      </c>
      <c r="Q589" s="7">
        <v>67043.11</v>
      </c>
      <c r="R589" s="5">
        <f t="shared" si="52"/>
        <v>65337.350250000003</v>
      </c>
      <c r="S589" s="8">
        <f t="shared" si="52"/>
        <v>65337.350250000003</v>
      </c>
      <c r="T589" s="41"/>
    </row>
    <row r="590" spans="1:20" s="12" customFormat="1" ht="11.25" x14ac:dyDescent="0.2">
      <c r="A590" s="1" t="s">
        <v>16</v>
      </c>
      <c r="B590" s="2" t="s">
        <v>2153</v>
      </c>
      <c r="C590" s="3" t="s">
        <v>70</v>
      </c>
      <c r="D590" s="3">
        <v>1</v>
      </c>
      <c r="E590" s="9" t="s">
        <v>2154</v>
      </c>
      <c r="F590" s="10" t="s">
        <v>2155</v>
      </c>
      <c r="G590" s="10" t="s">
        <v>30</v>
      </c>
      <c r="H590" s="11" t="s">
        <v>2156</v>
      </c>
      <c r="I590" s="1" t="s">
        <v>101</v>
      </c>
      <c r="J590" s="1" t="s">
        <v>26</v>
      </c>
      <c r="K590" s="1" t="s">
        <v>141</v>
      </c>
      <c r="L590" s="4">
        <v>62805</v>
      </c>
      <c r="M590" s="4">
        <v>62805</v>
      </c>
      <c r="N590" s="5">
        <v>67232.752500000002</v>
      </c>
      <c r="O590" s="5">
        <v>67232.752500000002</v>
      </c>
      <c r="P590" s="6">
        <v>70800.86</v>
      </c>
      <c r="Q590" s="7">
        <v>70800.86</v>
      </c>
      <c r="R590" s="5">
        <f t="shared" si="52"/>
        <v>69016.806249999994</v>
      </c>
      <c r="S590" s="8">
        <f t="shared" si="52"/>
        <v>69016.806249999994</v>
      </c>
      <c r="T590" s="41"/>
    </row>
    <row r="591" spans="1:20" s="12" customFormat="1" ht="11.25" x14ac:dyDescent="0.2">
      <c r="A591" s="1" t="s">
        <v>16</v>
      </c>
      <c r="B591" s="2" t="s">
        <v>2157</v>
      </c>
      <c r="C591" s="3" t="s">
        <v>70</v>
      </c>
      <c r="D591" s="3">
        <v>1</v>
      </c>
      <c r="E591" s="9" t="s">
        <v>2158</v>
      </c>
      <c r="F591" s="10" t="s">
        <v>2159</v>
      </c>
      <c r="G591" s="10" t="s">
        <v>30</v>
      </c>
      <c r="H591" s="11" t="s">
        <v>2160</v>
      </c>
      <c r="I591" s="1" t="s">
        <v>101</v>
      </c>
      <c r="J591" s="1" t="s">
        <v>26</v>
      </c>
      <c r="K591" s="1" t="s">
        <v>122</v>
      </c>
      <c r="L591" s="4">
        <v>22846</v>
      </c>
      <c r="M591" s="4">
        <v>22846</v>
      </c>
      <c r="N591" s="5">
        <v>24456.643</v>
      </c>
      <c r="O591" s="5">
        <v>24456.643</v>
      </c>
      <c r="P591" s="6">
        <v>33638.25</v>
      </c>
      <c r="Q591" s="7">
        <v>33638.25</v>
      </c>
      <c r="R591" s="5">
        <f t="shared" si="52"/>
        <v>29047.446499999998</v>
      </c>
      <c r="S591" s="8">
        <f t="shared" si="52"/>
        <v>29047.446499999998</v>
      </c>
      <c r="T591" s="41"/>
    </row>
    <row r="592" spans="1:20" s="12" customFormat="1" ht="11.25" x14ac:dyDescent="0.2">
      <c r="A592" s="1" t="s">
        <v>16</v>
      </c>
      <c r="B592" s="2" t="s">
        <v>2161</v>
      </c>
      <c r="C592" s="3" t="s">
        <v>18</v>
      </c>
      <c r="D592" s="3">
        <v>1</v>
      </c>
      <c r="E592" s="9" t="s">
        <v>2162</v>
      </c>
      <c r="F592" s="10" t="s">
        <v>2163</v>
      </c>
      <c r="G592" s="10" t="s">
        <v>30</v>
      </c>
      <c r="H592" s="11" t="s">
        <v>2160</v>
      </c>
      <c r="I592" s="1" t="s">
        <v>21</v>
      </c>
      <c r="J592" s="1" t="s">
        <v>26</v>
      </c>
      <c r="K592" s="1" t="s">
        <v>122</v>
      </c>
      <c r="L592" s="4">
        <v>28833</v>
      </c>
      <c r="M592" s="4">
        <v>28833</v>
      </c>
      <c r="N592" s="5">
        <v>30865.726500000001</v>
      </c>
      <c r="O592" s="5">
        <v>30865.726500000001</v>
      </c>
      <c r="P592" s="6">
        <v>39975</v>
      </c>
      <c r="Q592" s="7">
        <v>39975</v>
      </c>
      <c r="R592" s="5">
        <f t="shared" si="52"/>
        <v>35420.363250000002</v>
      </c>
      <c r="S592" s="8">
        <f t="shared" si="52"/>
        <v>35420.363250000002</v>
      </c>
      <c r="T592" s="41"/>
    </row>
    <row r="593" spans="1:20" s="12" customFormat="1" ht="11.25" x14ac:dyDescent="0.2">
      <c r="A593" s="1" t="s">
        <v>16</v>
      </c>
      <c r="B593" s="2" t="s">
        <v>2164</v>
      </c>
      <c r="C593" s="3" t="s">
        <v>70</v>
      </c>
      <c r="D593" s="3">
        <v>1</v>
      </c>
      <c r="E593" s="9" t="s">
        <v>2165</v>
      </c>
      <c r="F593" s="10" t="s">
        <v>2166</v>
      </c>
      <c r="G593" s="10" t="s">
        <v>30</v>
      </c>
      <c r="H593" s="11" t="s">
        <v>2167</v>
      </c>
      <c r="I593" s="1" t="s">
        <v>101</v>
      </c>
      <c r="J593" s="1" t="s">
        <v>26</v>
      </c>
      <c r="K593" s="1" t="s">
        <v>251</v>
      </c>
      <c r="L593" s="4">
        <v>31802</v>
      </c>
      <c r="M593" s="4">
        <v>31802</v>
      </c>
      <c r="N593" s="5">
        <v>34044.040999999997</v>
      </c>
      <c r="O593" s="5">
        <v>34044.040999999997</v>
      </c>
      <c r="P593" s="6">
        <v>33359.25</v>
      </c>
      <c r="Q593" s="7">
        <v>33359.25</v>
      </c>
      <c r="R593" s="5">
        <f t="shared" si="52"/>
        <v>33701.645499999999</v>
      </c>
      <c r="S593" s="8">
        <f t="shared" si="52"/>
        <v>33701.645499999999</v>
      </c>
      <c r="T593" s="41"/>
    </row>
    <row r="594" spans="1:20" s="12" customFormat="1" ht="11.25" x14ac:dyDescent="0.2">
      <c r="A594" s="1" t="s">
        <v>16</v>
      </c>
      <c r="B594" s="2" t="s">
        <v>2168</v>
      </c>
      <c r="C594" s="3" t="s">
        <v>180</v>
      </c>
      <c r="D594" s="3">
        <v>100</v>
      </c>
      <c r="E594" s="9" t="s">
        <v>2169</v>
      </c>
      <c r="F594" s="10" t="s">
        <v>2170</v>
      </c>
      <c r="G594" s="10" t="s">
        <v>30</v>
      </c>
      <c r="H594" s="11" t="s">
        <v>2171</v>
      </c>
      <c r="I594" s="1" t="s">
        <v>41</v>
      </c>
      <c r="J594" s="1" t="s">
        <v>33</v>
      </c>
      <c r="K594" s="1" t="s">
        <v>47</v>
      </c>
      <c r="L594" s="4">
        <v>50</v>
      </c>
      <c r="M594" s="4">
        <v>5000</v>
      </c>
      <c r="N594" s="5">
        <v>53.524999999999999</v>
      </c>
      <c r="O594" s="5">
        <v>5352.5</v>
      </c>
      <c r="P594" s="6">
        <v>109.03</v>
      </c>
      <c r="Q594" s="7">
        <v>10903</v>
      </c>
      <c r="R594" s="5">
        <f t="shared" si="52"/>
        <v>81.277500000000003</v>
      </c>
      <c r="S594" s="8">
        <f t="shared" si="52"/>
        <v>8127.75</v>
      </c>
      <c r="T594" s="41"/>
    </row>
    <row r="595" spans="1:20" s="12" customFormat="1" ht="11.25" x14ac:dyDescent="0.2">
      <c r="A595" s="1" t="s">
        <v>16</v>
      </c>
      <c r="B595" s="2" t="s">
        <v>2172</v>
      </c>
      <c r="C595" s="3" t="s">
        <v>180</v>
      </c>
      <c r="D595" s="3">
        <v>300</v>
      </c>
      <c r="E595" s="9" t="s">
        <v>2173</v>
      </c>
      <c r="F595" s="10" t="s">
        <v>2174</v>
      </c>
      <c r="G595" s="10" t="s">
        <v>30</v>
      </c>
      <c r="H595" s="11" t="s">
        <v>2171</v>
      </c>
      <c r="I595" s="1" t="s">
        <v>41</v>
      </c>
      <c r="J595" s="1" t="s">
        <v>33</v>
      </c>
      <c r="K595" s="1" t="s">
        <v>59</v>
      </c>
      <c r="L595" s="4">
        <v>75</v>
      </c>
      <c r="M595" s="4">
        <v>22500</v>
      </c>
      <c r="N595" s="5">
        <v>80.287499999999994</v>
      </c>
      <c r="O595" s="5">
        <v>24086.25</v>
      </c>
      <c r="P595" s="6">
        <v>101.49333333333334</v>
      </c>
      <c r="Q595" s="7">
        <v>30448</v>
      </c>
      <c r="R595" s="5">
        <f t="shared" si="52"/>
        <v>90.890416666666667</v>
      </c>
      <c r="S595" s="8">
        <f t="shared" si="52"/>
        <v>27267.125</v>
      </c>
      <c r="T595" s="41"/>
    </row>
    <row r="596" spans="1:20" s="12" customFormat="1" ht="11.25" x14ac:dyDescent="0.2">
      <c r="A596" s="1" t="s">
        <v>16</v>
      </c>
      <c r="B596" s="2" t="s">
        <v>2175</v>
      </c>
      <c r="C596" s="3" t="s">
        <v>70</v>
      </c>
      <c r="D596" s="3">
        <v>1</v>
      </c>
      <c r="E596" s="9" t="s">
        <v>2176</v>
      </c>
      <c r="F596" s="10" t="s">
        <v>2177</v>
      </c>
      <c r="G596" s="10" t="e">
        <v>#N/A</v>
      </c>
      <c r="H596" s="11" t="s">
        <v>144</v>
      </c>
      <c r="I596" s="1" t="s">
        <v>121</v>
      </c>
      <c r="J596" s="1" t="s">
        <v>26</v>
      </c>
      <c r="K596" s="1" t="s">
        <v>1064</v>
      </c>
      <c r="L596" s="4">
        <v>17300</v>
      </c>
      <c r="M596" s="4">
        <v>17300</v>
      </c>
      <c r="N596" s="5">
        <v>18519.650000000001</v>
      </c>
      <c r="O596" s="5">
        <v>18519.650000000001</v>
      </c>
      <c r="P596" s="6">
        <v>19858.5</v>
      </c>
      <c r="Q596" s="7">
        <v>19858.5</v>
      </c>
      <c r="R596" s="5">
        <f t="shared" si="52"/>
        <v>19189.075000000001</v>
      </c>
      <c r="S596" s="8">
        <f t="shared" si="52"/>
        <v>19189.075000000001</v>
      </c>
      <c r="T596" s="41"/>
    </row>
    <row r="597" spans="1:20" s="12" customFormat="1" ht="11.25" x14ac:dyDescent="0.2">
      <c r="A597" s="1" t="s">
        <v>178</v>
      </c>
      <c r="B597" s="2" t="s">
        <v>2178</v>
      </c>
      <c r="C597" s="3" t="s">
        <v>267</v>
      </c>
      <c r="D597" s="3">
        <v>1</v>
      </c>
      <c r="E597" s="9" t="s">
        <v>2179</v>
      </c>
      <c r="F597" s="10" t="s">
        <v>2180</v>
      </c>
      <c r="G597" s="10" t="s">
        <v>30</v>
      </c>
      <c r="H597" s="11" t="s">
        <v>2181</v>
      </c>
      <c r="I597" s="1" t="s">
        <v>189</v>
      </c>
      <c r="J597" s="1" t="s">
        <v>128</v>
      </c>
      <c r="K597" s="1" t="s">
        <v>2182</v>
      </c>
      <c r="L597" s="4">
        <v>18750</v>
      </c>
      <c r="M597" s="4">
        <v>18750</v>
      </c>
      <c r="N597" s="5">
        <v>21386</v>
      </c>
      <c r="O597" s="5">
        <v>21386</v>
      </c>
      <c r="P597" s="27">
        <v>20155</v>
      </c>
      <c r="Q597" s="28">
        <v>20155</v>
      </c>
      <c r="R597" s="5">
        <v>21386</v>
      </c>
      <c r="S597" s="5">
        <v>21386</v>
      </c>
      <c r="T597" s="41"/>
    </row>
    <row r="598" spans="1:20" s="12" customFormat="1" ht="11.25" x14ac:dyDescent="0.2">
      <c r="A598" s="1" t="s">
        <v>16</v>
      </c>
      <c r="B598" s="2" t="s">
        <v>2183</v>
      </c>
      <c r="C598" s="3" t="s">
        <v>180</v>
      </c>
      <c r="D598" s="3">
        <v>30</v>
      </c>
      <c r="E598" s="9" t="s">
        <v>2184</v>
      </c>
      <c r="F598" s="10" t="s">
        <v>2185</v>
      </c>
      <c r="G598" s="10" t="s">
        <v>30</v>
      </c>
      <c r="H598" s="11" t="s">
        <v>2186</v>
      </c>
      <c r="I598" s="1" t="s">
        <v>115</v>
      </c>
      <c r="J598" s="1" t="s">
        <v>33</v>
      </c>
      <c r="K598" s="1" t="s">
        <v>59</v>
      </c>
      <c r="L598" s="4">
        <v>316.66666666666669</v>
      </c>
      <c r="M598" s="4">
        <v>9500</v>
      </c>
      <c r="N598" s="5">
        <v>338.99166666666667</v>
      </c>
      <c r="O598" s="5">
        <v>10169.75</v>
      </c>
      <c r="P598" s="6">
        <v>336.93333333333334</v>
      </c>
      <c r="Q598" s="7">
        <v>10108</v>
      </c>
      <c r="R598" s="5">
        <f t="shared" ref="R598:S616" si="53">(N598+P598)/2</f>
        <v>337.96249999999998</v>
      </c>
      <c r="S598" s="8">
        <f t="shared" si="53"/>
        <v>10138.875</v>
      </c>
      <c r="T598" s="41"/>
    </row>
    <row r="599" spans="1:20" s="12" customFormat="1" ht="11.25" x14ac:dyDescent="0.2">
      <c r="A599" s="1" t="s">
        <v>16</v>
      </c>
      <c r="B599" s="2" t="s">
        <v>2187</v>
      </c>
      <c r="C599" s="3" t="s">
        <v>180</v>
      </c>
      <c r="D599" s="3">
        <v>30</v>
      </c>
      <c r="E599" s="9" t="s">
        <v>2188</v>
      </c>
      <c r="F599" s="10" t="s">
        <v>2189</v>
      </c>
      <c r="G599" s="10" t="s">
        <v>30</v>
      </c>
      <c r="H599" s="11" t="s">
        <v>2186</v>
      </c>
      <c r="I599" s="1" t="s">
        <v>115</v>
      </c>
      <c r="J599" s="1" t="s">
        <v>33</v>
      </c>
      <c r="K599" s="1" t="s">
        <v>59</v>
      </c>
      <c r="L599" s="4">
        <v>466.66666666666703</v>
      </c>
      <c r="M599" s="4">
        <v>14000.000000000011</v>
      </c>
      <c r="N599" s="5">
        <v>499.56666666666706</v>
      </c>
      <c r="O599" s="5">
        <v>14987.000000000011</v>
      </c>
      <c r="P599" s="6">
        <v>438</v>
      </c>
      <c r="Q599" s="7">
        <v>13140</v>
      </c>
      <c r="R599" s="5">
        <f t="shared" si="53"/>
        <v>468.78333333333353</v>
      </c>
      <c r="S599" s="8">
        <f t="shared" si="53"/>
        <v>14063.500000000005</v>
      </c>
      <c r="T599" s="41"/>
    </row>
    <row r="600" spans="1:20" s="12" customFormat="1" ht="11.25" x14ac:dyDescent="0.2">
      <c r="A600" s="1" t="s">
        <v>16</v>
      </c>
      <c r="B600" s="2" t="s">
        <v>2190</v>
      </c>
      <c r="C600" s="3" t="s">
        <v>180</v>
      </c>
      <c r="D600" s="3">
        <v>30</v>
      </c>
      <c r="E600" s="9" t="s">
        <v>2191</v>
      </c>
      <c r="F600" s="10" t="s">
        <v>2192</v>
      </c>
      <c r="G600" s="10" t="s">
        <v>30</v>
      </c>
      <c r="H600" s="11" t="s">
        <v>2186</v>
      </c>
      <c r="I600" s="1" t="s">
        <v>115</v>
      </c>
      <c r="J600" s="1" t="s">
        <v>33</v>
      </c>
      <c r="K600" s="1" t="s">
        <v>913</v>
      </c>
      <c r="L600" s="4">
        <v>395.96666666666664</v>
      </c>
      <c r="M600" s="4">
        <v>11879</v>
      </c>
      <c r="N600" s="5">
        <v>423.88231666666661</v>
      </c>
      <c r="O600" s="5">
        <v>12716.469499999999</v>
      </c>
      <c r="P600" s="6">
        <v>392.7956666666667</v>
      </c>
      <c r="Q600" s="7">
        <v>11783.87</v>
      </c>
      <c r="R600" s="5">
        <f t="shared" si="53"/>
        <v>408.33899166666663</v>
      </c>
      <c r="S600" s="8">
        <f t="shared" si="53"/>
        <v>12250.169750000001</v>
      </c>
      <c r="T600" s="41"/>
    </row>
    <row r="601" spans="1:20" s="12" customFormat="1" ht="11.25" x14ac:dyDescent="0.2">
      <c r="A601" s="1" t="s">
        <v>16</v>
      </c>
      <c r="B601" s="2" t="s">
        <v>2193</v>
      </c>
      <c r="C601" s="3" t="s">
        <v>180</v>
      </c>
      <c r="D601" s="3">
        <v>56</v>
      </c>
      <c r="E601" s="9" t="s">
        <v>2194</v>
      </c>
      <c r="F601" s="10" t="s">
        <v>2195</v>
      </c>
      <c r="G601" s="10" t="s">
        <v>77</v>
      </c>
      <c r="H601" s="11" t="s">
        <v>2196</v>
      </c>
      <c r="I601" s="1" t="s">
        <v>56</v>
      </c>
      <c r="J601" s="1" t="s">
        <v>33</v>
      </c>
      <c r="K601" s="1" t="s">
        <v>540</v>
      </c>
      <c r="L601" s="4">
        <v>1497.0714285714287</v>
      </c>
      <c r="M601" s="4">
        <v>83836</v>
      </c>
      <c r="N601" s="5">
        <v>1602.6149642857144</v>
      </c>
      <c r="O601" s="5">
        <v>89746.437999999995</v>
      </c>
      <c r="P601" s="6">
        <v>1615.2321428571429</v>
      </c>
      <c r="Q601" s="7">
        <v>90453</v>
      </c>
      <c r="R601" s="5">
        <f t="shared" si="53"/>
        <v>1608.9235535714288</v>
      </c>
      <c r="S601" s="8">
        <f t="shared" si="53"/>
        <v>90099.718999999997</v>
      </c>
      <c r="T601" s="41"/>
    </row>
    <row r="602" spans="1:20" s="12" customFormat="1" ht="11.25" x14ac:dyDescent="0.2">
      <c r="A602" s="1" t="s">
        <v>16</v>
      </c>
      <c r="B602" s="2" t="s">
        <v>2197</v>
      </c>
      <c r="C602" s="3" t="s">
        <v>180</v>
      </c>
      <c r="D602" s="3">
        <v>28</v>
      </c>
      <c r="E602" s="9" t="s">
        <v>2198</v>
      </c>
      <c r="F602" s="10" t="s">
        <v>2199</v>
      </c>
      <c r="G602" s="10" t="s">
        <v>77</v>
      </c>
      <c r="H602" s="11" t="s">
        <v>2200</v>
      </c>
      <c r="I602" s="1" t="s">
        <v>56</v>
      </c>
      <c r="J602" s="1" t="s">
        <v>33</v>
      </c>
      <c r="K602" s="1" t="s">
        <v>540</v>
      </c>
      <c r="L602" s="4">
        <v>1617.8571428571429</v>
      </c>
      <c r="M602" s="4">
        <v>45300</v>
      </c>
      <c r="N602" s="5">
        <v>1731.9160714285715</v>
      </c>
      <c r="O602" s="5">
        <v>48493.65</v>
      </c>
      <c r="P602" s="6">
        <v>1745.5714285714287</v>
      </c>
      <c r="Q602" s="7">
        <v>48876</v>
      </c>
      <c r="R602" s="5">
        <f t="shared" si="53"/>
        <v>1738.7437500000001</v>
      </c>
      <c r="S602" s="8">
        <f t="shared" si="53"/>
        <v>48684.824999999997</v>
      </c>
      <c r="T602" s="41"/>
    </row>
    <row r="603" spans="1:20" s="12" customFormat="1" ht="11.25" x14ac:dyDescent="0.2">
      <c r="A603" s="1" t="s">
        <v>16</v>
      </c>
      <c r="B603" s="2" t="s">
        <v>2201</v>
      </c>
      <c r="C603" s="3" t="s">
        <v>180</v>
      </c>
      <c r="D603" s="3">
        <v>28</v>
      </c>
      <c r="E603" s="9" t="s">
        <v>2202</v>
      </c>
      <c r="F603" s="10" t="s">
        <v>2203</v>
      </c>
      <c r="G603" s="10" t="s">
        <v>30</v>
      </c>
      <c r="H603" s="11" t="s">
        <v>2200</v>
      </c>
      <c r="I603" s="1" t="s">
        <v>56</v>
      </c>
      <c r="J603" s="1" t="s">
        <v>33</v>
      </c>
      <c r="K603" s="1" t="s">
        <v>540</v>
      </c>
      <c r="L603" s="4">
        <v>1617.8571428571429</v>
      </c>
      <c r="M603" s="4">
        <v>45300</v>
      </c>
      <c r="N603" s="5">
        <v>1731.9160714285715</v>
      </c>
      <c r="O603" s="5">
        <v>48493.65</v>
      </c>
      <c r="P603" s="6">
        <v>1116.3792857142857</v>
      </c>
      <c r="Q603" s="7">
        <v>31258.62</v>
      </c>
      <c r="R603" s="5">
        <f t="shared" si="53"/>
        <v>1424.1476785714285</v>
      </c>
      <c r="S603" s="8">
        <f t="shared" si="53"/>
        <v>39876.135000000002</v>
      </c>
      <c r="T603" s="41"/>
    </row>
    <row r="604" spans="1:20" s="12" customFormat="1" ht="11.25" x14ac:dyDescent="0.2">
      <c r="A604" s="1" t="s">
        <v>16</v>
      </c>
      <c r="B604" s="2" t="s">
        <v>2204</v>
      </c>
      <c r="C604" s="3" t="s">
        <v>180</v>
      </c>
      <c r="D604" s="3">
        <v>14</v>
      </c>
      <c r="E604" s="9" t="s">
        <v>2205</v>
      </c>
      <c r="F604" s="10" t="s">
        <v>2206</v>
      </c>
      <c r="G604" s="10" t="s">
        <v>77</v>
      </c>
      <c r="H604" s="11" t="s">
        <v>2207</v>
      </c>
      <c r="I604" s="1" t="s">
        <v>41</v>
      </c>
      <c r="J604" s="1" t="s">
        <v>22</v>
      </c>
      <c r="K604" s="1" t="s">
        <v>570</v>
      </c>
      <c r="L604" s="4">
        <v>7342.2857142857101</v>
      </c>
      <c r="M604" s="4">
        <v>102791.99999999994</v>
      </c>
      <c r="N604" s="5">
        <v>7859.9168571428527</v>
      </c>
      <c r="O604" s="5">
        <v>110038.83599999994</v>
      </c>
      <c r="P604" s="6">
        <v>9096.6428571428569</v>
      </c>
      <c r="Q604" s="7">
        <v>127353</v>
      </c>
      <c r="R604" s="5">
        <f t="shared" si="53"/>
        <v>8478.2798571428539</v>
      </c>
      <c r="S604" s="8">
        <f t="shared" si="53"/>
        <v>118695.91799999998</v>
      </c>
      <c r="T604" s="41"/>
    </row>
    <row r="605" spans="1:20" s="12" customFormat="1" ht="11.25" x14ac:dyDescent="0.2">
      <c r="A605" s="1" t="s">
        <v>16</v>
      </c>
      <c r="B605" s="2" t="s">
        <v>2208</v>
      </c>
      <c r="C605" s="3" t="s">
        <v>180</v>
      </c>
      <c r="D605" s="3">
        <v>28</v>
      </c>
      <c r="E605" s="9" t="s">
        <v>2209</v>
      </c>
      <c r="F605" s="10" t="s">
        <v>2210</v>
      </c>
      <c r="G605" s="10" t="s">
        <v>77</v>
      </c>
      <c r="H605" s="11" t="s">
        <v>2207</v>
      </c>
      <c r="I605" s="1" t="s">
        <v>41</v>
      </c>
      <c r="J605" s="1" t="s">
        <v>33</v>
      </c>
      <c r="K605" s="1" t="s">
        <v>570</v>
      </c>
      <c r="L605" s="4">
        <v>7342.3214285714284</v>
      </c>
      <c r="M605" s="4">
        <v>205585</v>
      </c>
      <c r="N605" s="5">
        <v>7859.9550892857142</v>
      </c>
      <c r="O605" s="5">
        <v>220078.74249999999</v>
      </c>
      <c r="P605" s="6">
        <v>8154.3214285714284</v>
      </c>
      <c r="Q605" s="7">
        <v>228321</v>
      </c>
      <c r="R605" s="5">
        <f t="shared" si="53"/>
        <v>8007.1382589285713</v>
      </c>
      <c r="S605" s="8">
        <f t="shared" si="53"/>
        <v>224199.87125</v>
      </c>
      <c r="T605" s="41"/>
    </row>
    <row r="606" spans="1:20" s="12" customFormat="1" ht="11.25" x14ac:dyDescent="0.2">
      <c r="A606" s="1" t="s">
        <v>16</v>
      </c>
      <c r="B606" s="2" t="s">
        <v>2211</v>
      </c>
      <c r="C606" s="3" t="s">
        <v>267</v>
      </c>
      <c r="D606" s="3">
        <v>1</v>
      </c>
      <c r="E606" s="9" t="s">
        <v>2212</v>
      </c>
      <c r="F606" s="10" t="s">
        <v>2213</v>
      </c>
      <c r="G606" s="10" t="s">
        <v>30</v>
      </c>
      <c r="H606" s="11" t="s">
        <v>2214</v>
      </c>
      <c r="I606" s="1" t="s">
        <v>189</v>
      </c>
      <c r="J606" s="1" t="s">
        <v>128</v>
      </c>
      <c r="K606" s="1" t="s">
        <v>271</v>
      </c>
      <c r="L606" s="4">
        <v>33116</v>
      </c>
      <c r="M606" s="4">
        <v>33116</v>
      </c>
      <c r="N606" s="5">
        <v>35450.678</v>
      </c>
      <c r="O606" s="5">
        <v>35450.678</v>
      </c>
      <c r="P606" s="6">
        <v>88773</v>
      </c>
      <c r="Q606" s="7">
        <v>88773</v>
      </c>
      <c r="R606" s="5">
        <f t="shared" si="53"/>
        <v>62111.839</v>
      </c>
      <c r="S606" s="8">
        <f t="shared" si="53"/>
        <v>62111.839</v>
      </c>
      <c r="T606" s="41"/>
    </row>
    <row r="607" spans="1:20" s="12" customFormat="1" ht="11.25" x14ac:dyDescent="0.2">
      <c r="A607" s="1" t="s">
        <v>16</v>
      </c>
      <c r="B607" s="2" t="s">
        <v>2215</v>
      </c>
      <c r="C607" s="3" t="s">
        <v>180</v>
      </c>
      <c r="D607" s="3">
        <v>30</v>
      </c>
      <c r="E607" s="9" t="s">
        <v>2216</v>
      </c>
      <c r="F607" s="10" t="s">
        <v>2217</v>
      </c>
      <c r="G607" s="10" t="s">
        <v>30</v>
      </c>
      <c r="H607" s="11" t="s">
        <v>763</v>
      </c>
      <c r="I607" s="1" t="s">
        <v>41</v>
      </c>
      <c r="J607" s="1" t="s">
        <v>33</v>
      </c>
      <c r="K607" s="1" t="s">
        <v>851</v>
      </c>
      <c r="L607" s="4">
        <v>2394.6333333333332</v>
      </c>
      <c r="M607" s="4">
        <v>71839</v>
      </c>
      <c r="N607" s="5">
        <v>2563.4549833333331</v>
      </c>
      <c r="O607" s="5">
        <v>76903.6495</v>
      </c>
      <c r="P607" s="6">
        <v>2799</v>
      </c>
      <c r="Q607" s="7">
        <v>83970</v>
      </c>
      <c r="R607" s="5">
        <f t="shared" si="53"/>
        <v>2681.2274916666665</v>
      </c>
      <c r="S607" s="8">
        <f t="shared" si="53"/>
        <v>80436.82475</v>
      </c>
      <c r="T607" s="41"/>
    </row>
    <row r="608" spans="1:20" s="12" customFormat="1" ht="11.25" x14ac:dyDescent="0.2">
      <c r="A608" s="1" t="s">
        <v>16</v>
      </c>
      <c r="B608" s="2" t="s">
        <v>2218</v>
      </c>
      <c r="C608" s="3" t="s">
        <v>18</v>
      </c>
      <c r="D608" s="3">
        <v>1</v>
      </c>
      <c r="E608" s="9" t="e">
        <v>#N/A</v>
      </c>
      <c r="F608" s="10" t="s">
        <v>2219</v>
      </c>
      <c r="G608" s="10" t="e">
        <v>#N/A</v>
      </c>
      <c r="H608" s="11" t="s">
        <v>2220</v>
      </c>
      <c r="I608" s="1" t="s">
        <v>197</v>
      </c>
      <c r="J608" s="1" t="s">
        <v>33</v>
      </c>
      <c r="K608" s="1" t="s">
        <v>2221</v>
      </c>
      <c r="L608" s="4">
        <v>45903</v>
      </c>
      <c r="M608" s="4">
        <v>45903</v>
      </c>
      <c r="N608" s="5">
        <v>49139.161500000002</v>
      </c>
      <c r="O608" s="5">
        <v>49139.161500000002</v>
      </c>
      <c r="P608" s="6">
        <v>57669.71</v>
      </c>
      <c r="Q608" s="7">
        <v>57669.71</v>
      </c>
      <c r="R608" s="5">
        <f t="shared" si="53"/>
        <v>53404.435750000004</v>
      </c>
      <c r="S608" s="8">
        <f t="shared" si="53"/>
        <v>53404.435750000004</v>
      </c>
      <c r="T608" s="41"/>
    </row>
    <row r="609" spans="1:20" s="12" customFormat="1" ht="11.25" x14ac:dyDescent="0.2">
      <c r="A609" s="1" t="s">
        <v>16</v>
      </c>
      <c r="B609" s="2" t="s">
        <v>2222</v>
      </c>
      <c r="C609" s="3" t="s">
        <v>180</v>
      </c>
      <c r="D609" s="3">
        <v>12</v>
      </c>
      <c r="E609" s="9" t="e">
        <v>#N/A</v>
      </c>
      <c r="F609" s="10" t="s">
        <v>2223</v>
      </c>
      <c r="G609" s="10" t="e">
        <v>#N/A</v>
      </c>
      <c r="H609" s="11" t="s">
        <v>2220</v>
      </c>
      <c r="I609" s="1" t="s">
        <v>2224</v>
      </c>
      <c r="J609" s="1" t="s">
        <v>33</v>
      </c>
      <c r="K609" s="1" t="s">
        <v>2221</v>
      </c>
      <c r="L609" s="4">
        <v>1766</v>
      </c>
      <c r="M609" s="4">
        <v>21192</v>
      </c>
      <c r="N609" s="5">
        <v>1890.5029999999999</v>
      </c>
      <c r="O609" s="5">
        <v>22686.036</v>
      </c>
      <c r="P609" s="6">
        <v>2218.7000000000003</v>
      </c>
      <c r="Q609" s="7">
        <v>26624.400000000001</v>
      </c>
      <c r="R609" s="5">
        <f t="shared" si="53"/>
        <v>2054.6015000000002</v>
      </c>
      <c r="S609" s="8">
        <f t="shared" si="53"/>
        <v>24655.218000000001</v>
      </c>
      <c r="T609" s="41"/>
    </row>
    <row r="610" spans="1:20" s="12" customFormat="1" ht="11.25" x14ac:dyDescent="0.2">
      <c r="A610" s="1" t="s">
        <v>16</v>
      </c>
      <c r="B610" s="2" t="s">
        <v>2225</v>
      </c>
      <c r="C610" s="3" t="s">
        <v>180</v>
      </c>
      <c r="D610" s="3">
        <v>12</v>
      </c>
      <c r="E610" s="9" t="s">
        <v>2226</v>
      </c>
      <c r="F610" s="9" t="e">
        <v>#N/A</v>
      </c>
      <c r="G610" s="10" t="e">
        <v>#N/A</v>
      </c>
      <c r="H610" s="11" t="s">
        <v>2220</v>
      </c>
      <c r="I610" s="11" t="s">
        <v>2224</v>
      </c>
      <c r="J610" s="1" t="s">
        <v>33</v>
      </c>
      <c r="K610" s="1" t="s">
        <v>2221</v>
      </c>
      <c r="L610" s="4">
        <v>1470.6666666666667</v>
      </c>
      <c r="M610" s="4">
        <v>17648</v>
      </c>
      <c r="N610" s="5">
        <v>1574.3486666666668</v>
      </c>
      <c r="O610" s="5">
        <v>18892.184000000001</v>
      </c>
      <c r="P610" s="6">
        <v>1788.8141666666668</v>
      </c>
      <c r="Q610" s="7">
        <v>21465.77</v>
      </c>
      <c r="R610" s="5">
        <f t="shared" si="53"/>
        <v>1681.5814166666669</v>
      </c>
      <c r="S610" s="8">
        <f t="shared" si="53"/>
        <v>20178.976999999999</v>
      </c>
      <c r="T610" s="41"/>
    </row>
    <row r="611" spans="1:20" s="12" customFormat="1" ht="11.25" x14ac:dyDescent="0.2">
      <c r="A611" s="1" t="s">
        <v>16</v>
      </c>
      <c r="B611" s="2" t="s">
        <v>2227</v>
      </c>
      <c r="C611" s="3" t="s">
        <v>18</v>
      </c>
      <c r="D611" s="3">
        <v>1</v>
      </c>
      <c r="E611" s="9" t="e">
        <v>#N/A</v>
      </c>
      <c r="F611" s="10" t="s">
        <v>2226</v>
      </c>
      <c r="G611" s="10" t="e">
        <v>#N/A</v>
      </c>
      <c r="H611" s="11" t="s">
        <v>2220</v>
      </c>
      <c r="I611" s="1" t="s">
        <v>2224</v>
      </c>
      <c r="J611" s="1" t="s">
        <v>33</v>
      </c>
      <c r="K611" s="1" t="s">
        <v>2221</v>
      </c>
      <c r="L611" s="4">
        <v>38433</v>
      </c>
      <c r="M611" s="4">
        <v>38433</v>
      </c>
      <c r="N611" s="5">
        <v>41142.5265</v>
      </c>
      <c r="O611" s="5">
        <v>41142.5265</v>
      </c>
      <c r="P611" s="6">
        <v>46748.19</v>
      </c>
      <c r="Q611" s="7">
        <v>46748.19</v>
      </c>
      <c r="R611" s="5">
        <f t="shared" si="53"/>
        <v>43945.358250000005</v>
      </c>
      <c r="S611" s="8">
        <f t="shared" si="53"/>
        <v>43945.358250000005</v>
      </c>
      <c r="T611" s="41"/>
    </row>
    <row r="612" spans="1:20" s="12" customFormat="1" ht="11.25" x14ac:dyDescent="0.2">
      <c r="A612" s="1" t="s">
        <v>16</v>
      </c>
      <c r="B612" s="2" t="s">
        <v>2228</v>
      </c>
      <c r="C612" s="3" t="s">
        <v>180</v>
      </c>
      <c r="D612" s="3">
        <v>1</v>
      </c>
      <c r="E612" s="9" t="e">
        <v>#N/A</v>
      </c>
      <c r="F612" s="10" t="s">
        <v>2229</v>
      </c>
      <c r="G612" s="10" t="e">
        <v>#N/A</v>
      </c>
      <c r="H612" s="11" t="s">
        <v>2230</v>
      </c>
      <c r="I612" s="1" t="s">
        <v>121</v>
      </c>
      <c r="J612" s="1" t="s">
        <v>26</v>
      </c>
      <c r="K612" s="1" t="s">
        <v>1097</v>
      </c>
      <c r="L612" s="4">
        <v>28354</v>
      </c>
      <c r="M612" s="4">
        <v>28354</v>
      </c>
      <c r="N612" s="5">
        <v>30352.956999999999</v>
      </c>
      <c r="O612" s="5">
        <v>30352.956999999999</v>
      </c>
      <c r="P612" s="6">
        <v>29492.05</v>
      </c>
      <c r="Q612" s="7">
        <v>29492.05</v>
      </c>
      <c r="R612" s="5">
        <f t="shared" si="53"/>
        <v>29922.503499999999</v>
      </c>
      <c r="S612" s="8">
        <f t="shared" si="53"/>
        <v>29922.503499999999</v>
      </c>
      <c r="T612" s="41"/>
    </row>
    <row r="613" spans="1:20" s="12" customFormat="1" ht="11.25" x14ac:dyDescent="0.2">
      <c r="A613" s="1" t="s">
        <v>16</v>
      </c>
      <c r="B613" s="2" t="s">
        <v>2231</v>
      </c>
      <c r="C613" s="3" t="s">
        <v>180</v>
      </c>
      <c r="D613" s="3">
        <v>1</v>
      </c>
      <c r="E613" s="9" t="s">
        <v>2232</v>
      </c>
      <c r="F613" s="10" t="s">
        <v>2233</v>
      </c>
      <c r="G613" s="10" t="e">
        <v>#N/A</v>
      </c>
      <c r="H613" s="11" t="s">
        <v>2234</v>
      </c>
      <c r="I613" s="1" t="s">
        <v>672</v>
      </c>
      <c r="J613" s="1" t="s">
        <v>589</v>
      </c>
      <c r="K613" s="1" t="s">
        <v>2235</v>
      </c>
      <c r="L613" s="4">
        <v>4502</v>
      </c>
      <c r="M613" s="4">
        <v>4502</v>
      </c>
      <c r="N613" s="5">
        <v>4819.3909999999996</v>
      </c>
      <c r="O613" s="5">
        <v>4819.3909999999996</v>
      </c>
      <c r="P613" s="6">
        <v>4500</v>
      </c>
      <c r="Q613" s="7">
        <v>4500</v>
      </c>
      <c r="R613" s="5">
        <f t="shared" si="53"/>
        <v>4659.6954999999998</v>
      </c>
      <c r="S613" s="8">
        <f t="shared" si="53"/>
        <v>4659.6954999999998</v>
      </c>
      <c r="T613" s="41"/>
    </row>
    <row r="614" spans="1:20" s="12" customFormat="1" ht="11.25" x14ac:dyDescent="0.2">
      <c r="A614" s="1" t="s">
        <v>16</v>
      </c>
      <c r="B614" s="2" t="s">
        <v>2236</v>
      </c>
      <c r="C614" s="3" t="s">
        <v>267</v>
      </c>
      <c r="D614" s="3">
        <v>1</v>
      </c>
      <c r="E614" s="9" t="s">
        <v>2237</v>
      </c>
      <c r="F614" s="10" t="s">
        <v>2238</v>
      </c>
      <c r="G614" s="10" t="s">
        <v>30</v>
      </c>
      <c r="H614" s="11" t="s">
        <v>2234</v>
      </c>
      <c r="I614" s="1" t="s">
        <v>25</v>
      </c>
      <c r="J614" s="1" t="s">
        <v>128</v>
      </c>
      <c r="K614" s="1" t="s">
        <v>42</v>
      </c>
      <c r="L614" s="4">
        <v>4294</v>
      </c>
      <c r="M614" s="4">
        <v>4294</v>
      </c>
      <c r="N614" s="5">
        <v>4596.7269999999999</v>
      </c>
      <c r="O614" s="5">
        <v>4596.7269999999999</v>
      </c>
      <c r="P614" s="6">
        <v>8234.25</v>
      </c>
      <c r="Q614" s="7">
        <v>8234.25</v>
      </c>
      <c r="R614" s="5">
        <f t="shared" si="53"/>
        <v>6415.4884999999995</v>
      </c>
      <c r="S614" s="8">
        <f t="shared" si="53"/>
        <v>6415.4884999999995</v>
      </c>
      <c r="T614" s="41"/>
    </row>
    <row r="615" spans="1:20" s="12" customFormat="1" ht="11.25" x14ac:dyDescent="0.2">
      <c r="A615" s="1" t="s">
        <v>16</v>
      </c>
      <c r="B615" s="2" t="s">
        <v>2239</v>
      </c>
      <c r="C615" s="3" t="s">
        <v>70</v>
      </c>
      <c r="D615" s="3">
        <v>1</v>
      </c>
      <c r="E615" s="9" t="s">
        <v>2240</v>
      </c>
      <c r="F615" s="10" t="s">
        <v>2241</v>
      </c>
      <c r="G615" s="10" t="s">
        <v>77</v>
      </c>
      <c r="H615" s="11" t="s">
        <v>2242</v>
      </c>
      <c r="I615" s="1" t="s">
        <v>121</v>
      </c>
      <c r="J615" s="1" t="s">
        <v>128</v>
      </c>
      <c r="K615" s="1" t="s">
        <v>2243</v>
      </c>
      <c r="L615" s="4">
        <v>52373</v>
      </c>
      <c r="M615" s="4">
        <v>52373</v>
      </c>
      <c r="N615" s="5">
        <v>56065.296499999997</v>
      </c>
      <c r="O615" s="5">
        <v>56065.296499999997</v>
      </c>
      <c r="P615" s="6">
        <v>64448.1</v>
      </c>
      <c r="Q615" s="7">
        <v>64448.1</v>
      </c>
      <c r="R615" s="5">
        <f t="shared" si="53"/>
        <v>60256.698250000001</v>
      </c>
      <c r="S615" s="8">
        <f t="shared" si="53"/>
        <v>60256.698250000001</v>
      </c>
      <c r="T615" s="41"/>
    </row>
    <row r="616" spans="1:20" s="12" customFormat="1" ht="11.25" x14ac:dyDescent="0.2">
      <c r="A616" s="1" t="s">
        <v>16</v>
      </c>
      <c r="B616" s="2" t="s">
        <v>2244</v>
      </c>
      <c r="C616" s="3" t="s">
        <v>180</v>
      </c>
      <c r="D616" s="3">
        <v>10</v>
      </c>
      <c r="E616" s="9" t="s">
        <v>2245</v>
      </c>
      <c r="F616" s="10" t="s">
        <v>2246</v>
      </c>
      <c r="G616" s="10" t="s">
        <v>30</v>
      </c>
      <c r="H616" s="11" t="s">
        <v>2247</v>
      </c>
      <c r="I616" s="1" t="s">
        <v>41</v>
      </c>
      <c r="J616" s="1" t="s">
        <v>33</v>
      </c>
      <c r="K616" s="1" t="s">
        <v>129</v>
      </c>
      <c r="L616" s="4">
        <v>2714.1</v>
      </c>
      <c r="M616" s="4">
        <v>27141</v>
      </c>
      <c r="N616" s="5">
        <v>2905.4440500000001</v>
      </c>
      <c r="O616" s="5">
        <v>29054.440500000001</v>
      </c>
      <c r="P616" s="6">
        <v>2912.3249999999998</v>
      </c>
      <c r="Q616" s="7">
        <v>29123.25</v>
      </c>
      <c r="R616" s="5">
        <f t="shared" si="53"/>
        <v>2908.8845249999999</v>
      </c>
      <c r="S616" s="8">
        <f t="shared" si="53"/>
        <v>29088.845249999998</v>
      </c>
      <c r="T616" s="41"/>
    </row>
    <row r="617" spans="1:20" s="12" customFormat="1" ht="11.25" x14ac:dyDescent="0.2">
      <c r="A617" s="1" t="s">
        <v>16</v>
      </c>
      <c r="B617" s="2" t="s">
        <v>2248</v>
      </c>
      <c r="C617" s="3" t="s">
        <v>180</v>
      </c>
      <c r="D617" s="3">
        <v>30</v>
      </c>
      <c r="E617" s="9" t="s">
        <v>2249</v>
      </c>
      <c r="F617" s="10" t="s">
        <v>2250</v>
      </c>
      <c r="G617" s="10" t="s">
        <v>77</v>
      </c>
      <c r="H617" s="11" t="s">
        <v>2251</v>
      </c>
      <c r="I617" s="1" t="s">
        <v>41</v>
      </c>
      <c r="J617" s="1" t="s">
        <v>33</v>
      </c>
      <c r="K617" s="1" t="s">
        <v>47</v>
      </c>
      <c r="L617" s="4">
        <v>152.06666666666666</v>
      </c>
      <c r="M617" s="4">
        <v>4562</v>
      </c>
      <c r="N617" s="5">
        <v>162.78736666666666</v>
      </c>
      <c r="O617" s="5">
        <v>4883.6210000000001</v>
      </c>
      <c r="P617" s="6"/>
      <c r="Q617" s="7" t="s">
        <v>37</v>
      </c>
      <c r="R617" s="5">
        <v>163</v>
      </c>
      <c r="S617" s="8">
        <v>4884</v>
      </c>
      <c r="T617" s="41"/>
    </row>
    <row r="618" spans="1:20" s="12" customFormat="1" ht="11.25" x14ac:dyDescent="0.2">
      <c r="A618" s="1" t="s">
        <v>16</v>
      </c>
      <c r="B618" s="2" t="s">
        <v>2252</v>
      </c>
      <c r="C618" s="3" t="s">
        <v>18</v>
      </c>
      <c r="D618" s="3">
        <v>1</v>
      </c>
      <c r="E618" s="9" t="e">
        <v>#N/A</v>
      </c>
      <c r="F618" s="10" t="s">
        <v>2253</v>
      </c>
      <c r="G618" s="10" t="e">
        <v>#N/A</v>
      </c>
      <c r="H618" s="11" t="s">
        <v>2254</v>
      </c>
      <c r="I618" s="1" t="s">
        <v>1659</v>
      </c>
      <c r="J618" s="1" t="s">
        <v>22</v>
      </c>
      <c r="K618" s="1" t="s">
        <v>2255</v>
      </c>
      <c r="L618" s="4">
        <v>782</v>
      </c>
      <c r="M618" s="4">
        <v>782</v>
      </c>
      <c r="N618" s="5">
        <v>837.13099999999997</v>
      </c>
      <c r="O618" s="5">
        <v>837.13099999999997</v>
      </c>
      <c r="P618" s="6">
        <v>3000</v>
      </c>
      <c r="Q618" s="7">
        <v>3000</v>
      </c>
      <c r="R618" s="5">
        <f t="shared" ref="R618:S628" si="54">(N618+P618)/2</f>
        <v>1918.5654999999999</v>
      </c>
      <c r="S618" s="8">
        <f t="shared" si="54"/>
        <v>1918.5654999999999</v>
      </c>
      <c r="T618" s="41"/>
    </row>
    <row r="619" spans="1:20" s="12" customFormat="1" ht="11.25" x14ac:dyDescent="0.2">
      <c r="A619" s="1" t="s">
        <v>16</v>
      </c>
      <c r="B619" s="2" t="s">
        <v>2256</v>
      </c>
      <c r="C619" s="3" t="s">
        <v>2124</v>
      </c>
      <c r="D619" s="3">
        <v>1</v>
      </c>
      <c r="E619" s="9" t="s">
        <v>2257</v>
      </c>
      <c r="F619" s="10" t="s">
        <v>2258</v>
      </c>
      <c r="G619" s="10" t="e">
        <v>#N/A</v>
      </c>
      <c r="H619" s="11" t="s">
        <v>1665</v>
      </c>
      <c r="I619" s="1" t="s">
        <v>165</v>
      </c>
      <c r="J619" s="1" t="s">
        <v>22</v>
      </c>
      <c r="K619" s="1" t="s">
        <v>1660</v>
      </c>
      <c r="L619" s="4">
        <v>43100</v>
      </c>
      <c r="M619" s="4">
        <v>43100</v>
      </c>
      <c r="N619" s="5">
        <v>46138.55</v>
      </c>
      <c r="O619" s="5">
        <v>46138.55</v>
      </c>
      <c r="P619" s="6">
        <v>49303</v>
      </c>
      <c r="Q619" s="7">
        <v>49303</v>
      </c>
      <c r="R619" s="5">
        <f t="shared" si="54"/>
        <v>47720.775000000001</v>
      </c>
      <c r="S619" s="8">
        <f t="shared" si="54"/>
        <v>47720.775000000001</v>
      </c>
      <c r="T619" s="41"/>
    </row>
    <row r="620" spans="1:20" s="12" customFormat="1" ht="11.25" x14ac:dyDescent="0.2">
      <c r="A620" s="1" t="s">
        <v>16</v>
      </c>
      <c r="B620" s="2" t="s">
        <v>2259</v>
      </c>
      <c r="C620" s="3" t="s">
        <v>180</v>
      </c>
      <c r="D620" s="3">
        <v>30</v>
      </c>
      <c r="E620" s="9" t="s">
        <v>2260</v>
      </c>
      <c r="F620" s="10" t="s">
        <v>2261</v>
      </c>
      <c r="G620" s="10" t="s">
        <v>30</v>
      </c>
      <c r="H620" s="11" t="s">
        <v>2262</v>
      </c>
      <c r="I620" s="1" t="s">
        <v>41</v>
      </c>
      <c r="J620" s="1" t="s">
        <v>33</v>
      </c>
      <c r="K620" s="1" t="s">
        <v>362</v>
      </c>
      <c r="L620" s="4">
        <v>2336.3000000000002</v>
      </c>
      <c r="M620" s="4">
        <v>70089</v>
      </c>
      <c r="N620" s="5">
        <v>2501.0091500000003</v>
      </c>
      <c r="O620" s="5">
        <v>75030.2745</v>
      </c>
      <c r="P620" s="6">
        <v>3096.4</v>
      </c>
      <c r="Q620" s="7">
        <v>92892</v>
      </c>
      <c r="R620" s="5">
        <f t="shared" si="54"/>
        <v>2798.7045750000002</v>
      </c>
      <c r="S620" s="8">
        <f t="shared" si="54"/>
        <v>83961.13725</v>
      </c>
      <c r="T620" s="41"/>
    </row>
    <row r="621" spans="1:20" s="12" customFormat="1" ht="11.25" x14ac:dyDescent="0.2">
      <c r="A621" s="1" t="s">
        <v>16</v>
      </c>
      <c r="B621" s="2" t="s">
        <v>2263</v>
      </c>
      <c r="C621" s="3" t="s">
        <v>180</v>
      </c>
      <c r="D621" s="3">
        <v>30</v>
      </c>
      <c r="E621" s="9" t="s">
        <v>2264</v>
      </c>
      <c r="F621" s="10" t="s">
        <v>2265</v>
      </c>
      <c r="G621" s="10" t="s">
        <v>30</v>
      </c>
      <c r="H621" s="11" t="s">
        <v>2262</v>
      </c>
      <c r="I621" s="1" t="s">
        <v>41</v>
      </c>
      <c r="J621" s="1" t="s">
        <v>33</v>
      </c>
      <c r="K621" s="1" t="s">
        <v>362</v>
      </c>
      <c r="L621" s="4">
        <v>1835.2</v>
      </c>
      <c r="M621" s="4">
        <v>55056</v>
      </c>
      <c r="N621" s="5">
        <v>1964.5816</v>
      </c>
      <c r="O621" s="5">
        <v>58937.447999999997</v>
      </c>
      <c r="P621" s="6">
        <v>2397.8000000000002</v>
      </c>
      <c r="Q621" s="7">
        <v>71934</v>
      </c>
      <c r="R621" s="5">
        <f t="shared" si="54"/>
        <v>2181.1908000000003</v>
      </c>
      <c r="S621" s="8">
        <f t="shared" si="54"/>
        <v>65435.724000000002</v>
      </c>
      <c r="T621" s="41"/>
    </row>
    <row r="622" spans="1:20" s="12" customFormat="1" ht="11.25" x14ac:dyDescent="0.2">
      <c r="A622" s="1" t="s">
        <v>16</v>
      </c>
      <c r="B622" s="2" t="s">
        <v>2266</v>
      </c>
      <c r="C622" s="3" t="s">
        <v>180</v>
      </c>
      <c r="D622" s="3">
        <v>30</v>
      </c>
      <c r="E622" s="9" t="s">
        <v>2267</v>
      </c>
      <c r="F622" s="10" t="s">
        <v>2268</v>
      </c>
      <c r="G622" s="10" t="s">
        <v>30</v>
      </c>
      <c r="H622" s="11" t="s">
        <v>2262</v>
      </c>
      <c r="I622" s="1" t="s">
        <v>41</v>
      </c>
      <c r="J622" s="1" t="s">
        <v>33</v>
      </c>
      <c r="K622" s="1" t="s">
        <v>362</v>
      </c>
      <c r="L622" s="4">
        <v>2194.8333333333335</v>
      </c>
      <c r="M622" s="4">
        <v>65845</v>
      </c>
      <c r="N622" s="5">
        <v>2349.5690833333333</v>
      </c>
      <c r="O622" s="5">
        <v>70487.072499999995</v>
      </c>
      <c r="P622" s="6">
        <v>2867.7</v>
      </c>
      <c r="Q622" s="7">
        <v>86031</v>
      </c>
      <c r="R622" s="5">
        <f t="shared" si="54"/>
        <v>2608.6345416666663</v>
      </c>
      <c r="S622" s="8">
        <f t="shared" si="54"/>
        <v>78259.036250000005</v>
      </c>
      <c r="T622" s="41"/>
    </row>
    <row r="623" spans="1:20" s="12" customFormat="1" ht="11.25" x14ac:dyDescent="0.2">
      <c r="A623" s="1" t="s">
        <v>16</v>
      </c>
      <c r="B623" s="2" t="s">
        <v>2269</v>
      </c>
      <c r="C623" s="3" t="s">
        <v>180</v>
      </c>
      <c r="D623" s="3">
        <v>30</v>
      </c>
      <c r="E623" s="9" t="s">
        <v>2270</v>
      </c>
      <c r="F623" s="10" t="s">
        <v>2271</v>
      </c>
      <c r="G623" s="10" t="s">
        <v>30</v>
      </c>
      <c r="H623" s="11" t="s">
        <v>2262</v>
      </c>
      <c r="I623" s="1" t="s">
        <v>41</v>
      </c>
      <c r="J623" s="1" t="s">
        <v>33</v>
      </c>
      <c r="K623" s="1" t="s">
        <v>362</v>
      </c>
      <c r="L623" s="4">
        <v>3091.9</v>
      </c>
      <c r="M623" s="4">
        <v>92757</v>
      </c>
      <c r="N623" s="5">
        <v>3309.8789500000003</v>
      </c>
      <c r="O623" s="5">
        <v>99296.368499999997</v>
      </c>
      <c r="P623" s="6">
        <v>4158.3249999999998</v>
      </c>
      <c r="Q623" s="7">
        <v>124749.75</v>
      </c>
      <c r="R623" s="5">
        <f t="shared" si="54"/>
        <v>3734.101975</v>
      </c>
      <c r="S623" s="8">
        <f t="shared" si="54"/>
        <v>112023.05924999999</v>
      </c>
      <c r="T623" s="41"/>
    </row>
    <row r="624" spans="1:20" s="12" customFormat="1" ht="11.25" x14ac:dyDescent="0.2">
      <c r="A624" s="1" t="s">
        <v>16</v>
      </c>
      <c r="B624" s="2" t="s">
        <v>2272</v>
      </c>
      <c r="C624" s="3" t="s">
        <v>180</v>
      </c>
      <c r="D624" s="3">
        <v>30</v>
      </c>
      <c r="E624" s="9" t="s">
        <v>2273</v>
      </c>
      <c r="F624" s="10" t="s">
        <v>2274</v>
      </c>
      <c r="G624" s="10" t="s">
        <v>30</v>
      </c>
      <c r="H624" s="11" t="s">
        <v>2262</v>
      </c>
      <c r="I624" s="1" t="s">
        <v>41</v>
      </c>
      <c r="J624" s="1" t="s">
        <v>33</v>
      </c>
      <c r="K624" s="1" t="s">
        <v>362</v>
      </c>
      <c r="L624" s="4">
        <v>1871.6333333333334</v>
      </c>
      <c r="M624" s="4">
        <v>56149</v>
      </c>
      <c r="N624" s="5">
        <v>2003.5834833333333</v>
      </c>
      <c r="O624" s="5">
        <v>60107.504500000003</v>
      </c>
      <c r="P624" s="6">
        <v>2517.1750000000002</v>
      </c>
      <c r="Q624" s="7">
        <v>75515.25</v>
      </c>
      <c r="R624" s="5">
        <f t="shared" si="54"/>
        <v>2260.3792416666665</v>
      </c>
      <c r="S624" s="8">
        <f t="shared" si="54"/>
        <v>67811.377250000005</v>
      </c>
      <c r="T624" s="41"/>
    </row>
    <row r="625" spans="1:20" s="12" customFormat="1" ht="11.25" x14ac:dyDescent="0.2">
      <c r="A625" s="1" t="s">
        <v>16</v>
      </c>
      <c r="B625" s="2" t="s">
        <v>2275</v>
      </c>
      <c r="C625" s="3" t="s">
        <v>180</v>
      </c>
      <c r="D625" s="3">
        <v>30</v>
      </c>
      <c r="E625" s="9" t="s">
        <v>2276</v>
      </c>
      <c r="F625" s="10" t="s">
        <v>2277</v>
      </c>
      <c r="G625" s="10" t="s">
        <v>30</v>
      </c>
      <c r="H625" s="11" t="s">
        <v>2262</v>
      </c>
      <c r="I625" s="1" t="s">
        <v>41</v>
      </c>
      <c r="J625" s="1" t="s">
        <v>33</v>
      </c>
      <c r="K625" s="1" t="s">
        <v>362</v>
      </c>
      <c r="L625" s="4">
        <v>102975</v>
      </c>
      <c r="M625" s="4">
        <v>3089250</v>
      </c>
      <c r="N625" s="5">
        <v>110234.7375</v>
      </c>
      <c r="O625" s="5">
        <v>3307042.125</v>
      </c>
      <c r="P625" s="6">
        <v>4158.3249999999998</v>
      </c>
      <c r="Q625" s="7">
        <v>124749.75</v>
      </c>
      <c r="R625" s="5">
        <f t="shared" si="54"/>
        <v>57196.53125</v>
      </c>
      <c r="S625" s="8">
        <f t="shared" si="54"/>
        <v>1715895.9375</v>
      </c>
      <c r="T625" s="41"/>
    </row>
    <row r="626" spans="1:20" s="12" customFormat="1" ht="11.25" x14ac:dyDescent="0.2">
      <c r="A626" s="1" t="s">
        <v>16</v>
      </c>
      <c r="B626" s="2" t="s">
        <v>2278</v>
      </c>
      <c r="C626" s="3" t="s">
        <v>180</v>
      </c>
      <c r="D626" s="3">
        <v>50</v>
      </c>
      <c r="E626" s="9" t="e">
        <v>#N/A</v>
      </c>
      <c r="F626" s="10" t="s">
        <v>2279</v>
      </c>
      <c r="G626" s="10" t="e">
        <v>#N/A</v>
      </c>
      <c r="H626" s="11" t="s">
        <v>2280</v>
      </c>
      <c r="I626" s="1" t="s">
        <v>2280</v>
      </c>
      <c r="J626" s="1" t="s">
        <v>26</v>
      </c>
      <c r="K626" s="1" t="s">
        <v>529</v>
      </c>
      <c r="L626" s="4">
        <v>334.28</v>
      </c>
      <c r="M626" s="4">
        <v>16714</v>
      </c>
      <c r="N626" s="5">
        <v>357.84673999999995</v>
      </c>
      <c r="O626" s="5">
        <v>17892.337</v>
      </c>
      <c r="P626" s="6">
        <v>290.685</v>
      </c>
      <c r="Q626" s="7">
        <v>14534.25</v>
      </c>
      <c r="R626" s="5">
        <f t="shared" si="54"/>
        <v>324.26586999999995</v>
      </c>
      <c r="S626" s="8">
        <f t="shared" si="54"/>
        <v>16213.2935</v>
      </c>
      <c r="T626" s="41"/>
    </row>
    <row r="627" spans="1:20" s="12" customFormat="1" ht="11.25" x14ac:dyDescent="0.2">
      <c r="A627" s="1" t="s">
        <v>16</v>
      </c>
      <c r="B627" s="2" t="s">
        <v>2281</v>
      </c>
      <c r="C627" s="3" t="s">
        <v>180</v>
      </c>
      <c r="D627" s="3">
        <v>50</v>
      </c>
      <c r="E627" s="9" t="e">
        <v>#N/A</v>
      </c>
      <c r="F627" s="10" t="s">
        <v>2282</v>
      </c>
      <c r="G627" s="10" t="e">
        <v>#N/A</v>
      </c>
      <c r="H627" s="11" t="s">
        <v>1593</v>
      </c>
      <c r="I627" s="1" t="s">
        <v>2283</v>
      </c>
      <c r="J627" s="1" t="s">
        <v>22</v>
      </c>
      <c r="K627" s="1" t="s">
        <v>529</v>
      </c>
      <c r="L627" s="4">
        <v>676.46</v>
      </c>
      <c r="M627" s="4">
        <v>33823</v>
      </c>
      <c r="N627" s="5">
        <v>724.15043000000003</v>
      </c>
      <c r="O627" s="5">
        <v>36207.521500000003</v>
      </c>
      <c r="P627" s="6">
        <v>1469.9549999999999</v>
      </c>
      <c r="Q627" s="7">
        <v>73497.75</v>
      </c>
      <c r="R627" s="5">
        <f t="shared" si="54"/>
        <v>1097.052715</v>
      </c>
      <c r="S627" s="8">
        <f t="shared" si="54"/>
        <v>54852.635750000001</v>
      </c>
      <c r="T627" s="41"/>
    </row>
    <row r="628" spans="1:20" s="12" customFormat="1" ht="11.25" x14ac:dyDescent="0.2">
      <c r="A628" s="1" t="s">
        <v>16</v>
      </c>
      <c r="B628" s="2" t="s">
        <v>2284</v>
      </c>
      <c r="C628" s="3" t="s">
        <v>180</v>
      </c>
      <c r="D628" s="3">
        <v>50</v>
      </c>
      <c r="E628" s="9" t="e">
        <v>#N/A</v>
      </c>
      <c r="F628" s="9" t="e">
        <v>#N/A</v>
      </c>
      <c r="G628" s="10" t="e">
        <v>#N/A</v>
      </c>
      <c r="H628" s="11" t="s">
        <v>2285</v>
      </c>
      <c r="I628" s="1" t="s">
        <v>2283</v>
      </c>
      <c r="J628" s="1" t="s">
        <v>22</v>
      </c>
      <c r="K628" s="1" t="s">
        <v>529</v>
      </c>
      <c r="L628" s="4">
        <v>1420.46</v>
      </c>
      <c r="M628" s="4">
        <v>71023</v>
      </c>
      <c r="N628" s="5">
        <v>1520.6024299999999</v>
      </c>
      <c r="O628" s="5">
        <v>76030.121499999994</v>
      </c>
      <c r="P628" s="6">
        <v>1469.9549999999999</v>
      </c>
      <c r="Q628" s="7">
        <v>73497.75</v>
      </c>
      <c r="R628" s="5">
        <f t="shared" si="54"/>
        <v>1495.2787149999999</v>
      </c>
      <c r="S628" s="8">
        <f t="shared" si="54"/>
        <v>74763.935750000004</v>
      </c>
      <c r="T628" s="41"/>
    </row>
    <row r="629" spans="1:20" s="12" customFormat="1" x14ac:dyDescent="0.25">
      <c r="A629" s="1" t="s">
        <v>16</v>
      </c>
      <c r="B629" s="2" t="s">
        <v>2286</v>
      </c>
      <c r="C629" s="3" t="s">
        <v>180</v>
      </c>
      <c r="D629" s="3">
        <v>50</v>
      </c>
      <c r="E629" s="9" t="s">
        <v>2287</v>
      </c>
      <c r="F629" s="10" t="s">
        <v>2288</v>
      </c>
      <c r="G629" s="10" t="s">
        <v>30</v>
      </c>
      <c r="H629" s="11" t="s">
        <v>2026</v>
      </c>
      <c r="I629" s="1" t="s">
        <v>115</v>
      </c>
      <c r="J629" s="1" t="s">
        <v>33</v>
      </c>
      <c r="K629" s="1" t="s">
        <v>2289</v>
      </c>
      <c r="L629" s="20">
        <v>722.32</v>
      </c>
      <c r="M629" s="20">
        <v>36116</v>
      </c>
      <c r="N629" s="5">
        <v>773.24356</v>
      </c>
      <c r="O629" s="5">
        <v>38662.178</v>
      </c>
      <c r="P629" s="29">
        <v>740.87139999999999</v>
      </c>
      <c r="Q629" s="21">
        <v>37043.57</v>
      </c>
      <c r="R629" s="5">
        <v>757.05747999999994</v>
      </c>
      <c r="S629" s="31">
        <v>37852.873999999996</v>
      </c>
      <c r="T629" s="41"/>
    </row>
    <row r="630" spans="1:20" s="12" customFormat="1" ht="11.25" x14ac:dyDescent="0.2">
      <c r="A630" s="1" t="s">
        <v>16</v>
      </c>
      <c r="B630" s="2" t="s">
        <v>2290</v>
      </c>
      <c r="C630" s="3" t="s">
        <v>180</v>
      </c>
      <c r="D630" s="3">
        <v>15</v>
      </c>
      <c r="E630" s="9" t="s">
        <v>2291</v>
      </c>
      <c r="F630" s="10" t="s">
        <v>2292</v>
      </c>
      <c r="G630" s="10" t="s">
        <v>30</v>
      </c>
      <c r="H630" s="11" t="s">
        <v>2026</v>
      </c>
      <c r="I630" s="1" t="s">
        <v>155</v>
      </c>
      <c r="J630" s="1" t="s">
        <v>33</v>
      </c>
      <c r="K630" s="1" t="s">
        <v>2289</v>
      </c>
      <c r="L630" s="4">
        <v>2011</v>
      </c>
      <c r="M630" s="4">
        <v>30165</v>
      </c>
      <c r="N630" s="5">
        <v>2152.7755000000002</v>
      </c>
      <c r="O630" s="5">
        <v>32291.6325</v>
      </c>
      <c r="P630" s="6"/>
      <c r="Q630" s="7" t="s">
        <v>37</v>
      </c>
      <c r="R630" s="5">
        <v>2153</v>
      </c>
      <c r="S630" s="8">
        <v>32292</v>
      </c>
      <c r="T630" s="41"/>
    </row>
    <row r="631" spans="1:20" s="12" customFormat="1" ht="11.25" x14ac:dyDescent="0.2">
      <c r="A631" s="1" t="s">
        <v>16</v>
      </c>
      <c r="B631" s="2" t="s">
        <v>2293</v>
      </c>
      <c r="C631" s="3" t="s">
        <v>180</v>
      </c>
      <c r="D631" s="3">
        <v>30</v>
      </c>
      <c r="E631" s="9" t="s">
        <v>2294</v>
      </c>
      <c r="F631" s="10" t="s">
        <v>2295</v>
      </c>
      <c r="G631" s="10" t="s">
        <v>77</v>
      </c>
      <c r="H631" s="11" t="s">
        <v>2296</v>
      </c>
      <c r="I631" s="1" t="s">
        <v>115</v>
      </c>
      <c r="J631" s="1" t="s">
        <v>33</v>
      </c>
      <c r="K631" s="1" t="s">
        <v>184</v>
      </c>
      <c r="L631" s="4">
        <v>2647.8</v>
      </c>
      <c r="M631" s="4">
        <v>79434</v>
      </c>
      <c r="N631" s="5">
        <v>2834.4699000000001</v>
      </c>
      <c r="O631" s="5">
        <v>85034.096999999994</v>
      </c>
      <c r="P631" s="6">
        <v>3049.9076666666665</v>
      </c>
      <c r="Q631" s="7">
        <v>91497.23</v>
      </c>
      <c r="R631" s="5">
        <f t="shared" ref="R631:S653" si="55">(N631+P631)/2</f>
        <v>2942.188783333333</v>
      </c>
      <c r="S631" s="8">
        <f t="shared" si="55"/>
        <v>88265.663499999995</v>
      </c>
      <c r="T631" s="41"/>
    </row>
    <row r="632" spans="1:20" s="12" customFormat="1" ht="11.25" x14ac:dyDescent="0.2">
      <c r="A632" s="1" t="s">
        <v>16</v>
      </c>
      <c r="B632" s="2" t="s">
        <v>2297</v>
      </c>
      <c r="C632" s="3" t="s">
        <v>18</v>
      </c>
      <c r="D632" s="3">
        <v>1</v>
      </c>
      <c r="E632" s="9" t="s">
        <v>2298</v>
      </c>
      <c r="F632" s="10" t="s">
        <v>2299</v>
      </c>
      <c r="G632" s="10" t="s">
        <v>30</v>
      </c>
      <c r="H632" s="11" t="s">
        <v>2300</v>
      </c>
      <c r="I632" s="1" t="s">
        <v>32</v>
      </c>
      <c r="J632" s="1" t="s">
        <v>33</v>
      </c>
      <c r="K632" s="1" t="s">
        <v>34</v>
      </c>
      <c r="L632" s="4">
        <v>6500</v>
      </c>
      <c r="M632" s="4">
        <v>6500</v>
      </c>
      <c r="N632" s="5">
        <v>6958.25</v>
      </c>
      <c r="O632" s="5">
        <v>6958.25</v>
      </c>
      <c r="P632" s="6">
        <v>10951</v>
      </c>
      <c r="Q632" s="7">
        <v>10951</v>
      </c>
      <c r="R632" s="5">
        <f t="shared" si="55"/>
        <v>8954.625</v>
      </c>
      <c r="S632" s="8">
        <f t="shared" si="55"/>
        <v>8954.625</v>
      </c>
      <c r="T632" s="41"/>
    </row>
    <row r="633" spans="1:20" s="12" customFormat="1" ht="11.25" x14ac:dyDescent="0.2">
      <c r="A633" s="1" t="s">
        <v>16</v>
      </c>
      <c r="B633" s="2" t="s">
        <v>2301</v>
      </c>
      <c r="C633" s="3" t="s">
        <v>180</v>
      </c>
      <c r="D633" s="3">
        <v>3</v>
      </c>
      <c r="E633" s="9" t="s">
        <v>2302</v>
      </c>
      <c r="F633" s="10" t="s">
        <v>2303</v>
      </c>
      <c r="G633" s="10" t="s">
        <v>30</v>
      </c>
      <c r="H633" s="11" t="s">
        <v>1117</v>
      </c>
      <c r="I633" s="1" t="s">
        <v>1785</v>
      </c>
      <c r="J633" s="1" t="s">
        <v>1105</v>
      </c>
      <c r="K633" s="1" t="s">
        <v>122</v>
      </c>
      <c r="L633" s="4">
        <v>19153.666666666701</v>
      </c>
      <c r="M633" s="4">
        <v>57461.000000000102</v>
      </c>
      <c r="N633" s="5">
        <v>20504.000166666701</v>
      </c>
      <c r="O633" s="5">
        <v>61512.000500000111</v>
      </c>
      <c r="P633" s="6">
        <v>27504.75</v>
      </c>
      <c r="Q633" s="7">
        <v>82514.25</v>
      </c>
      <c r="R633" s="5">
        <f t="shared" si="55"/>
        <v>24004.375083333351</v>
      </c>
      <c r="S633" s="8">
        <f t="shared" si="55"/>
        <v>72013.125250000056</v>
      </c>
      <c r="T633" s="41"/>
    </row>
    <row r="634" spans="1:20" s="12" customFormat="1" ht="11.25" x14ac:dyDescent="0.2">
      <c r="A634" s="1" t="s">
        <v>16</v>
      </c>
      <c r="B634" s="2" t="s">
        <v>2304</v>
      </c>
      <c r="C634" s="3" t="s">
        <v>180</v>
      </c>
      <c r="D634" s="3">
        <v>1</v>
      </c>
      <c r="E634" s="9" t="s">
        <v>2305</v>
      </c>
      <c r="F634" s="10" t="s">
        <v>2306</v>
      </c>
      <c r="G634" s="10" t="s">
        <v>30</v>
      </c>
      <c r="H634" s="11" t="s">
        <v>1117</v>
      </c>
      <c r="I634" s="1" t="s">
        <v>1104</v>
      </c>
      <c r="J634" s="1" t="s">
        <v>1105</v>
      </c>
      <c r="K634" s="1" t="s">
        <v>122</v>
      </c>
      <c r="L634" s="4">
        <v>53205</v>
      </c>
      <c r="M634" s="4">
        <v>53205</v>
      </c>
      <c r="N634" s="5">
        <v>56955.952499999999</v>
      </c>
      <c r="O634" s="5">
        <v>56955.952499999999</v>
      </c>
      <c r="P634" s="6">
        <v>74253</v>
      </c>
      <c r="Q634" s="7">
        <v>74253</v>
      </c>
      <c r="R634" s="5">
        <f t="shared" si="55"/>
        <v>65604.476250000007</v>
      </c>
      <c r="S634" s="8">
        <f t="shared" si="55"/>
        <v>65604.476250000007</v>
      </c>
      <c r="T634" s="41"/>
    </row>
    <row r="635" spans="1:20" s="12" customFormat="1" ht="11.25" x14ac:dyDescent="0.2">
      <c r="A635" s="1" t="s">
        <v>16</v>
      </c>
      <c r="B635" s="2" t="s">
        <v>2307</v>
      </c>
      <c r="C635" s="3" t="s">
        <v>180</v>
      </c>
      <c r="D635" s="3">
        <v>4</v>
      </c>
      <c r="E635" s="9" t="s">
        <v>2308</v>
      </c>
      <c r="F635" s="10" t="s">
        <v>2309</v>
      </c>
      <c r="G635" s="10" t="s">
        <v>30</v>
      </c>
      <c r="H635" s="11" t="s">
        <v>2051</v>
      </c>
      <c r="I635" s="1" t="s">
        <v>41</v>
      </c>
      <c r="J635" s="1" t="s">
        <v>33</v>
      </c>
      <c r="K635" s="1" t="s">
        <v>122</v>
      </c>
      <c r="L635" s="4">
        <v>17480.75</v>
      </c>
      <c r="M635" s="4">
        <v>69923</v>
      </c>
      <c r="N635" s="5">
        <v>18713.142875000001</v>
      </c>
      <c r="O635" s="5">
        <v>74852.571500000005</v>
      </c>
      <c r="P635" s="6">
        <v>19519.875</v>
      </c>
      <c r="Q635" s="7">
        <v>78079.5</v>
      </c>
      <c r="R635" s="5">
        <f t="shared" si="55"/>
        <v>19116.508937500003</v>
      </c>
      <c r="S635" s="8">
        <f t="shared" si="55"/>
        <v>76466.03575000001</v>
      </c>
      <c r="T635" s="41"/>
    </row>
    <row r="636" spans="1:20" s="12" customFormat="1" ht="11.25" x14ac:dyDescent="0.2">
      <c r="A636" s="1" t="s">
        <v>16</v>
      </c>
      <c r="B636" s="2" t="s">
        <v>2310</v>
      </c>
      <c r="C636" s="3" t="s">
        <v>180</v>
      </c>
      <c r="D636" s="3">
        <v>30</v>
      </c>
      <c r="E636" s="9" t="s">
        <v>2311</v>
      </c>
      <c r="F636" s="10" t="s">
        <v>2312</v>
      </c>
      <c r="G636" s="10" t="s">
        <v>30</v>
      </c>
      <c r="H636" s="11" t="s">
        <v>2313</v>
      </c>
      <c r="I636" s="1" t="s">
        <v>41</v>
      </c>
      <c r="J636" s="1" t="s">
        <v>33</v>
      </c>
      <c r="K636" s="1" t="s">
        <v>122</v>
      </c>
      <c r="L636" s="4">
        <v>2421.2333333333331</v>
      </c>
      <c r="M636" s="4">
        <v>72637</v>
      </c>
      <c r="N636" s="5">
        <v>2591.9302833333331</v>
      </c>
      <c r="O636" s="5">
        <v>77757.908500000005</v>
      </c>
      <c r="P636" s="6">
        <v>2775.35</v>
      </c>
      <c r="Q636" s="7">
        <v>83260.5</v>
      </c>
      <c r="R636" s="5">
        <f t="shared" si="55"/>
        <v>2683.6401416666668</v>
      </c>
      <c r="S636" s="8">
        <f t="shared" si="55"/>
        <v>80509.20425000001</v>
      </c>
      <c r="T636" s="41"/>
    </row>
    <row r="637" spans="1:20" s="12" customFormat="1" ht="11.25" x14ac:dyDescent="0.2">
      <c r="A637" s="1" t="s">
        <v>16</v>
      </c>
      <c r="B637" s="2" t="s">
        <v>2314</v>
      </c>
      <c r="C637" s="3" t="s">
        <v>267</v>
      </c>
      <c r="D637" s="3">
        <v>1</v>
      </c>
      <c r="E637" s="9" t="s">
        <v>2315</v>
      </c>
      <c r="F637" s="10" t="s">
        <v>2316</v>
      </c>
      <c r="G637" s="10" t="s">
        <v>77</v>
      </c>
      <c r="H637" s="11" t="s">
        <v>2317</v>
      </c>
      <c r="I637" s="1" t="s">
        <v>25</v>
      </c>
      <c r="J637" s="1" t="s">
        <v>33</v>
      </c>
      <c r="K637" s="1" t="s">
        <v>590</v>
      </c>
      <c r="L637" s="4">
        <v>3666</v>
      </c>
      <c r="M637" s="4">
        <v>3666</v>
      </c>
      <c r="N637" s="5">
        <v>3924.453</v>
      </c>
      <c r="O637" s="5">
        <v>3924.453</v>
      </c>
      <c r="P637" s="6">
        <v>5189.87</v>
      </c>
      <c r="Q637" s="7">
        <v>5189.87</v>
      </c>
      <c r="R637" s="5">
        <f t="shared" si="55"/>
        <v>4557.1615000000002</v>
      </c>
      <c r="S637" s="8">
        <f t="shared" si="55"/>
        <v>4557.1615000000002</v>
      </c>
      <c r="T637" s="41"/>
    </row>
    <row r="638" spans="1:20" s="12" customFormat="1" ht="11.25" x14ac:dyDescent="0.2">
      <c r="A638" s="1" t="s">
        <v>16</v>
      </c>
      <c r="B638" s="2" t="s">
        <v>2318</v>
      </c>
      <c r="C638" s="3" t="s">
        <v>180</v>
      </c>
      <c r="D638" s="3">
        <v>30</v>
      </c>
      <c r="E638" s="9" t="s">
        <v>2319</v>
      </c>
      <c r="F638" s="10" t="s">
        <v>2320</v>
      </c>
      <c r="G638" s="10" t="s">
        <v>77</v>
      </c>
      <c r="H638" s="11" t="s">
        <v>1424</v>
      </c>
      <c r="I638" s="1" t="s">
        <v>41</v>
      </c>
      <c r="J638" s="1" t="s">
        <v>33</v>
      </c>
      <c r="K638" s="1" t="s">
        <v>2321</v>
      </c>
      <c r="L638" s="4">
        <v>3756.9666666666699</v>
      </c>
      <c r="M638" s="4">
        <v>112709.0000000001</v>
      </c>
      <c r="N638" s="5">
        <v>4021.8328166666702</v>
      </c>
      <c r="O638" s="5">
        <v>120654.98450000011</v>
      </c>
      <c r="P638" s="6">
        <v>4543.2266666666665</v>
      </c>
      <c r="Q638" s="7">
        <v>136296.79999999999</v>
      </c>
      <c r="R638" s="5">
        <f t="shared" si="55"/>
        <v>4282.5297416666681</v>
      </c>
      <c r="S638" s="8">
        <f t="shared" si="55"/>
        <v>128475.89225000005</v>
      </c>
      <c r="T638" s="41"/>
    </row>
    <row r="639" spans="1:20" s="12" customFormat="1" ht="11.25" x14ac:dyDescent="0.2">
      <c r="A639" s="1" t="s">
        <v>16</v>
      </c>
      <c r="B639" s="2" t="s">
        <v>2322</v>
      </c>
      <c r="C639" s="3" t="s">
        <v>267</v>
      </c>
      <c r="D639" s="3">
        <v>1</v>
      </c>
      <c r="E639" s="9" t="s">
        <v>2323</v>
      </c>
      <c r="F639" s="10" t="s">
        <v>2324</v>
      </c>
      <c r="G639" s="10" t="s">
        <v>30</v>
      </c>
      <c r="H639" s="11" t="s">
        <v>2325</v>
      </c>
      <c r="I639" s="1" t="s">
        <v>189</v>
      </c>
      <c r="J639" s="1" t="s">
        <v>128</v>
      </c>
      <c r="K639" s="1" t="s">
        <v>2099</v>
      </c>
      <c r="L639" s="4">
        <v>23528</v>
      </c>
      <c r="M639" s="4">
        <v>23528</v>
      </c>
      <c r="N639" s="5">
        <v>25186.723999999998</v>
      </c>
      <c r="O639" s="5">
        <v>25186.723999999998</v>
      </c>
      <c r="P639" s="6">
        <v>35788.5</v>
      </c>
      <c r="Q639" s="7">
        <v>35788.5</v>
      </c>
      <c r="R639" s="5">
        <f t="shared" si="55"/>
        <v>30487.612000000001</v>
      </c>
      <c r="S639" s="8">
        <f t="shared" si="55"/>
        <v>30487.612000000001</v>
      </c>
      <c r="T639" s="41"/>
    </row>
    <row r="640" spans="1:20" s="12" customFormat="1" ht="11.25" x14ac:dyDescent="0.2">
      <c r="A640" s="1" t="s">
        <v>16</v>
      </c>
      <c r="B640" s="2" t="s">
        <v>2326</v>
      </c>
      <c r="C640" s="3" t="s">
        <v>267</v>
      </c>
      <c r="D640" s="3">
        <v>1</v>
      </c>
      <c r="E640" s="9" t="s">
        <v>2327</v>
      </c>
      <c r="F640" s="10" t="s">
        <v>2324</v>
      </c>
      <c r="G640" s="10" t="s">
        <v>30</v>
      </c>
      <c r="H640" s="11" t="s">
        <v>2325</v>
      </c>
      <c r="I640" s="1" t="s">
        <v>189</v>
      </c>
      <c r="J640" s="1" t="s">
        <v>128</v>
      </c>
      <c r="K640" s="1" t="s">
        <v>2099</v>
      </c>
      <c r="L640" s="4">
        <v>31371</v>
      </c>
      <c r="M640" s="4">
        <v>31371</v>
      </c>
      <c r="N640" s="5">
        <v>33582.655500000001</v>
      </c>
      <c r="O640" s="5">
        <v>33582.655500000001</v>
      </c>
      <c r="P640" s="6">
        <v>52489.5</v>
      </c>
      <c r="Q640" s="7">
        <v>52489.5</v>
      </c>
      <c r="R640" s="5">
        <f t="shared" si="55"/>
        <v>43036.077749999997</v>
      </c>
      <c r="S640" s="8">
        <f t="shared" si="55"/>
        <v>43036.077749999997</v>
      </c>
      <c r="T640" s="41"/>
    </row>
    <row r="641" spans="1:20" s="12" customFormat="1" ht="11.25" x14ac:dyDescent="0.2">
      <c r="A641" s="1" t="s">
        <v>16</v>
      </c>
      <c r="B641" s="2" t="s">
        <v>2328</v>
      </c>
      <c r="C641" s="3" t="s">
        <v>180</v>
      </c>
      <c r="D641" s="3">
        <v>20</v>
      </c>
      <c r="E641" s="9" t="s">
        <v>2329</v>
      </c>
      <c r="F641" s="10" t="s">
        <v>2330</v>
      </c>
      <c r="G641" s="10" t="s">
        <v>77</v>
      </c>
      <c r="H641" s="11" t="s">
        <v>2331</v>
      </c>
      <c r="I641" s="1" t="s">
        <v>41</v>
      </c>
      <c r="J641" s="1" t="s">
        <v>33</v>
      </c>
      <c r="K641" s="1" t="s">
        <v>122</v>
      </c>
      <c r="L641" s="4">
        <v>2593.3000000000002</v>
      </c>
      <c r="M641" s="4">
        <v>51866</v>
      </c>
      <c r="N641" s="5">
        <v>2776.1276500000004</v>
      </c>
      <c r="O641" s="5">
        <v>55522.553</v>
      </c>
      <c r="P641" s="6">
        <v>2727.15</v>
      </c>
      <c r="Q641" s="7">
        <v>54543</v>
      </c>
      <c r="R641" s="5">
        <f t="shared" si="55"/>
        <v>2751.638825</v>
      </c>
      <c r="S641" s="8">
        <f t="shared" si="55"/>
        <v>55032.7765</v>
      </c>
      <c r="T641" s="41"/>
    </row>
    <row r="642" spans="1:20" s="12" customFormat="1" ht="11.25" x14ac:dyDescent="0.2">
      <c r="A642" s="1" t="s">
        <v>16</v>
      </c>
      <c r="B642" s="2" t="s">
        <v>2332</v>
      </c>
      <c r="C642" s="3" t="s">
        <v>180</v>
      </c>
      <c r="D642" s="3">
        <v>4</v>
      </c>
      <c r="E642" s="9" t="e">
        <v>#N/A</v>
      </c>
      <c r="F642" s="10" t="s">
        <v>2333</v>
      </c>
      <c r="G642" s="10" t="e">
        <v>#N/A</v>
      </c>
      <c r="H642" s="11" t="s">
        <v>1691</v>
      </c>
      <c r="I642" s="1" t="s">
        <v>2224</v>
      </c>
      <c r="J642" s="1" t="s">
        <v>33</v>
      </c>
      <c r="K642" s="1" t="s">
        <v>42</v>
      </c>
      <c r="L642" s="4">
        <v>2175</v>
      </c>
      <c r="M642" s="4">
        <v>8700</v>
      </c>
      <c r="N642" s="5">
        <v>2328.3375000000001</v>
      </c>
      <c r="O642" s="5">
        <v>9313.35</v>
      </c>
      <c r="P642" s="6">
        <v>2699.5875000000001</v>
      </c>
      <c r="Q642" s="7">
        <v>10798.35</v>
      </c>
      <c r="R642" s="5">
        <f t="shared" si="55"/>
        <v>2513.9625000000001</v>
      </c>
      <c r="S642" s="8">
        <f t="shared" si="55"/>
        <v>10055.85</v>
      </c>
      <c r="T642" s="41"/>
    </row>
    <row r="643" spans="1:20" s="12" customFormat="1" ht="11.25" x14ac:dyDescent="0.2">
      <c r="A643" s="1" t="s">
        <v>16</v>
      </c>
      <c r="B643" s="2" t="s">
        <v>2334</v>
      </c>
      <c r="C643" s="3" t="s">
        <v>180</v>
      </c>
      <c r="D643" s="3">
        <v>4</v>
      </c>
      <c r="E643" s="9" t="e">
        <v>#N/A</v>
      </c>
      <c r="F643" s="10" t="s">
        <v>2333</v>
      </c>
      <c r="G643" s="10" t="e">
        <v>#N/A</v>
      </c>
      <c r="H643" s="11" t="s">
        <v>1691</v>
      </c>
      <c r="I643" s="1" t="s">
        <v>2224</v>
      </c>
      <c r="J643" s="1" t="s">
        <v>33</v>
      </c>
      <c r="K643" s="1" t="s">
        <v>42</v>
      </c>
      <c r="L643" s="4">
        <v>2175</v>
      </c>
      <c r="M643" s="4">
        <v>8700</v>
      </c>
      <c r="N643" s="5">
        <v>2328.3375000000001</v>
      </c>
      <c r="O643" s="5">
        <v>9313.35</v>
      </c>
      <c r="P643" s="6">
        <v>2714.0625</v>
      </c>
      <c r="Q643" s="7">
        <v>10856.25</v>
      </c>
      <c r="R643" s="5">
        <f t="shared" si="55"/>
        <v>2521.1999999999998</v>
      </c>
      <c r="S643" s="8">
        <f t="shared" si="55"/>
        <v>10084.799999999999</v>
      </c>
      <c r="T643" s="41"/>
    </row>
    <row r="644" spans="1:20" s="12" customFormat="1" ht="11.25" x14ac:dyDescent="0.2">
      <c r="A644" s="1" t="s">
        <v>16</v>
      </c>
      <c r="B644" s="2" t="s">
        <v>2335</v>
      </c>
      <c r="C644" s="3" t="s">
        <v>180</v>
      </c>
      <c r="D644" s="3">
        <v>1</v>
      </c>
      <c r="E644" s="9" t="e">
        <v>#N/A</v>
      </c>
      <c r="F644" s="10" t="s">
        <v>2336</v>
      </c>
      <c r="G644" s="10" t="e">
        <v>#N/A</v>
      </c>
      <c r="H644" s="11" t="s">
        <v>1691</v>
      </c>
      <c r="I644" s="1" t="s">
        <v>165</v>
      </c>
      <c r="J644" s="1" t="s">
        <v>33</v>
      </c>
      <c r="K644" s="1" t="s">
        <v>42</v>
      </c>
      <c r="L644" s="4">
        <v>7942</v>
      </c>
      <c r="M644" s="4">
        <v>7942</v>
      </c>
      <c r="N644" s="5">
        <v>8501.9110000000001</v>
      </c>
      <c r="O644" s="5">
        <v>8501.9110000000001</v>
      </c>
      <c r="P644" s="6">
        <v>7714.39</v>
      </c>
      <c r="Q644" s="7">
        <v>7714.39</v>
      </c>
      <c r="R644" s="5">
        <f t="shared" si="55"/>
        <v>8108.1504999999997</v>
      </c>
      <c r="S644" s="8">
        <f t="shared" si="55"/>
        <v>8108.1504999999997</v>
      </c>
      <c r="T644" s="41"/>
    </row>
    <row r="645" spans="1:20" s="12" customFormat="1" ht="11.25" x14ac:dyDescent="0.2">
      <c r="A645" s="1" t="s">
        <v>16</v>
      </c>
      <c r="B645" s="2" t="s">
        <v>2337</v>
      </c>
      <c r="C645" s="3" t="s">
        <v>180</v>
      </c>
      <c r="D645" s="3">
        <v>4</v>
      </c>
      <c r="E645" s="9" t="e">
        <v>#N/A</v>
      </c>
      <c r="F645" s="10" t="s">
        <v>2338</v>
      </c>
      <c r="G645" s="10" t="e">
        <v>#N/A</v>
      </c>
      <c r="H645" s="11" t="s">
        <v>1691</v>
      </c>
      <c r="I645" s="1" t="s">
        <v>2224</v>
      </c>
      <c r="J645" s="1" t="s">
        <v>33</v>
      </c>
      <c r="K645" s="1" t="s">
        <v>42</v>
      </c>
      <c r="L645" s="4">
        <v>2175</v>
      </c>
      <c r="M645" s="4">
        <v>8700</v>
      </c>
      <c r="N645" s="5">
        <v>2328.3375000000001</v>
      </c>
      <c r="O645" s="5">
        <v>9313.35</v>
      </c>
      <c r="P645" s="6">
        <v>2699.5875000000001</v>
      </c>
      <c r="Q645" s="7">
        <v>10798.35</v>
      </c>
      <c r="R645" s="5">
        <f t="shared" si="55"/>
        <v>2513.9625000000001</v>
      </c>
      <c r="S645" s="8">
        <f t="shared" si="55"/>
        <v>10055.85</v>
      </c>
      <c r="T645" s="41"/>
    </row>
    <row r="646" spans="1:20" s="12" customFormat="1" ht="11.25" x14ac:dyDescent="0.2">
      <c r="A646" s="1" t="s">
        <v>16</v>
      </c>
      <c r="B646" s="2" t="s">
        <v>2339</v>
      </c>
      <c r="C646" s="3" t="s">
        <v>180</v>
      </c>
      <c r="D646" s="3">
        <v>5</v>
      </c>
      <c r="E646" s="9" t="s">
        <v>2340</v>
      </c>
      <c r="F646" s="10" t="s">
        <v>2341</v>
      </c>
      <c r="G646" s="10" t="s">
        <v>30</v>
      </c>
      <c r="H646" s="11" t="s">
        <v>1691</v>
      </c>
      <c r="I646" s="1" t="s">
        <v>2224</v>
      </c>
      <c r="J646" s="1" t="s">
        <v>33</v>
      </c>
      <c r="K646" s="1" t="s">
        <v>42</v>
      </c>
      <c r="L646" s="4">
        <v>1740</v>
      </c>
      <c r="M646" s="4">
        <v>8700</v>
      </c>
      <c r="N646" s="5">
        <v>1862.67</v>
      </c>
      <c r="O646" s="5">
        <v>9313.35</v>
      </c>
      <c r="P646" s="6">
        <v>2375.8599999999997</v>
      </c>
      <c r="Q646" s="7">
        <v>11879.3</v>
      </c>
      <c r="R646" s="5">
        <f t="shared" si="55"/>
        <v>2119.2649999999999</v>
      </c>
      <c r="S646" s="8">
        <f t="shared" si="55"/>
        <v>10596.325000000001</v>
      </c>
      <c r="T646" s="41"/>
    </row>
    <row r="647" spans="1:20" s="12" customFormat="1" ht="11.25" x14ac:dyDescent="0.2">
      <c r="A647" s="1" t="s">
        <v>16</v>
      </c>
      <c r="B647" s="2" t="s">
        <v>2342</v>
      </c>
      <c r="C647" s="3" t="s">
        <v>180</v>
      </c>
      <c r="D647" s="3">
        <v>30</v>
      </c>
      <c r="E647" s="9" t="s">
        <v>2343</v>
      </c>
      <c r="F647" s="10" t="s">
        <v>2344</v>
      </c>
      <c r="G647" s="10" t="s">
        <v>77</v>
      </c>
      <c r="H647" s="11" t="s">
        <v>2345</v>
      </c>
      <c r="I647" s="1" t="s">
        <v>41</v>
      </c>
      <c r="J647" s="1" t="s">
        <v>33</v>
      </c>
      <c r="K647" s="1" t="s">
        <v>47</v>
      </c>
      <c r="L647" s="4">
        <v>30</v>
      </c>
      <c r="M647" s="4">
        <v>900</v>
      </c>
      <c r="N647" s="5">
        <v>32.115000000000002</v>
      </c>
      <c r="O647" s="5">
        <v>963.45</v>
      </c>
      <c r="P647" s="6">
        <v>87.166666666666671</v>
      </c>
      <c r="Q647" s="7">
        <v>2615</v>
      </c>
      <c r="R647" s="5">
        <f t="shared" si="55"/>
        <v>59.640833333333333</v>
      </c>
      <c r="S647" s="8">
        <f t="shared" si="55"/>
        <v>1789.2249999999999</v>
      </c>
      <c r="T647" s="41"/>
    </row>
    <row r="648" spans="1:20" s="12" customFormat="1" ht="11.25" x14ac:dyDescent="0.2">
      <c r="A648" s="1" t="s">
        <v>16</v>
      </c>
      <c r="B648" s="2" t="s">
        <v>2346</v>
      </c>
      <c r="C648" s="3" t="s">
        <v>180</v>
      </c>
      <c r="D648" s="3">
        <v>30</v>
      </c>
      <c r="E648" s="9" t="s">
        <v>2347</v>
      </c>
      <c r="F648" s="10" t="s">
        <v>2348</v>
      </c>
      <c r="G648" s="10" t="e">
        <v>#N/A</v>
      </c>
      <c r="H648" s="11" t="s">
        <v>2345</v>
      </c>
      <c r="I648" s="1" t="s">
        <v>41</v>
      </c>
      <c r="J648" s="1" t="s">
        <v>33</v>
      </c>
      <c r="K648" s="1" t="s">
        <v>59</v>
      </c>
      <c r="L648" s="4">
        <v>101.23333333333333</v>
      </c>
      <c r="M648" s="4">
        <v>3037</v>
      </c>
      <c r="N648" s="5">
        <v>108.37028333333333</v>
      </c>
      <c r="O648" s="5">
        <v>3251.1084999999998</v>
      </c>
      <c r="P648" s="6">
        <v>110.43333333333334</v>
      </c>
      <c r="Q648" s="7">
        <v>3313</v>
      </c>
      <c r="R648" s="5">
        <f t="shared" si="55"/>
        <v>109.40180833333334</v>
      </c>
      <c r="S648" s="8">
        <f t="shared" si="55"/>
        <v>3282.0542500000001</v>
      </c>
      <c r="T648" s="41"/>
    </row>
    <row r="649" spans="1:20" s="12" customFormat="1" ht="11.25" x14ac:dyDescent="0.2">
      <c r="A649" s="1" t="s">
        <v>16</v>
      </c>
      <c r="B649" s="2" t="s">
        <v>2349</v>
      </c>
      <c r="C649" s="3" t="s">
        <v>70</v>
      </c>
      <c r="D649" s="3">
        <v>1</v>
      </c>
      <c r="E649" s="9" t="s">
        <v>2350</v>
      </c>
      <c r="F649" s="10" t="s">
        <v>2351</v>
      </c>
      <c r="G649" s="10" t="s">
        <v>30</v>
      </c>
      <c r="H649" s="11" t="s">
        <v>1607</v>
      </c>
      <c r="I649" s="1" t="s">
        <v>101</v>
      </c>
      <c r="J649" s="1" t="s">
        <v>26</v>
      </c>
      <c r="K649" s="1" t="s">
        <v>34</v>
      </c>
      <c r="L649" s="4">
        <v>2500</v>
      </c>
      <c r="M649" s="4">
        <v>2500</v>
      </c>
      <c r="N649" s="5">
        <v>2676.25</v>
      </c>
      <c r="O649" s="5">
        <v>2676.25</v>
      </c>
      <c r="P649" s="6">
        <v>5300</v>
      </c>
      <c r="Q649" s="7">
        <v>5300</v>
      </c>
      <c r="R649" s="5">
        <f t="shared" si="55"/>
        <v>3988.125</v>
      </c>
      <c r="S649" s="8">
        <f t="shared" si="55"/>
        <v>3988.125</v>
      </c>
      <c r="T649" s="41"/>
    </row>
    <row r="650" spans="1:20" s="12" customFormat="1" ht="11.25" x14ac:dyDescent="0.2">
      <c r="A650" s="1" t="s">
        <v>16</v>
      </c>
      <c r="B650" s="2" t="s">
        <v>2352</v>
      </c>
      <c r="C650" s="3" t="s">
        <v>70</v>
      </c>
      <c r="D650" s="3">
        <v>1</v>
      </c>
      <c r="E650" s="9" t="s">
        <v>2353</v>
      </c>
      <c r="F650" s="10" t="s">
        <v>2354</v>
      </c>
      <c r="G650" s="10" t="s">
        <v>30</v>
      </c>
      <c r="H650" s="11" t="s">
        <v>1607</v>
      </c>
      <c r="I650" s="1" t="s">
        <v>101</v>
      </c>
      <c r="J650" s="1" t="s">
        <v>26</v>
      </c>
      <c r="K650" s="1" t="s">
        <v>59</v>
      </c>
      <c r="L650" s="4">
        <v>3823</v>
      </c>
      <c r="M650" s="4">
        <v>3823</v>
      </c>
      <c r="N650" s="5">
        <v>4092.5214999999998</v>
      </c>
      <c r="O650" s="5">
        <v>4092.5214999999998</v>
      </c>
      <c r="P650" s="6">
        <v>5300</v>
      </c>
      <c r="Q650" s="7">
        <v>5300</v>
      </c>
      <c r="R650" s="5">
        <f t="shared" si="55"/>
        <v>4696.2607499999995</v>
      </c>
      <c r="S650" s="8">
        <f t="shared" si="55"/>
        <v>4696.2607499999995</v>
      </c>
      <c r="T650" s="41"/>
    </row>
    <row r="651" spans="1:20" s="12" customFormat="1" ht="11.25" x14ac:dyDescent="0.2">
      <c r="A651" s="1" t="s">
        <v>16</v>
      </c>
      <c r="B651" s="2" t="s">
        <v>2355</v>
      </c>
      <c r="C651" s="3" t="s">
        <v>180</v>
      </c>
      <c r="D651" s="3">
        <v>20</v>
      </c>
      <c r="E651" s="9" t="s">
        <v>2356</v>
      </c>
      <c r="F651" s="10" t="s">
        <v>2357</v>
      </c>
      <c r="G651" s="10" t="s">
        <v>30</v>
      </c>
      <c r="H651" s="11" t="s">
        <v>2331</v>
      </c>
      <c r="I651" s="1" t="s">
        <v>41</v>
      </c>
      <c r="J651" s="1" t="s">
        <v>33</v>
      </c>
      <c r="K651" s="1" t="s">
        <v>47</v>
      </c>
      <c r="L651" s="4">
        <v>115</v>
      </c>
      <c r="M651" s="4">
        <v>2300</v>
      </c>
      <c r="N651" s="5">
        <v>123.1075</v>
      </c>
      <c r="O651" s="5">
        <v>2462.15</v>
      </c>
      <c r="P651" s="6">
        <v>185.3</v>
      </c>
      <c r="Q651" s="7">
        <v>3706</v>
      </c>
      <c r="R651" s="5">
        <f t="shared" si="55"/>
        <v>154.20375000000001</v>
      </c>
      <c r="S651" s="8">
        <f t="shared" si="55"/>
        <v>3084.0749999999998</v>
      </c>
      <c r="T651" s="41"/>
    </row>
    <row r="652" spans="1:20" s="12" customFormat="1" ht="11.25" x14ac:dyDescent="0.2">
      <c r="A652" s="1" t="s">
        <v>16</v>
      </c>
      <c r="B652" s="2" t="s">
        <v>2358</v>
      </c>
      <c r="C652" s="3" t="s">
        <v>18</v>
      </c>
      <c r="D652" s="3">
        <v>1</v>
      </c>
      <c r="E652" s="9" t="e">
        <v>#N/A</v>
      </c>
      <c r="F652" s="10" t="s">
        <v>2359</v>
      </c>
      <c r="G652" s="10" t="e">
        <v>#N/A</v>
      </c>
      <c r="H652" s="11" t="s">
        <v>2360</v>
      </c>
      <c r="I652" s="1" t="s">
        <v>197</v>
      </c>
      <c r="J652" s="1" t="s">
        <v>33</v>
      </c>
      <c r="K652" s="1" t="s">
        <v>42</v>
      </c>
      <c r="L652" s="4">
        <v>18764</v>
      </c>
      <c r="M652" s="4">
        <v>18764</v>
      </c>
      <c r="N652" s="5">
        <v>20086.862000000001</v>
      </c>
      <c r="O652" s="5">
        <v>20086.862000000001</v>
      </c>
      <c r="P652" s="6">
        <v>18785.25</v>
      </c>
      <c r="Q652" s="7">
        <v>18785.25</v>
      </c>
      <c r="R652" s="5">
        <f t="shared" si="55"/>
        <v>19436.056</v>
      </c>
      <c r="S652" s="8">
        <f t="shared" si="55"/>
        <v>19436.056</v>
      </c>
      <c r="T652" s="41"/>
    </row>
    <row r="653" spans="1:20" s="12" customFormat="1" ht="11.25" x14ac:dyDescent="0.2">
      <c r="A653" s="1" t="s">
        <v>16</v>
      </c>
      <c r="B653" s="2" t="s">
        <v>2361</v>
      </c>
      <c r="C653" s="3" t="s">
        <v>18</v>
      </c>
      <c r="D653" s="3">
        <v>1</v>
      </c>
      <c r="E653" s="9" t="e">
        <v>#N/A</v>
      </c>
      <c r="F653" s="10" t="s">
        <v>2359</v>
      </c>
      <c r="G653" s="10" t="e">
        <v>#N/A</v>
      </c>
      <c r="H653" s="11" t="s">
        <v>2360</v>
      </c>
      <c r="I653" s="1" t="s">
        <v>197</v>
      </c>
      <c r="J653" s="1" t="s">
        <v>33</v>
      </c>
      <c r="K653" s="1" t="s">
        <v>42</v>
      </c>
      <c r="L653" s="4">
        <v>18764</v>
      </c>
      <c r="M653" s="4">
        <v>18764</v>
      </c>
      <c r="N653" s="5">
        <v>20086.862000000001</v>
      </c>
      <c r="O653" s="5">
        <v>20086.862000000001</v>
      </c>
      <c r="P653" s="6">
        <v>6300</v>
      </c>
      <c r="Q653" s="7">
        <v>6300</v>
      </c>
      <c r="R653" s="5">
        <f t="shared" si="55"/>
        <v>13193.431</v>
      </c>
      <c r="S653" s="8">
        <f t="shared" si="55"/>
        <v>13193.431</v>
      </c>
      <c r="T653" s="41"/>
    </row>
    <row r="654" spans="1:20" s="12" customFormat="1" ht="11.25" x14ac:dyDescent="0.2">
      <c r="A654" s="1" t="s">
        <v>16</v>
      </c>
      <c r="B654" s="2" t="s">
        <v>2362</v>
      </c>
      <c r="C654" s="3" t="s">
        <v>180</v>
      </c>
      <c r="D654" s="3">
        <v>400</v>
      </c>
      <c r="E654" s="9" t="s">
        <v>2363</v>
      </c>
      <c r="F654" s="10" t="s">
        <v>2364</v>
      </c>
      <c r="G654" s="10" t="s">
        <v>30</v>
      </c>
      <c r="H654" s="11" t="s">
        <v>2365</v>
      </c>
      <c r="I654" s="1" t="s">
        <v>1429</v>
      </c>
      <c r="J654" s="1" t="s">
        <v>22</v>
      </c>
      <c r="K654" s="1" t="s">
        <v>869</v>
      </c>
      <c r="L654" s="4">
        <v>365.73250000000002</v>
      </c>
      <c r="M654" s="4">
        <v>146293</v>
      </c>
      <c r="N654" s="5">
        <v>391.51664125000002</v>
      </c>
      <c r="O654" s="5">
        <v>156606.65650000001</v>
      </c>
      <c r="P654" s="6"/>
      <c r="Q654" s="7" t="s">
        <v>37</v>
      </c>
      <c r="R654" s="5">
        <v>392</v>
      </c>
      <c r="S654" s="8">
        <v>156607</v>
      </c>
      <c r="T654" s="41"/>
    </row>
    <row r="655" spans="1:20" s="12" customFormat="1" ht="11.25" x14ac:dyDescent="0.2">
      <c r="A655" s="1" t="s">
        <v>16</v>
      </c>
      <c r="B655" s="2" t="s">
        <v>2366</v>
      </c>
      <c r="C655" s="3" t="s">
        <v>267</v>
      </c>
      <c r="D655" s="3">
        <v>1</v>
      </c>
      <c r="E655" s="9" t="s">
        <v>2367</v>
      </c>
      <c r="F655" s="10" t="s">
        <v>2368</v>
      </c>
      <c r="G655" s="10" t="s">
        <v>77</v>
      </c>
      <c r="H655" s="11" t="s">
        <v>2242</v>
      </c>
      <c r="I655" s="1" t="s">
        <v>189</v>
      </c>
      <c r="J655" s="1" t="s">
        <v>128</v>
      </c>
      <c r="K655" s="1" t="s">
        <v>42</v>
      </c>
      <c r="L655" s="4">
        <v>14456</v>
      </c>
      <c r="M655" s="4">
        <v>14456</v>
      </c>
      <c r="N655" s="5">
        <v>15475.147999999999</v>
      </c>
      <c r="O655" s="5">
        <v>15475.147999999999</v>
      </c>
      <c r="P655" s="6">
        <v>36695.25</v>
      </c>
      <c r="Q655" s="7">
        <v>36695.25</v>
      </c>
      <c r="R655" s="5">
        <f t="shared" ref="R655:S666" si="56">(N655+P655)/2</f>
        <v>26085.199000000001</v>
      </c>
      <c r="S655" s="8">
        <f t="shared" si="56"/>
        <v>26085.199000000001</v>
      </c>
      <c r="T655" s="41"/>
    </row>
    <row r="656" spans="1:20" s="12" customFormat="1" ht="11.25" x14ac:dyDescent="0.2">
      <c r="A656" s="1" t="s">
        <v>16</v>
      </c>
      <c r="B656" s="2" t="s">
        <v>2369</v>
      </c>
      <c r="C656" s="3" t="s">
        <v>180</v>
      </c>
      <c r="D656" s="3">
        <v>4</v>
      </c>
      <c r="E656" s="9" t="e">
        <v>#N/A</v>
      </c>
      <c r="F656" s="10" t="s">
        <v>2370</v>
      </c>
      <c r="G656" s="10" t="e">
        <v>#N/A</v>
      </c>
      <c r="H656" s="11" t="s">
        <v>2371</v>
      </c>
      <c r="I656" s="1" t="s">
        <v>1681</v>
      </c>
      <c r="J656" s="1" t="s">
        <v>33</v>
      </c>
      <c r="K656" s="1" t="s">
        <v>1008</v>
      </c>
      <c r="L656" s="4">
        <v>47141</v>
      </c>
      <c r="M656" s="4">
        <v>188564</v>
      </c>
      <c r="N656" s="5">
        <v>50464.440499999997</v>
      </c>
      <c r="O656" s="5">
        <v>201857.76199999999</v>
      </c>
      <c r="P656" s="6">
        <v>12952.1075</v>
      </c>
      <c r="Q656" s="7">
        <v>51808.43</v>
      </c>
      <c r="R656" s="5">
        <f t="shared" si="56"/>
        <v>31708.273999999998</v>
      </c>
      <c r="S656" s="8">
        <f t="shared" si="56"/>
        <v>126833.09599999999</v>
      </c>
      <c r="T656" s="41"/>
    </row>
    <row r="657" spans="1:20" s="12" customFormat="1" ht="11.25" x14ac:dyDescent="0.2">
      <c r="A657" s="1" t="s">
        <v>16</v>
      </c>
      <c r="B657" s="2" t="s">
        <v>2372</v>
      </c>
      <c r="C657" s="3" t="s">
        <v>267</v>
      </c>
      <c r="D657" s="3">
        <v>1</v>
      </c>
      <c r="E657" s="9" t="s">
        <v>2373</v>
      </c>
      <c r="F657" s="10" t="s">
        <v>2374</v>
      </c>
      <c r="G657" s="10" t="s">
        <v>30</v>
      </c>
      <c r="H657" s="11" t="s">
        <v>2375</v>
      </c>
      <c r="I657" s="1" t="s">
        <v>189</v>
      </c>
      <c r="J657" s="1" t="s">
        <v>128</v>
      </c>
      <c r="K657" s="1" t="s">
        <v>2076</v>
      </c>
      <c r="L657" s="4">
        <v>45072</v>
      </c>
      <c r="M657" s="4">
        <v>45072</v>
      </c>
      <c r="N657" s="5">
        <v>48249.576000000001</v>
      </c>
      <c r="O657" s="5">
        <v>48249.576000000001</v>
      </c>
      <c r="P657" s="6">
        <v>46763.25</v>
      </c>
      <c r="Q657" s="7">
        <v>46763.25</v>
      </c>
      <c r="R657" s="5">
        <f t="shared" si="56"/>
        <v>47506.413</v>
      </c>
      <c r="S657" s="8">
        <f t="shared" si="56"/>
        <v>47506.413</v>
      </c>
      <c r="T657" s="41"/>
    </row>
    <row r="658" spans="1:20" s="12" customFormat="1" ht="11.25" x14ac:dyDescent="0.2">
      <c r="A658" s="1" t="s">
        <v>16</v>
      </c>
      <c r="B658" s="2" t="s">
        <v>2376</v>
      </c>
      <c r="C658" s="3" t="s">
        <v>18</v>
      </c>
      <c r="D658" s="3">
        <v>1</v>
      </c>
      <c r="E658" s="9" t="e">
        <v>#N/A</v>
      </c>
      <c r="F658" s="10" t="s">
        <v>2377</v>
      </c>
      <c r="G658" s="10" t="e">
        <v>#N/A</v>
      </c>
      <c r="H658" s="11" t="s">
        <v>2325</v>
      </c>
      <c r="I658" s="1" t="s">
        <v>165</v>
      </c>
      <c r="J658" s="1" t="s">
        <v>22</v>
      </c>
      <c r="K658" s="1" t="s">
        <v>23</v>
      </c>
      <c r="L658" s="4">
        <v>54739</v>
      </c>
      <c r="M658" s="4">
        <v>54739</v>
      </c>
      <c r="N658" s="5">
        <v>58598.099499999997</v>
      </c>
      <c r="O658" s="5">
        <v>58598.099499999997</v>
      </c>
      <c r="P658" s="6">
        <v>51561.61</v>
      </c>
      <c r="Q658" s="7">
        <v>51561.61</v>
      </c>
      <c r="R658" s="5">
        <f t="shared" si="56"/>
        <v>55079.854749999999</v>
      </c>
      <c r="S658" s="8">
        <f t="shared" si="56"/>
        <v>55079.854749999999</v>
      </c>
      <c r="T658" s="41"/>
    </row>
    <row r="659" spans="1:20" s="12" customFormat="1" ht="11.25" x14ac:dyDescent="0.2">
      <c r="A659" s="1" t="s">
        <v>16</v>
      </c>
      <c r="B659" s="2" t="s">
        <v>2378</v>
      </c>
      <c r="C659" s="3" t="s">
        <v>180</v>
      </c>
      <c r="D659" s="3">
        <v>1</v>
      </c>
      <c r="E659" s="9" t="s">
        <v>2379</v>
      </c>
      <c r="F659" s="10" t="s">
        <v>2380</v>
      </c>
      <c r="G659" s="10" t="s">
        <v>30</v>
      </c>
      <c r="H659" s="11" t="s">
        <v>2381</v>
      </c>
      <c r="I659" s="1" t="s">
        <v>1429</v>
      </c>
      <c r="J659" s="1" t="s">
        <v>33</v>
      </c>
      <c r="K659" s="1" t="s">
        <v>122</v>
      </c>
      <c r="L659" s="4">
        <v>202265</v>
      </c>
      <c r="M659" s="4">
        <v>202265</v>
      </c>
      <c r="N659" s="5">
        <v>216524.6825</v>
      </c>
      <c r="O659" s="5">
        <v>216524.6825</v>
      </c>
      <c r="P659" s="6">
        <v>225162</v>
      </c>
      <c r="Q659" s="7">
        <v>225162</v>
      </c>
      <c r="R659" s="5">
        <f t="shared" si="56"/>
        <v>220843.34125</v>
      </c>
      <c r="S659" s="8">
        <f t="shared" si="56"/>
        <v>220843.34125</v>
      </c>
      <c r="T659" s="41"/>
    </row>
    <row r="660" spans="1:20" s="12" customFormat="1" ht="11.25" x14ac:dyDescent="0.2">
      <c r="A660" s="1" t="s">
        <v>16</v>
      </c>
      <c r="B660" s="2" t="s">
        <v>2382</v>
      </c>
      <c r="C660" s="3" t="s">
        <v>180</v>
      </c>
      <c r="D660" s="3">
        <v>100</v>
      </c>
      <c r="E660" s="9" t="s">
        <v>2383</v>
      </c>
      <c r="F660" s="10" t="s">
        <v>2384</v>
      </c>
      <c r="G660" s="10" t="s">
        <v>30</v>
      </c>
      <c r="H660" s="11" t="s">
        <v>144</v>
      </c>
      <c r="I660" s="1" t="s">
        <v>41</v>
      </c>
      <c r="J660" s="1" t="s">
        <v>33</v>
      </c>
      <c r="K660" s="1" t="s">
        <v>47</v>
      </c>
      <c r="L660" s="4">
        <v>118.86</v>
      </c>
      <c r="M660" s="4">
        <v>11886</v>
      </c>
      <c r="N660" s="5">
        <v>127.23963000000001</v>
      </c>
      <c r="O660" s="5">
        <v>12723.963</v>
      </c>
      <c r="P660" s="6">
        <v>200</v>
      </c>
      <c r="Q660" s="7">
        <v>20000</v>
      </c>
      <c r="R660" s="5">
        <f t="shared" si="56"/>
        <v>163.61981500000002</v>
      </c>
      <c r="S660" s="8">
        <f t="shared" si="56"/>
        <v>16361.9815</v>
      </c>
      <c r="T660" s="41"/>
    </row>
    <row r="661" spans="1:20" s="12" customFormat="1" ht="11.25" x14ac:dyDescent="0.2">
      <c r="A661" s="1" t="s">
        <v>16</v>
      </c>
      <c r="B661" s="2" t="s">
        <v>2385</v>
      </c>
      <c r="C661" s="3" t="s">
        <v>180</v>
      </c>
      <c r="D661" s="3">
        <v>7</v>
      </c>
      <c r="E661" s="9" t="e">
        <v>#N/A</v>
      </c>
      <c r="F661" s="10" t="s">
        <v>2386</v>
      </c>
      <c r="G661" s="10" t="e">
        <v>#N/A</v>
      </c>
      <c r="H661" s="11" t="s">
        <v>2387</v>
      </c>
      <c r="I661" s="1" t="s">
        <v>41</v>
      </c>
      <c r="J661" s="1" t="s">
        <v>33</v>
      </c>
      <c r="K661" s="1" t="s">
        <v>184</v>
      </c>
      <c r="L661" s="4">
        <v>6877.2857142857147</v>
      </c>
      <c r="M661" s="4">
        <v>48141</v>
      </c>
      <c r="N661" s="5">
        <v>7362.1343571428579</v>
      </c>
      <c r="O661" s="5">
        <v>51534.940499999997</v>
      </c>
      <c r="P661" s="6">
        <v>8037.3642857142859</v>
      </c>
      <c r="Q661" s="7">
        <v>56261.55</v>
      </c>
      <c r="R661" s="5">
        <f t="shared" si="56"/>
        <v>7699.7493214285714</v>
      </c>
      <c r="S661" s="8">
        <f t="shared" si="56"/>
        <v>53898.24525</v>
      </c>
      <c r="T661" s="41"/>
    </row>
    <row r="662" spans="1:20" s="12" customFormat="1" ht="11.25" x14ac:dyDescent="0.2">
      <c r="A662" s="1" t="s">
        <v>16</v>
      </c>
      <c r="B662" s="2" t="s">
        <v>2388</v>
      </c>
      <c r="C662" s="3" t="s">
        <v>18</v>
      </c>
      <c r="D662" s="3">
        <v>1</v>
      </c>
      <c r="E662" s="9" t="s">
        <v>2389</v>
      </c>
      <c r="F662" s="10" t="s">
        <v>2390</v>
      </c>
      <c r="G662" s="10" t="s">
        <v>30</v>
      </c>
      <c r="H662" s="11" t="s">
        <v>755</v>
      </c>
      <c r="I662" s="1" t="s">
        <v>160</v>
      </c>
      <c r="J662" s="1" t="s">
        <v>26</v>
      </c>
      <c r="K662" s="1" t="s">
        <v>42</v>
      </c>
      <c r="L662" s="4">
        <v>57701</v>
      </c>
      <c r="M662" s="4">
        <v>57701</v>
      </c>
      <c r="N662" s="5">
        <v>61768.9205</v>
      </c>
      <c r="O662" s="5">
        <v>61768.9205</v>
      </c>
      <c r="P662" s="6">
        <v>63570</v>
      </c>
      <c r="Q662" s="7">
        <v>63570</v>
      </c>
      <c r="R662" s="5">
        <f t="shared" si="56"/>
        <v>62669.460250000004</v>
      </c>
      <c r="S662" s="8">
        <f t="shared" si="56"/>
        <v>62669.460250000004</v>
      </c>
      <c r="T662" s="41"/>
    </row>
    <row r="663" spans="1:20" s="12" customFormat="1" ht="11.25" x14ac:dyDescent="0.2">
      <c r="A663" s="1" t="s">
        <v>16</v>
      </c>
      <c r="B663" s="2" t="s">
        <v>2391</v>
      </c>
      <c r="C663" s="3" t="s">
        <v>180</v>
      </c>
      <c r="D663" s="3">
        <v>20</v>
      </c>
      <c r="E663" s="9" t="e">
        <v>#N/A</v>
      </c>
      <c r="F663" s="10" t="s">
        <v>2392</v>
      </c>
      <c r="G663" s="10" t="e">
        <v>#N/A</v>
      </c>
      <c r="H663" s="11" t="s">
        <v>2393</v>
      </c>
      <c r="I663" s="1" t="s">
        <v>41</v>
      </c>
      <c r="J663" s="1" t="s">
        <v>33</v>
      </c>
      <c r="K663" s="1" t="s">
        <v>590</v>
      </c>
      <c r="L663" s="4">
        <v>610</v>
      </c>
      <c r="M663" s="4">
        <v>12200</v>
      </c>
      <c r="N663" s="5">
        <v>653.005</v>
      </c>
      <c r="O663" s="5">
        <v>13060.1</v>
      </c>
      <c r="P663" s="6">
        <v>720</v>
      </c>
      <c r="Q663" s="7">
        <v>14400</v>
      </c>
      <c r="R663" s="5">
        <f t="shared" si="56"/>
        <v>686.50250000000005</v>
      </c>
      <c r="S663" s="8">
        <f t="shared" si="56"/>
        <v>13730.05</v>
      </c>
      <c r="T663" s="41"/>
    </row>
    <row r="664" spans="1:20" s="12" customFormat="1" ht="11.25" x14ac:dyDescent="0.2">
      <c r="A664" s="1" t="s">
        <v>16</v>
      </c>
      <c r="B664" s="2" t="s">
        <v>2394</v>
      </c>
      <c r="C664" s="3" t="s">
        <v>180</v>
      </c>
      <c r="D664" s="3">
        <v>50</v>
      </c>
      <c r="E664" s="9" t="s">
        <v>2395</v>
      </c>
      <c r="F664" s="10" t="s">
        <v>2396</v>
      </c>
      <c r="G664" s="10" t="e">
        <v>#N/A</v>
      </c>
      <c r="H664" s="11" t="s">
        <v>2393</v>
      </c>
      <c r="I664" s="1" t="s">
        <v>1429</v>
      </c>
      <c r="J664" s="1" t="s">
        <v>22</v>
      </c>
      <c r="K664" s="1" t="s">
        <v>590</v>
      </c>
      <c r="L664" s="4">
        <v>123.34</v>
      </c>
      <c r="M664" s="4">
        <v>6167</v>
      </c>
      <c r="N664" s="5">
        <v>132.03547</v>
      </c>
      <c r="O664" s="5">
        <v>6601.7735000000002</v>
      </c>
      <c r="P664" s="6">
        <v>490</v>
      </c>
      <c r="Q664" s="7">
        <v>24500</v>
      </c>
      <c r="R664" s="5">
        <f t="shared" si="56"/>
        <v>311.01773500000002</v>
      </c>
      <c r="S664" s="8">
        <f t="shared" si="56"/>
        <v>15550.88675</v>
      </c>
      <c r="T664" s="41"/>
    </row>
    <row r="665" spans="1:20" s="12" customFormat="1" ht="11.25" x14ac:dyDescent="0.2">
      <c r="A665" s="1" t="s">
        <v>16</v>
      </c>
      <c r="B665" s="2" t="s">
        <v>2397</v>
      </c>
      <c r="C665" s="3" t="s">
        <v>180</v>
      </c>
      <c r="D665" s="3">
        <v>60</v>
      </c>
      <c r="E665" s="9" t="s">
        <v>2398</v>
      </c>
      <c r="F665" s="10" t="s">
        <v>2399</v>
      </c>
      <c r="G665" s="10" t="s">
        <v>30</v>
      </c>
      <c r="H665" s="11" t="s">
        <v>2393</v>
      </c>
      <c r="I665" s="1" t="s">
        <v>41</v>
      </c>
      <c r="J665" s="1" t="s">
        <v>33</v>
      </c>
      <c r="K665" s="1" t="s">
        <v>59</v>
      </c>
      <c r="L665" s="4">
        <v>416.66666666666669</v>
      </c>
      <c r="M665" s="4">
        <v>25000</v>
      </c>
      <c r="N665" s="5">
        <v>446.04166666666669</v>
      </c>
      <c r="O665" s="5">
        <v>26762.5</v>
      </c>
      <c r="P665" s="6">
        <v>1518.8666666666666</v>
      </c>
      <c r="Q665" s="7">
        <v>91132</v>
      </c>
      <c r="R665" s="5">
        <f t="shared" si="56"/>
        <v>982.45416666666665</v>
      </c>
      <c r="S665" s="8">
        <f t="shared" si="56"/>
        <v>58947.25</v>
      </c>
      <c r="T665" s="41"/>
    </row>
    <row r="666" spans="1:20" s="12" customFormat="1" ht="11.25" x14ac:dyDescent="0.2">
      <c r="A666" s="1" t="s">
        <v>16</v>
      </c>
      <c r="B666" s="2" t="s">
        <v>2400</v>
      </c>
      <c r="C666" s="3" t="s">
        <v>180</v>
      </c>
      <c r="D666" s="3">
        <v>100</v>
      </c>
      <c r="E666" s="9" t="s">
        <v>2401</v>
      </c>
      <c r="F666" s="10" t="s">
        <v>2402</v>
      </c>
      <c r="G666" s="10" t="s">
        <v>30</v>
      </c>
      <c r="H666" s="11" t="s">
        <v>2403</v>
      </c>
      <c r="I666" s="1" t="s">
        <v>41</v>
      </c>
      <c r="J666" s="1" t="s">
        <v>33</v>
      </c>
      <c r="K666" s="1" t="s">
        <v>210</v>
      </c>
      <c r="L666" s="4">
        <v>2313.0500000000002</v>
      </c>
      <c r="M666" s="4">
        <v>231305.00000000003</v>
      </c>
      <c r="N666" s="5">
        <v>2476.1200250000002</v>
      </c>
      <c r="O666" s="5">
        <v>247612.00250000003</v>
      </c>
      <c r="P666" s="6">
        <v>2643.1350000000002</v>
      </c>
      <c r="Q666" s="7">
        <v>264313.5</v>
      </c>
      <c r="R666" s="5">
        <f t="shared" si="56"/>
        <v>2559.6275125000002</v>
      </c>
      <c r="S666" s="8">
        <f t="shared" si="56"/>
        <v>255962.75125000003</v>
      </c>
      <c r="T666" s="41"/>
    </row>
    <row r="667" spans="1:20" s="12" customFormat="1" ht="11.25" x14ac:dyDescent="0.2">
      <c r="A667" s="1" t="s">
        <v>16</v>
      </c>
      <c r="B667" s="2" t="s">
        <v>2404</v>
      </c>
      <c r="C667" s="3" t="s">
        <v>2124</v>
      </c>
      <c r="D667" s="3">
        <v>1</v>
      </c>
      <c r="E667" s="9" t="e">
        <v>#N/A</v>
      </c>
      <c r="F667" s="10" t="s">
        <v>2405</v>
      </c>
      <c r="G667" s="10" t="e">
        <v>#N/A</v>
      </c>
      <c r="H667" s="11" t="s">
        <v>2406</v>
      </c>
      <c r="I667" s="1" t="s">
        <v>924</v>
      </c>
      <c r="J667" s="1" t="s">
        <v>33</v>
      </c>
      <c r="K667" s="1" t="s">
        <v>925</v>
      </c>
      <c r="L667" s="4">
        <v>60085</v>
      </c>
      <c r="M667" s="4">
        <v>60085</v>
      </c>
      <c r="N667" s="5">
        <v>64320.9925</v>
      </c>
      <c r="O667" s="5">
        <v>64320.9925</v>
      </c>
      <c r="P667" s="6"/>
      <c r="Q667" s="7" t="s">
        <v>37</v>
      </c>
      <c r="R667" s="5">
        <v>64321</v>
      </c>
      <c r="S667" s="8">
        <v>64321</v>
      </c>
      <c r="T667" s="41"/>
    </row>
    <row r="668" spans="1:20" s="12" customFormat="1" ht="11.25" x14ac:dyDescent="0.2">
      <c r="A668" s="1" t="s">
        <v>16</v>
      </c>
      <c r="B668" s="2" t="s">
        <v>2407</v>
      </c>
      <c r="C668" s="3" t="s">
        <v>952</v>
      </c>
      <c r="D668" s="3">
        <v>1</v>
      </c>
      <c r="E668" s="9" t="s">
        <v>2408</v>
      </c>
      <c r="F668" s="10" t="s">
        <v>2409</v>
      </c>
      <c r="G668" s="10" t="s">
        <v>77</v>
      </c>
      <c r="H668" s="11" t="s">
        <v>2410</v>
      </c>
      <c r="I668" s="1" t="s">
        <v>952</v>
      </c>
      <c r="J668" s="1" t="s">
        <v>589</v>
      </c>
      <c r="K668" s="1" t="s">
        <v>1064</v>
      </c>
      <c r="L668" s="4">
        <v>19700</v>
      </c>
      <c r="M668" s="4">
        <v>19700</v>
      </c>
      <c r="N668" s="5">
        <v>21088.85</v>
      </c>
      <c r="O668" s="5">
        <v>21088.85</v>
      </c>
      <c r="P668" s="6">
        <v>26160</v>
      </c>
      <c r="Q668" s="7">
        <v>26160</v>
      </c>
      <c r="R668" s="5">
        <f t="shared" ref="R668:S672" si="57">(N668+P668)/2</f>
        <v>23624.424999999999</v>
      </c>
      <c r="S668" s="8">
        <f t="shared" si="57"/>
        <v>23624.424999999999</v>
      </c>
      <c r="T668" s="41"/>
    </row>
    <row r="669" spans="1:20" s="12" customFormat="1" ht="11.25" x14ac:dyDescent="0.2">
      <c r="A669" s="1" t="s">
        <v>16</v>
      </c>
      <c r="B669" s="2" t="s">
        <v>2411</v>
      </c>
      <c r="C669" s="3" t="s">
        <v>180</v>
      </c>
      <c r="D669" s="3">
        <v>30</v>
      </c>
      <c r="E669" s="9" t="s">
        <v>2412</v>
      </c>
      <c r="F669" s="10" t="s">
        <v>2413</v>
      </c>
      <c r="G669" s="10" t="s">
        <v>30</v>
      </c>
      <c r="H669" s="11" t="s">
        <v>2414</v>
      </c>
      <c r="I669" s="1" t="s">
        <v>41</v>
      </c>
      <c r="J669" s="1" t="s">
        <v>33</v>
      </c>
      <c r="K669" s="1" t="s">
        <v>205</v>
      </c>
      <c r="L669" s="4">
        <v>3036</v>
      </c>
      <c r="M669" s="4">
        <v>91080</v>
      </c>
      <c r="N669" s="5">
        <v>3250.038</v>
      </c>
      <c r="O669" s="5">
        <v>97501.14</v>
      </c>
      <c r="P669" s="6">
        <v>3794</v>
      </c>
      <c r="Q669" s="7">
        <v>113820</v>
      </c>
      <c r="R669" s="5">
        <f t="shared" si="57"/>
        <v>3522.0190000000002</v>
      </c>
      <c r="S669" s="8">
        <f t="shared" si="57"/>
        <v>105660.57</v>
      </c>
      <c r="T669" s="41"/>
    </row>
    <row r="670" spans="1:20" s="12" customFormat="1" ht="11.25" x14ac:dyDescent="0.2">
      <c r="A670" s="1" t="s">
        <v>16</v>
      </c>
      <c r="B670" s="2" t="s">
        <v>2415</v>
      </c>
      <c r="C670" s="3" t="s">
        <v>180</v>
      </c>
      <c r="D670" s="3">
        <v>30</v>
      </c>
      <c r="E670" s="9" t="s">
        <v>2416</v>
      </c>
      <c r="F670" s="10" t="s">
        <v>2417</v>
      </c>
      <c r="G670" s="10" t="e">
        <v>#N/A</v>
      </c>
      <c r="H670" s="11" t="s">
        <v>2418</v>
      </c>
      <c r="I670" s="1" t="s">
        <v>41</v>
      </c>
      <c r="J670" s="1" t="s">
        <v>33</v>
      </c>
      <c r="K670" s="1" t="s">
        <v>2419</v>
      </c>
      <c r="L670" s="4">
        <v>196.06666666666666</v>
      </c>
      <c r="M670" s="4">
        <v>5882</v>
      </c>
      <c r="N670" s="5">
        <v>209.88936666666666</v>
      </c>
      <c r="O670" s="5">
        <v>6296.6809999999996</v>
      </c>
      <c r="P670" s="6">
        <v>1190.1776666666667</v>
      </c>
      <c r="Q670" s="7">
        <v>35705.33</v>
      </c>
      <c r="R670" s="5">
        <f t="shared" si="57"/>
        <v>700.03351666666663</v>
      </c>
      <c r="S670" s="8">
        <f t="shared" si="57"/>
        <v>21001.005499999999</v>
      </c>
      <c r="T670" s="41"/>
    </row>
    <row r="671" spans="1:20" s="12" customFormat="1" ht="11.25" x14ac:dyDescent="0.2">
      <c r="A671" s="1" t="s">
        <v>16</v>
      </c>
      <c r="B671" s="2" t="s">
        <v>2420</v>
      </c>
      <c r="C671" s="3" t="s">
        <v>180</v>
      </c>
      <c r="D671" s="3">
        <v>30</v>
      </c>
      <c r="E671" s="9" t="s">
        <v>2421</v>
      </c>
      <c r="F671" s="10" t="s">
        <v>2422</v>
      </c>
      <c r="G671" s="10" t="s">
        <v>30</v>
      </c>
      <c r="H671" s="11" t="s">
        <v>1733</v>
      </c>
      <c r="I671" s="1" t="s">
        <v>41</v>
      </c>
      <c r="J671" s="1" t="s">
        <v>33</v>
      </c>
      <c r="K671" s="1" t="s">
        <v>122</v>
      </c>
      <c r="L671" s="4">
        <v>2000</v>
      </c>
      <c r="M671" s="4">
        <v>60000</v>
      </c>
      <c r="N671" s="5">
        <v>2141</v>
      </c>
      <c r="O671" s="5">
        <v>64230</v>
      </c>
      <c r="P671" s="6">
        <v>7835.6750000000002</v>
      </c>
      <c r="Q671" s="7">
        <v>235070.25</v>
      </c>
      <c r="R671" s="5">
        <f t="shared" si="57"/>
        <v>4988.3374999999996</v>
      </c>
      <c r="S671" s="8">
        <f t="shared" si="57"/>
        <v>149650.125</v>
      </c>
      <c r="T671" s="41"/>
    </row>
    <row r="672" spans="1:20" s="12" customFormat="1" ht="11.25" x14ac:dyDescent="0.2">
      <c r="A672" s="1" t="s">
        <v>16</v>
      </c>
      <c r="B672" s="2" t="s">
        <v>2423</v>
      </c>
      <c r="C672" s="3" t="s">
        <v>180</v>
      </c>
      <c r="D672" s="3">
        <v>20</v>
      </c>
      <c r="E672" s="9" t="s">
        <v>2424</v>
      </c>
      <c r="F672" s="10" t="s">
        <v>2425</v>
      </c>
      <c r="G672" s="10" t="s">
        <v>30</v>
      </c>
      <c r="H672" s="11" t="s">
        <v>1733</v>
      </c>
      <c r="I672" s="1" t="s">
        <v>41</v>
      </c>
      <c r="J672" s="1" t="s">
        <v>33</v>
      </c>
      <c r="K672" s="1" t="s">
        <v>122</v>
      </c>
      <c r="L672" s="4">
        <v>2670</v>
      </c>
      <c r="M672" s="4">
        <v>53400</v>
      </c>
      <c r="N672" s="5">
        <v>2858.2350000000001</v>
      </c>
      <c r="O672" s="5">
        <v>57164.7</v>
      </c>
      <c r="P672" s="6">
        <v>16074.112499999999</v>
      </c>
      <c r="Q672" s="7">
        <v>321482.25</v>
      </c>
      <c r="R672" s="5">
        <f t="shared" si="57"/>
        <v>9466.1737499999999</v>
      </c>
      <c r="S672" s="8">
        <f t="shared" si="57"/>
        <v>189323.47500000001</v>
      </c>
      <c r="T672" s="41"/>
    </row>
    <row r="673" spans="1:20" s="12" customFormat="1" ht="11.25" x14ac:dyDescent="0.2">
      <c r="A673" s="1" t="s">
        <v>178</v>
      </c>
      <c r="B673" s="2" t="s">
        <v>2426</v>
      </c>
      <c r="C673" s="3" t="s">
        <v>639</v>
      </c>
      <c r="D673" s="3">
        <v>1</v>
      </c>
      <c r="E673" s="9" t="s">
        <v>2427</v>
      </c>
      <c r="F673" s="10" t="s">
        <v>2428</v>
      </c>
      <c r="G673" s="10" t="s">
        <v>30</v>
      </c>
      <c r="H673" s="11" t="s">
        <v>2429</v>
      </c>
      <c r="I673" s="1" t="s">
        <v>388</v>
      </c>
      <c r="J673" s="1" t="s">
        <v>33</v>
      </c>
      <c r="K673" s="1" t="s">
        <v>2430</v>
      </c>
      <c r="L673" s="4">
        <v>24705</v>
      </c>
      <c r="M673" s="4">
        <v>24705</v>
      </c>
      <c r="N673" s="5">
        <v>17120</v>
      </c>
      <c r="O673" s="5">
        <v>17120</v>
      </c>
      <c r="P673" s="27">
        <v>16534</v>
      </c>
      <c r="Q673" s="28">
        <v>16534</v>
      </c>
      <c r="R673" s="5">
        <v>17120</v>
      </c>
      <c r="S673" s="5">
        <v>17120</v>
      </c>
      <c r="T673" s="41"/>
    </row>
    <row r="674" spans="1:20" s="12" customFormat="1" ht="11.25" x14ac:dyDescent="0.2">
      <c r="A674" s="1" t="s">
        <v>16</v>
      </c>
      <c r="B674" s="2" t="s">
        <v>2431</v>
      </c>
      <c r="C674" s="3" t="s">
        <v>180</v>
      </c>
      <c r="D674" s="3">
        <v>30</v>
      </c>
      <c r="E674" s="9" t="s">
        <v>2432</v>
      </c>
      <c r="F674" s="10" t="s">
        <v>2433</v>
      </c>
      <c r="G674" s="10" t="s">
        <v>30</v>
      </c>
      <c r="H674" s="11" t="s">
        <v>2434</v>
      </c>
      <c r="I674" s="1" t="s">
        <v>115</v>
      </c>
      <c r="J674" s="1" t="s">
        <v>26</v>
      </c>
      <c r="K674" s="1" t="s">
        <v>184</v>
      </c>
      <c r="L674" s="4">
        <v>3500</v>
      </c>
      <c r="M674" s="4">
        <v>105000</v>
      </c>
      <c r="N674" s="5">
        <v>3746.75</v>
      </c>
      <c r="O674" s="5">
        <v>112402.5</v>
      </c>
      <c r="P674" s="6">
        <v>5356.5926666666664</v>
      </c>
      <c r="Q674" s="7">
        <v>160697.78</v>
      </c>
      <c r="R674" s="5">
        <f t="shared" ref="R674:S681" si="58">(N674+P674)/2</f>
        <v>4551.6713333333337</v>
      </c>
      <c r="S674" s="8">
        <f t="shared" si="58"/>
        <v>136550.14000000001</v>
      </c>
      <c r="T674" s="41"/>
    </row>
    <row r="675" spans="1:20" s="12" customFormat="1" ht="11.25" x14ac:dyDescent="0.2">
      <c r="A675" s="1" t="s">
        <v>16</v>
      </c>
      <c r="B675" s="2" t="s">
        <v>2435</v>
      </c>
      <c r="C675" s="3" t="s">
        <v>180</v>
      </c>
      <c r="D675" s="3">
        <v>30</v>
      </c>
      <c r="E675" s="9" t="s">
        <v>2436</v>
      </c>
      <c r="F675" s="10" t="s">
        <v>2437</v>
      </c>
      <c r="G675" s="10" t="s">
        <v>30</v>
      </c>
      <c r="H675" s="11" t="s">
        <v>2438</v>
      </c>
      <c r="I675" s="1" t="s">
        <v>41</v>
      </c>
      <c r="J675" s="1" t="s">
        <v>33</v>
      </c>
      <c r="K675" s="1" t="s">
        <v>739</v>
      </c>
      <c r="L675" s="4">
        <v>1356.3333333333333</v>
      </c>
      <c r="M675" s="4">
        <v>40690</v>
      </c>
      <c r="N675" s="5">
        <v>1451.9548333333332</v>
      </c>
      <c r="O675" s="5">
        <v>43558.644999999997</v>
      </c>
      <c r="P675" s="6">
        <v>1444.9749999999999</v>
      </c>
      <c r="Q675" s="7">
        <v>43349.25</v>
      </c>
      <c r="R675" s="5">
        <f t="shared" si="58"/>
        <v>1448.4649166666666</v>
      </c>
      <c r="S675" s="8">
        <f t="shared" si="58"/>
        <v>43453.947499999995</v>
      </c>
      <c r="T675" s="41"/>
    </row>
    <row r="676" spans="1:20" s="12" customFormat="1" ht="11.25" x14ac:dyDescent="0.2">
      <c r="A676" s="1" t="s">
        <v>16</v>
      </c>
      <c r="B676" s="2" t="s">
        <v>2439</v>
      </c>
      <c r="C676" s="3" t="s">
        <v>180</v>
      </c>
      <c r="D676" s="3">
        <v>14</v>
      </c>
      <c r="E676" s="9" t="s">
        <v>2440</v>
      </c>
      <c r="F676" s="10" t="s">
        <v>2441</v>
      </c>
      <c r="G676" s="10" t="e">
        <v>#N/A</v>
      </c>
      <c r="H676" s="11" t="s">
        <v>2442</v>
      </c>
      <c r="I676" s="1" t="s">
        <v>41</v>
      </c>
      <c r="J676" s="1" t="s">
        <v>33</v>
      </c>
      <c r="K676" s="1" t="s">
        <v>42</v>
      </c>
      <c r="L676" s="4">
        <v>2171.4285714285716</v>
      </c>
      <c r="M676" s="4">
        <v>30400</v>
      </c>
      <c r="N676" s="5">
        <v>2324.514285714286</v>
      </c>
      <c r="O676" s="5">
        <v>32543.200000000001</v>
      </c>
      <c r="P676" s="6">
        <v>6613.6071428571431</v>
      </c>
      <c r="Q676" s="7">
        <v>92590.5</v>
      </c>
      <c r="R676" s="5">
        <f t="shared" si="58"/>
        <v>4469.0607142857143</v>
      </c>
      <c r="S676" s="8">
        <f t="shared" si="58"/>
        <v>62566.85</v>
      </c>
      <c r="T676" s="41"/>
    </row>
    <row r="677" spans="1:20" s="12" customFormat="1" ht="11.25" x14ac:dyDescent="0.2">
      <c r="A677" s="1" t="s">
        <v>16</v>
      </c>
      <c r="B677" s="2" t="s">
        <v>2443</v>
      </c>
      <c r="C677" s="3" t="s">
        <v>180</v>
      </c>
      <c r="D677" s="3">
        <v>10</v>
      </c>
      <c r="E677" s="9" t="s">
        <v>2444</v>
      </c>
      <c r="F677" s="10" t="s">
        <v>2445</v>
      </c>
      <c r="G677" s="10" t="s">
        <v>77</v>
      </c>
      <c r="H677" s="11" t="s">
        <v>2446</v>
      </c>
      <c r="I677" s="1" t="s">
        <v>41</v>
      </c>
      <c r="J677" s="1" t="s">
        <v>33</v>
      </c>
      <c r="K677" s="1" t="s">
        <v>122</v>
      </c>
      <c r="L677" s="4">
        <v>8083.3</v>
      </c>
      <c r="M677" s="4">
        <v>80833</v>
      </c>
      <c r="N677" s="5">
        <v>8653.1726500000004</v>
      </c>
      <c r="O677" s="5">
        <v>86531.726500000004</v>
      </c>
      <c r="P677" s="6">
        <v>10458.975</v>
      </c>
      <c r="Q677" s="7">
        <v>104589.75</v>
      </c>
      <c r="R677" s="5">
        <f t="shared" si="58"/>
        <v>9556.0738249999995</v>
      </c>
      <c r="S677" s="8">
        <f t="shared" si="58"/>
        <v>95560.738249999995</v>
      </c>
      <c r="T677" s="41"/>
    </row>
    <row r="678" spans="1:20" s="12" customFormat="1" ht="11.25" x14ac:dyDescent="0.2">
      <c r="A678" s="1" t="s">
        <v>16</v>
      </c>
      <c r="B678" s="2" t="s">
        <v>2447</v>
      </c>
      <c r="C678" s="3" t="s">
        <v>267</v>
      </c>
      <c r="D678" s="3">
        <v>1</v>
      </c>
      <c r="E678" s="9" t="s">
        <v>2448</v>
      </c>
      <c r="F678" s="10" t="s">
        <v>2449</v>
      </c>
      <c r="G678" s="10" t="s">
        <v>30</v>
      </c>
      <c r="H678" s="11" t="s">
        <v>2450</v>
      </c>
      <c r="I678" s="1" t="s">
        <v>189</v>
      </c>
      <c r="J678" s="1" t="s">
        <v>128</v>
      </c>
      <c r="K678" s="1" t="s">
        <v>570</v>
      </c>
      <c r="L678" s="4">
        <v>29421</v>
      </c>
      <c r="M678" s="4">
        <v>29421</v>
      </c>
      <c r="N678" s="5">
        <v>31495.180499999999</v>
      </c>
      <c r="O678" s="5">
        <v>31495.180499999999</v>
      </c>
      <c r="P678" s="6">
        <v>31432.5</v>
      </c>
      <c r="Q678" s="7">
        <v>31432.5</v>
      </c>
      <c r="R678" s="5">
        <f t="shared" si="58"/>
        <v>31463.840250000001</v>
      </c>
      <c r="S678" s="8">
        <f t="shared" si="58"/>
        <v>31463.840250000001</v>
      </c>
      <c r="T678" s="41"/>
    </row>
    <row r="679" spans="1:20" s="12" customFormat="1" ht="11.25" x14ac:dyDescent="0.2">
      <c r="A679" s="1" t="s">
        <v>16</v>
      </c>
      <c r="B679" s="2" t="s">
        <v>2451</v>
      </c>
      <c r="C679" s="3" t="s">
        <v>267</v>
      </c>
      <c r="D679" s="3">
        <v>1</v>
      </c>
      <c r="E679" s="9" t="s">
        <v>2452</v>
      </c>
      <c r="F679" s="10" t="s">
        <v>2453</v>
      </c>
      <c r="G679" s="10" t="s">
        <v>30</v>
      </c>
      <c r="H679" s="11" t="s">
        <v>1346</v>
      </c>
      <c r="I679" s="1" t="s">
        <v>189</v>
      </c>
      <c r="J679" s="1" t="s">
        <v>128</v>
      </c>
      <c r="K679" s="1" t="s">
        <v>570</v>
      </c>
      <c r="L679" s="4">
        <v>39048</v>
      </c>
      <c r="M679" s="4">
        <v>39048</v>
      </c>
      <c r="N679" s="5">
        <v>41800.883999999998</v>
      </c>
      <c r="O679" s="5">
        <v>41800.883999999998</v>
      </c>
      <c r="P679" s="6">
        <v>41717.25</v>
      </c>
      <c r="Q679" s="7">
        <v>41717.25</v>
      </c>
      <c r="R679" s="5">
        <f t="shared" si="58"/>
        <v>41759.066999999995</v>
      </c>
      <c r="S679" s="8">
        <f t="shared" si="58"/>
        <v>41759.066999999995</v>
      </c>
      <c r="T679" s="41"/>
    </row>
    <row r="680" spans="1:20" s="12" customFormat="1" ht="11.25" x14ac:dyDescent="0.2">
      <c r="A680" s="1" t="s">
        <v>16</v>
      </c>
      <c r="B680" s="2" t="s">
        <v>2454</v>
      </c>
      <c r="C680" s="3" t="s">
        <v>18</v>
      </c>
      <c r="D680" s="3">
        <v>1</v>
      </c>
      <c r="E680" s="9" t="s">
        <v>2455</v>
      </c>
      <c r="F680" s="10" t="s">
        <v>2456</v>
      </c>
      <c r="G680" s="10" t="s">
        <v>77</v>
      </c>
      <c r="H680" s="11" t="s">
        <v>2457</v>
      </c>
      <c r="I680" s="1" t="s">
        <v>160</v>
      </c>
      <c r="J680" s="1" t="s">
        <v>33</v>
      </c>
      <c r="K680" s="1" t="s">
        <v>59</v>
      </c>
      <c r="L680" s="4">
        <v>10208</v>
      </c>
      <c r="M680" s="4">
        <v>10208</v>
      </c>
      <c r="N680" s="5">
        <v>10927.664000000001</v>
      </c>
      <c r="O680" s="5">
        <v>10927.664000000001</v>
      </c>
      <c r="P680" s="6">
        <v>15079</v>
      </c>
      <c r="Q680" s="7">
        <v>15079</v>
      </c>
      <c r="R680" s="5">
        <f t="shared" si="58"/>
        <v>13003.332</v>
      </c>
      <c r="S680" s="8">
        <f t="shared" si="58"/>
        <v>13003.332</v>
      </c>
      <c r="T680" s="41"/>
    </row>
    <row r="681" spans="1:20" s="12" customFormat="1" ht="11.25" x14ac:dyDescent="0.2">
      <c r="A681" s="1" t="s">
        <v>16</v>
      </c>
      <c r="B681" s="2" t="s">
        <v>2454</v>
      </c>
      <c r="C681" s="3" t="s">
        <v>18</v>
      </c>
      <c r="D681" s="3">
        <v>1</v>
      </c>
      <c r="E681" s="9" t="s">
        <v>2458</v>
      </c>
      <c r="F681" s="10" t="s">
        <v>2459</v>
      </c>
      <c r="G681" s="10" t="s">
        <v>77</v>
      </c>
      <c r="H681" s="24" t="s">
        <v>2457</v>
      </c>
      <c r="I681" s="17" t="s">
        <v>160</v>
      </c>
      <c r="J681" s="17" t="s">
        <v>33</v>
      </c>
      <c r="K681" s="1" t="s">
        <v>2460</v>
      </c>
      <c r="L681" s="4">
        <v>10208</v>
      </c>
      <c r="M681" s="4">
        <v>10208</v>
      </c>
      <c r="N681" s="5">
        <v>10927.664000000001</v>
      </c>
      <c r="O681" s="5">
        <v>10927.664000000001</v>
      </c>
      <c r="P681" s="6">
        <v>15079</v>
      </c>
      <c r="Q681" s="7">
        <v>15079</v>
      </c>
      <c r="R681" s="5">
        <f t="shared" si="58"/>
        <v>13003.332</v>
      </c>
      <c r="S681" s="8">
        <f t="shared" si="58"/>
        <v>13003.332</v>
      </c>
      <c r="T681" s="41"/>
    </row>
    <row r="682" spans="1:20" s="12" customFormat="1" ht="11.25" x14ac:dyDescent="0.2">
      <c r="A682" s="1" t="s">
        <v>178</v>
      </c>
      <c r="B682" s="2" t="s">
        <v>2461</v>
      </c>
      <c r="C682" s="3" t="s">
        <v>180</v>
      </c>
      <c r="D682" s="3">
        <v>28</v>
      </c>
      <c r="E682" s="9" t="s">
        <v>2462</v>
      </c>
      <c r="F682" s="10" t="s">
        <v>2463</v>
      </c>
      <c r="G682" s="10" t="s">
        <v>77</v>
      </c>
      <c r="H682" s="11" t="s">
        <v>2464</v>
      </c>
      <c r="I682" s="1" t="s">
        <v>41</v>
      </c>
      <c r="J682" s="1" t="s">
        <v>33</v>
      </c>
      <c r="K682" s="1" t="s">
        <v>462</v>
      </c>
      <c r="L682" s="4">
        <v>2568.1785714285716</v>
      </c>
      <c r="M682" s="4">
        <v>71909</v>
      </c>
      <c r="N682" s="5">
        <v>2000</v>
      </c>
      <c r="O682" s="5">
        <v>56000</v>
      </c>
      <c r="P682" s="27">
        <v>3043.5</v>
      </c>
      <c r="Q682" s="28">
        <v>85218</v>
      </c>
      <c r="R682" s="5">
        <v>2000</v>
      </c>
      <c r="S682" s="5">
        <v>56000</v>
      </c>
      <c r="T682" s="41"/>
    </row>
    <row r="683" spans="1:20" s="12" customFormat="1" ht="11.25" x14ac:dyDescent="0.2">
      <c r="A683" s="1" t="s">
        <v>178</v>
      </c>
      <c r="B683" s="2" t="s">
        <v>2465</v>
      </c>
      <c r="C683" s="3" t="s">
        <v>180</v>
      </c>
      <c r="D683" s="3">
        <v>56</v>
      </c>
      <c r="E683" s="9" t="s">
        <v>2466</v>
      </c>
      <c r="F683" s="10" t="s">
        <v>2463</v>
      </c>
      <c r="G683" s="10" t="s">
        <v>77</v>
      </c>
      <c r="H683" s="11" t="s">
        <v>2464</v>
      </c>
      <c r="I683" s="1" t="s">
        <v>41</v>
      </c>
      <c r="J683" s="1" t="s">
        <v>33</v>
      </c>
      <c r="K683" s="1" t="s">
        <v>462</v>
      </c>
      <c r="L683" s="4">
        <v>2568.1964285714284</v>
      </c>
      <c r="M683" s="4">
        <v>143819</v>
      </c>
      <c r="N683" s="5">
        <v>2000</v>
      </c>
      <c r="O683" s="5">
        <v>112000</v>
      </c>
      <c r="P683" s="27">
        <v>3043.5178571428573</v>
      </c>
      <c r="Q683" s="28">
        <v>170437</v>
      </c>
      <c r="R683" s="5">
        <v>2000</v>
      </c>
      <c r="S683" s="5">
        <v>112000</v>
      </c>
      <c r="T683" s="41"/>
    </row>
    <row r="684" spans="1:20" s="12" customFormat="1" ht="11.25" x14ac:dyDescent="0.2">
      <c r="A684" s="1" t="s">
        <v>178</v>
      </c>
      <c r="B684" s="2" t="s">
        <v>2467</v>
      </c>
      <c r="C684" s="3" t="s">
        <v>180</v>
      </c>
      <c r="D684" s="3">
        <v>28</v>
      </c>
      <c r="E684" s="9" t="s">
        <v>2468</v>
      </c>
      <c r="F684" s="10" t="s">
        <v>2469</v>
      </c>
      <c r="G684" s="10" t="s">
        <v>77</v>
      </c>
      <c r="H684" s="11" t="s">
        <v>2464</v>
      </c>
      <c r="I684" s="1" t="s">
        <v>41</v>
      </c>
      <c r="J684" s="1" t="s">
        <v>33</v>
      </c>
      <c r="K684" s="1" t="s">
        <v>462</v>
      </c>
      <c r="L684" s="4">
        <v>2568.1785714285716</v>
      </c>
      <c r="M684" s="4">
        <v>71909</v>
      </c>
      <c r="N684" s="5">
        <v>1085</v>
      </c>
      <c r="O684" s="5">
        <v>30380</v>
      </c>
      <c r="P684" s="27">
        <v>1084.9642857142858</v>
      </c>
      <c r="Q684" s="28">
        <v>30379</v>
      </c>
      <c r="R684" s="5">
        <v>1085</v>
      </c>
      <c r="S684" s="5">
        <v>30380</v>
      </c>
      <c r="T684" s="41"/>
    </row>
    <row r="685" spans="1:20" s="12" customFormat="1" ht="11.25" x14ac:dyDescent="0.2">
      <c r="A685" s="1" t="s">
        <v>178</v>
      </c>
      <c r="B685" s="2" t="s">
        <v>2470</v>
      </c>
      <c r="C685" s="3" t="s">
        <v>180</v>
      </c>
      <c r="D685" s="3">
        <v>56</v>
      </c>
      <c r="E685" s="9" t="s">
        <v>2471</v>
      </c>
      <c r="F685" s="10" t="s">
        <v>2469</v>
      </c>
      <c r="G685" s="10" t="s">
        <v>77</v>
      </c>
      <c r="H685" s="11" t="s">
        <v>2464</v>
      </c>
      <c r="I685" s="1" t="s">
        <v>41</v>
      </c>
      <c r="J685" s="1" t="s">
        <v>33</v>
      </c>
      <c r="K685" s="1" t="s">
        <v>462</v>
      </c>
      <c r="L685" s="4">
        <v>2633.3214285714284</v>
      </c>
      <c r="M685" s="4">
        <v>147466</v>
      </c>
      <c r="N685" s="5">
        <v>1085</v>
      </c>
      <c r="O685" s="5">
        <v>60760</v>
      </c>
      <c r="P685" s="27">
        <v>1084.9642857142858</v>
      </c>
      <c r="Q685" s="28">
        <v>60758</v>
      </c>
      <c r="R685" s="5">
        <v>1085</v>
      </c>
      <c r="S685" s="5">
        <v>60760</v>
      </c>
      <c r="T685" s="41"/>
    </row>
    <row r="686" spans="1:20" s="12" customFormat="1" ht="11.25" x14ac:dyDescent="0.2">
      <c r="A686" s="1" t="s">
        <v>178</v>
      </c>
      <c r="B686" s="2" t="s">
        <v>2472</v>
      </c>
      <c r="C686" s="3" t="s">
        <v>180</v>
      </c>
      <c r="D686" s="3">
        <v>56</v>
      </c>
      <c r="E686" s="9" t="s">
        <v>2473</v>
      </c>
      <c r="F686" s="10" t="s">
        <v>2474</v>
      </c>
      <c r="G686" s="10" t="s">
        <v>77</v>
      </c>
      <c r="H686" s="11" t="s">
        <v>2464</v>
      </c>
      <c r="I686" s="1" t="s">
        <v>41</v>
      </c>
      <c r="J686" s="1" t="s">
        <v>33</v>
      </c>
      <c r="K686" s="1" t="s">
        <v>462</v>
      </c>
      <c r="L686" s="4">
        <v>2383.3214285714284</v>
      </c>
      <c r="M686" s="4">
        <v>133466</v>
      </c>
      <c r="N686" s="5">
        <v>1844</v>
      </c>
      <c r="O686" s="5">
        <v>103292</v>
      </c>
      <c r="P686" s="27">
        <v>1844.4285714285713</v>
      </c>
      <c r="Q686" s="28">
        <v>103288</v>
      </c>
      <c r="R686" s="5">
        <v>1844</v>
      </c>
      <c r="S686" s="5">
        <v>103292</v>
      </c>
      <c r="T686" s="41"/>
    </row>
    <row r="687" spans="1:20" s="12" customFormat="1" ht="11.25" x14ac:dyDescent="0.2">
      <c r="A687" s="1" t="s">
        <v>178</v>
      </c>
      <c r="B687" s="2" t="s">
        <v>2475</v>
      </c>
      <c r="C687" s="3" t="s">
        <v>180</v>
      </c>
      <c r="D687" s="3">
        <v>28</v>
      </c>
      <c r="E687" s="9" t="s">
        <v>2476</v>
      </c>
      <c r="F687" s="10" t="s">
        <v>2474</v>
      </c>
      <c r="G687" s="10" t="s">
        <v>77</v>
      </c>
      <c r="H687" s="11" t="s">
        <v>2464</v>
      </c>
      <c r="I687" s="1" t="s">
        <v>41</v>
      </c>
      <c r="J687" s="1" t="s">
        <v>22</v>
      </c>
      <c r="K687" s="1" t="s">
        <v>462</v>
      </c>
      <c r="L687" s="4">
        <v>2677.6428571428601</v>
      </c>
      <c r="M687" s="4">
        <v>74974.000000000087</v>
      </c>
      <c r="N687" s="5">
        <v>1844</v>
      </c>
      <c r="O687" s="5">
        <v>51646</v>
      </c>
      <c r="P687" s="27">
        <v>1844.4285714285713</v>
      </c>
      <c r="Q687" s="28">
        <v>51644</v>
      </c>
      <c r="R687" s="5">
        <v>1844</v>
      </c>
      <c r="S687" s="5">
        <v>51646</v>
      </c>
      <c r="T687" s="41"/>
    </row>
    <row r="688" spans="1:20" s="12" customFormat="1" ht="11.25" x14ac:dyDescent="0.2">
      <c r="A688" s="1" t="s">
        <v>178</v>
      </c>
      <c r="B688" s="2" t="s">
        <v>2477</v>
      </c>
      <c r="C688" s="3" t="s">
        <v>180</v>
      </c>
      <c r="D688" s="3">
        <v>14</v>
      </c>
      <c r="E688" s="9" t="s">
        <v>2478</v>
      </c>
      <c r="F688" s="10" t="s">
        <v>2479</v>
      </c>
      <c r="G688" s="10" t="s">
        <v>30</v>
      </c>
      <c r="H688" s="11" t="s">
        <v>2480</v>
      </c>
      <c r="I688" s="1" t="s">
        <v>41</v>
      </c>
      <c r="J688" s="1" t="s">
        <v>33</v>
      </c>
      <c r="K688" s="1" t="s">
        <v>462</v>
      </c>
      <c r="L688" s="4">
        <v>4833.2857142857147</v>
      </c>
      <c r="M688" s="4">
        <v>67666</v>
      </c>
      <c r="N688" s="5">
        <v>4438</v>
      </c>
      <c r="O688" s="5">
        <v>62132</v>
      </c>
      <c r="P688" s="27">
        <v>6267</v>
      </c>
      <c r="Q688" s="28">
        <v>87738</v>
      </c>
      <c r="R688" s="5">
        <v>4438</v>
      </c>
      <c r="S688" s="5">
        <v>62132</v>
      </c>
      <c r="T688" s="41"/>
    </row>
    <row r="689" spans="1:20" s="12" customFormat="1" ht="11.25" x14ac:dyDescent="0.2">
      <c r="A689" s="1" t="s">
        <v>178</v>
      </c>
      <c r="B689" s="2" t="s">
        <v>2481</v>
      </c>
      <c r="C689" s="3" t="s">
        <v>180</v>
      </c>
      <c r="D689" s="3">
        <v>28</v>
      </c>
      <c r="E689" s="9" t="s">
        <v>2482</v>
      </c>
      <c r="F689" s="10" t="s">
        <v>2483</v>
      </c>
      <c r="G689" s="10" t="s">
        <v>77</v>
      </c>
      <c r="H689" s="11" t="s">
        <v>2480</v>
      </c>
      <c r="I689" s="1" t="s">
        <v>41</v>
      </c>
      <c r="J689" s="1" t="s">
        <v>33</v>
      </c>
      <c r="K689" s="1" t="s">
        <v>462</v>
      </c>
      <c r="L689" s="4">
        <v>4783.3214285714284</v>
      </c>
      <c r="M689" s="4">
        <v>133933</v>
      </c>
      <c r="N689" s="5">
        <v>2219</v>
      </c>
      <c r="O689" s="5">
        <v>62132</v>
      </c>
      <c r="P689" s="27">
        <v>2218.8928571428573</v>
      </c>
      <c r="Q689" s="28">
        <v>62129</v>
      </c>
      <c r="R689" s="5">
        <v>2219</v>
      </c>
      <c r="S689" s="5">
        <v>62132</v>
      </c>
      <c r="T689" s="41"/>
    </row>
    <row r="690" spans="1:20" s="12" customFormat="1" ht="11.25" x14ac:dyDescent="0.2">
      <c r="A690" s="1" t="s">
        <v>16</v>
      </c>
      <c r="B690" s="2" t="s">
        <v>2484</v>
      </c>
      <c r="C690" s="3" t="s">
        <v>180</v>
      </c>
      <c r="D690" s="3">
        <v>60</v>
      </c>
      <c r="E690" s="9" t="e">
        <v>#N/A</v>
      </c>
      <c r="F690" s="9" t="e">
        <v>#N/A</v>
      </c>
      <c r="G690" s="10" t="e">
        <v>#N/A</v>
      </c>
      <c r="H690" s="11" t="s">
        <v>2485</v>
      </c>
      <c r="I690" s="1" t="s">
        <v>41</v>
      </c>
      <c r="J690" s="1" t="s">
        <v>33</v>
      </c>
      <c r="K690" s="1" t="s">
        <v>637</v>
      </c>
      <c r="L690" s="4">
        <v>2962.6</v>
      </c>
      <c r="M690" s="4">
        <v>177756</v>
      </c>
      <c r="N690" s="5">
        <v>3171.4632999999999</v>
      </c>
      <c r="O690" s="5">
        <v>190287.79800000001</v>
      </c>
      <c r="P690" s="6">
        <v>3172.3249999999998</v>
      </c>
      <c r="Q690" s="7">
        <v>190339.5</v>
      </c>
      <c r="R690" s="5">
        <f t="shared" ref="R690:S692" si="59">(N690+P690)/2</f>
        <v>3171.8941500000001</v>
      </c>
      <c r="S690" s="8">
        <f t="shared" si="59"/>
        <v>190313.649</v>
      </c>
      <c r="T690" s="41"/>
    </row>
    <row r="691" spans="1:20" s="12" customFormat="1" ht="11.25" x14ac:dyDescent="0.2">
      <c r="A691" s="1" t="s">
        <v>16</v>
      </c>
      <c r="B691" s="2" t="s">
        <v>2486</v>
      </c>
      <c r="C691" s="3" t="s">
        <v>180</v>
      </c>
      <c r="D691" s="3">
        <v>30</v>
      </c>
      <c r="E691" s="9" t="s">
        <v>2487</v>
      </c>
      <c r="F691" s="10" t="s">
        <v>2488</v>
      </c>
      <c r="G691" s="10" t="s">
        <v>30</v>
      </c>
      <c r="H691" s="11" t="s">
        <v>2489</v>
      </c>
      <c r="I691" s="1" t="s">
        <v>41</v>
      </c>
      <c r="J691" s="1" t="s">
        <v>33</v>
      </c>
      <c r="K691" s="1" t="s">
        <v>637</v>
      </c>
      <c r="L691" s="4">
        <v>3020</v>
      </c>
      <c r="M691" s="4">
        <v>90590</v>
      </c>
      <c r="N691" s="5">
        <v>3233</v>
      </c>
      <c r="O691" s="5">
        <v>96987</v>
      </c>
      <c r="P691" s="6">
        <v>3701.826333333333</v>
      </c>
      <c r="Q691" s="7">
        <v>111054.79</v>
      </c>
      <c r="R691" s="5">
        <f t="shared" si="59"/>
        <v>3467.4131666666663</v>
      </c>
      <c r="S691" s="8">
        <f t="shared" si="59"/>
        <v>104020.89499999999</v>
      </c>
      <c r="T691" s="41"/>
    </row>
    <row r="692" spans="1:20" s="12" customFormat="1" ht="11.25" x14ac:dyDescent="0.2">
      <c r="A692" s="1" t="s">
        <v>16</v>
      </c>
      <c r="B692" s="2" t="s">
        <v>2490</v>
      </c>
      <c r="C692" s="3" t="s">
        <v>180</v>
      </c>
      <c r="D692" s="3">
        <v>30</v>
      </c>
      <c r="E692" s="9" t="s">
        <v>2491</v>
      </c>
      <c r="F692" s="10" t="s">
        <v>2492</v>
      </c>
      <c r="G692" s="10" t="s">
        <v>30</v>
      </c>
      <c r="H692" s="11" t="s">
        <v>2489</v>
      </c>
      <c r="I692" s="1" t="s">
        <v>41</v>
      </c>
      <c r="J692" s="1" t="s">
        <v>33</v>
      </c>
      <c r="K692" s="1" t="s">
        <v>637</v>
      </c>
      <c r="L692" s="4">
        <v>4066.6666666666665</v>
      </c>
      <c r="M692" s="4">
        <v>122000</v>
      </c>
      <c r="N692" s="5">
        <v>4353.3666666666668</v>
      </c>
      <c r="O692" s="5">
        <v>130601</v>
      </c>
      <c r="P692" s="6">
        <v>4098.8973333333333</v>
      </c>
      <c r="Q692" s="7">
        <v>122966.92</v>
      </c>
      <c r="R692" s="5">
        <f t="shared" si="59"/>
        <v>4226.1319999999996</v>
      </c>
      <c r="S692" s="8">
        <f t="shared" si="59"/>
        <v>126783.95999999999</v>
      </c>
      <c r="T692" s="41"/>
    </row>
    <row r="693" spans="1:20" s="12" customFormat="1" ht="11.25" x14ac:dyDescent="0.2">
      <c r="A693" s="1" t="s">
        <v>16</v>
      </c>
      <c r="B693" s="2" t="s">
        <v>2493</v>
      </c>
      <c r="C693" s="3" t="s">
        <v>2122</v>
      </c>
      <c r="D693" s="3">
        <v>1</v>
      </c>
      <c r="E693" s="9" t="e">
        <v>#N/A</v>
      </c>
      <c r="F693" s="10"/>
      <c r="G693" s="10" t="e">
        <v>#N/A</v>
      </c>
      <c r="H693" s="11"/>
      <c r="I693" s="1"/>
      <c r="J693" s="1"/>
      <c r="K693" s="1"/>
      <c r="L693" s="4">
        <v>578.78</v>
      </c>
      <c r="M693" s="4">
        <v>578.78</v>
      </c>
      <c r="N693" s="5">
        <v>619.58398999999997</v>
      </c>
      <c r="O693" s="5">
        <v>619.58398999999997</v>
      </c>
      <c r="P693" s="6"/>
      <c r="Q693" s="7" t="s">
        <v>37</v>
      </c>
      <c r="R693" s="5">
        <v>619.58398999999997</v>
      </c>
      <c r="S693" s="5">
        <v>619.58398999999997</v>
      </c>
      <c r="T693" s="41"/>
    </row>
    <row r="694" spans="1:20" s="12" customFormat="1" ht="11.25" x14ac:dyDescent="0.2">
      <c r="A694" s="1" t="s">
        <v>16</v>
      </c>
      <c r="B694" s="2" t="s">
        <v>2494</v>
      </c>
      <c r="C694" s="3" t="s">
        <v>18</v>
      </c>
      <c r="D694" s="3">
        <v>1</v>
      </c>
      <c r="E694" s="9" t="s">
        <v>2495</v>
      </c>
      <c r="F694" s="10" t="s">
        <v>2496</v>
      </c>
      <c r="G694" s="10" t="s">
        <v>30</v>
      </c>
      <c r="H694" s="11" t="s">
        <v>2497</v>
      </c>
      <c r="I694" s="1" t="s">
        <v>197</v>
      </c>
      <c r="J694" s="1" t="s">
        <v>33</v>
      </c>
      <c r="K694" s="1" t="s">
        <v>122</v>
      </c>
      <c r="L694" s="4">
        <v>42691</v>
      </c>
      <c r="M694" s="4">
        <v>42691</v>
      </c>
      <c r="N694" s="5">
        <v>45700.715499999998</v>
      </c>
      <c r="O694" s="5">
        <v>45700.715499999998</v>
      </c>
      <c r="P694" s="6">
        <v>46309.5</v>
      </c>
      <c r="Q694" s="7">
        <v>46309.5</v>
      </c>
      <c r="R694" s="5">
        <f t="shared" ref="R694:S698" si="60">(N694+P694)/2</f>
        <v>46005.107749999996</v>
      </c>
      <c r="S694" s="8">
        <f t="shared" si="60"/>
        <v>46005.107749999996</v>
      </c>
      <c r="T694" s="41"/>
    </row>
    <row r="695" spans="1:20" s="12" customFormat="1" ht="11.25" x14ac:dyDescent="0.2">
      <c r="A695" s="1" t="s">
        <v>16</v>
      </c>
      <c r="B695" s="2" t="s">
        <v>2498</v>
      </c>
      <c r="C695" s="3" t="s">
        <v>18</v>
      </c>
      <c r="D695" s="3">
        <v>1</v>
      </c>
      <c r="E695" s="9" t="s">
        <v>2499</v>
      </c>
      <c r="F695" s="10" t="s">
        <v>2496</v>
      </c>
      <c r="G695" s="10" t="s">
        <v>30</v>
      </c>
      <c r="H695" s="11" t="s">
        <v>2497</v>
      </c>
      <c r="I695" s="1" t="s">
        <v>197</v>
      </c>
      <c r="J695" s="1" t="s">
        <v>33</v>
      </c>
      <c r="K695" s="1" t="s">
        <v>122</v>
      </c>
      <c r="L695" s="4">
        <v>65994</v>
      </c>
      <c r="M695" s="4">
        <v>65994</v>
      </c>
      <c r="N695" s="5">
        <v>70646.577000000005</v>
      </c>
      <c r="O695" s="5">
        <v>70646.577000000005</v>
      </c>
      <c r="P695" s="6">
        <v>68078.25</v>
      </c>
      <c r="Q695" s="7">
        <v>68078.25</v>
      </c>
      <c r="R695" s="5">
        <f t="shared" si="60"/>
        <v>69362.413499999995</v>
      </c>
      <c r="S695" s="8">
        <f t="shared" si="60"/>
        <v>69362.413499999995</v>
      </c>
      <c r="T695" s="41"/>
    </row>
    <row r="696" spans="1:20" s="12" customFormat="1" ht="11.25" x14ac:dyDescent="0.2">
      <c r="A696" s="1" t="s">
        <v>16</v>
      </c>
      <c r="B696" s="2" t="s">
        <v>2500</v>
      </c>
      <c r="C696" s="3" t="s">
        <v>180</v>
      </c>
      <c r="D696" s="3">
        <v>6</v>
      </c>
      <c r="E696" s="9" t="s">
        <v>2501</v>
      </c>
      <c r="F696" s="10" t="s">
        <v>2502</v>
      </c>
      <c r="G696" s="10" t="s">
        <v>30</v>
      </c>
      <c r="H696" s="11" t="s">
        <v>2497</v>
      </c>
      <c r="I696" s="1" t="s">
        <v>41</v>
      </c>
      <c r="J696" s="1" t="s">
        <v>33</v>
      </c>
      <c r="K696" s="1" t="s">
        <v>122</v>
      </c>
      <c r="L696" s="4">
        <v>9804.1666666666697</v>
      </c>
      <c r="M696" s="4">
        <v>58825.000000000015</v>
      </c>
      <c r="N696" s="5">
        <v>10495.36041666667</v>
      </c>
      <c r="O696" s="5">
        <v>62972.162500000013</v>
      </c>
      <c r="P696" s="6">
        <v>10113.875</v>
      </c>
      <c r="Q696" s="7">
        <v>60683.25</v>
      </c>
      <c r="R696" s="5">
        <f t="shared" si="60"/>
        <v>10304.617708333335</v>
      </c>
      <c r="S696" s="8">
        <f t="shared" si="60"/>
        <v>61827.706250000003</v>
      </c>
      <c r="T696" s="41"/>
    </row>
    <row r="697" spans="1:20" s="12" customFormat="1" ht="11.25" x14ac:dyDescent="0.2">
      <c r="A697" s="1" t="s">
        <v>16</v>
      </c>
      <c r="B697" s="2" t="s">
        <v>2503</v>
      </c>
      <c r="C697" s="3" t="s">
        <v>180</v>
      </c>
      <c r="D697" s="3">
        <v>6</v>
      </c>
      <c r="E697" s="9" t="s">
        <v>2504</v>
      </c>
      <c r="F697" s="10" t="s">
        <v>2505</v>
      </c>
      <c r="G697" s="10" t="s">
        <v>30</v>
      </c>
      <c r="H697" s="11" t="s">
        <v>2497</v>
      </c>
      <c r="I697" s="1" t="s">
        <v>41</v>
      </c>
      <c r="J697" s="1" t="s">
        <v>33</v>
      </c>
      <c r="K697" s="1" t="s">
        <v>122</v>
      </c>
      <c r="L697" s="4">
        <v>8348.3333333333339</v>
      </c>
      <c r="M697" s="4">
        <v>50090</v>
      </c>
      <c r="N697" s="5">
        <v>8936.8908333333347</v>
      </c>
      <c r="O697" s="5">
        <v>53621.345000000001</v>
      </c>
      <c r="P697" s="6">
        <v>11072.125</v>
      </c>
      <c r="Q697" s="7">
        <v>66432.75</v>
      </c>
      <c r="R697" s="5">
        <f t="shared" si="60"/>
        <v>10004.507916666667</v>
      </c>
      <c r="S697" s="8">
        <f t="shared" si="60"/>
        <v>60027.047500000001</v>
      </c>
      <c r="T697" s="41"/>
    </row>
    <row r="698" spans="1:20" s="12" customFormat="1" ht="11.25" x14ac:dyDescent="0.2">
      <c r="A698" s="1" t="s">
        <v>16</v>
      </c>
      <c r="B698" s="14" t="s">
        <v>2506</v>
      </c>
      <c r="C698" s="3" t="s">
        <v>180</v>
      </c>
      <c r="D698" s="3">
        <v>24</v>
      </c>
      <c r="E698" s="9" t="s">
        <v>2507</v>
      </c>
      <c r="F698" s="10" t="s">
        <v>2508</v>
      </c>
      <c r="G698" s="10" t="s">
        <v>30</v>
      </c>
      <c r="H698" s="11" t="s">
        <v>933</v>
      </c>
      <c r="I698" s="1" t="s">
        <v>41</v>
      </c>
      <c r="J698" s="1" t="s">
        <v>33</v>
      </c>
      <c r="K698" s="1" t="s">
        <v>177</v>
      </c>
      <c r="L698" s="4">
        <v>6694.958333333333</v>
      </c>
      <c r="M698" s="4">
        <v>160679</v>
      </c>
      <c r="N698" s="5">
        <v>7166.9528958333331</v>
      </c>
      <c r="O698" s="5">
        <v>172006.8695</v>
      </c>
      <c r="P698" s="6">
        <v>7435.3125</v>
      </c>
      <c r="Q698" s="7">
        <v>178447.5</v>
      </c>
      <c r="R698" s="5">
        <f t="shared" si="60"/>
        <v>7301.1326979166661</v>
      </c>
      <c r="S698" s="8">
        <f t="shared" si="60"/>
        <v>175227.18475000001</v>
      </c>
      <c r="T698" s="41"/>
    </row>
    <row r="699" spans="1:20" s="12" customFormat="1" ht="11.25" x14ac:dyDescent="0.2">
      <c r="A699" s="1" t="s">
        <v>16</v>
      </c>
      <c r="B699" s="2" t="s">
        <v>2509</v>
      </c>
      <c r="C699" s="3" t="s">
        <v>70</v>
      </c>
      <c r="D699" s="3">
        <v>1</v>
      </c>
      <c r="E699" s="9" t="e">
        <v>#N/A</v>
      </c>
      <c r="F699" s="10" t="s">
        <v>2510</v>
      </c>
      <c r="G699" s="10" t="e">
        <v>#N/A</v>
      </c>
      <c r="H699" s="11" t="s">
        <v>1593</v>
      </c>
      <c r="I699" s="1" t="s">
        <v>101</v>
      </c>
      <c r="J699" s="1" t="s">
        <v>26</v>
      </c>
      <c r="K699" s="1" t="s">
        <v>992</v>
      </c>
      <c r="L699" s="4">
        <v>72502</v>
      </c>
      <c r="M699" s="4">
        <v>72502</v>
      </c>
      <c r="N699" s="5">
        <v>77613.391000000003</v>
      </c>
      <c r="O699" s="5">
        <v>77613.391000000003</v>
      </c>
      <c r="P699" s="6"/>
      <c r="Q699" s="7" t="s">
        <v>37</v>
      </c>
      <c r="R699" s="5">
        <v>77613.391000000003</v>
      </c>
      <c r="S699" s="5">
        <v>77613.391000000003</v>
      </c>
      <c r="T699" s="41"/>
    </row>
    <row r="700" spans="1:20" s="12" customFormat="1" ht="11.25" x14ac:dyDescent="0.2">
      <c r="A700" s="1" t="s">
        <v>16</v>
      </c>
      <c r="B700" s="2" t="s">
        <v>2511</v>
      </c>
      <c r="C700" s="3" t="s">
        <v>2512</v>
      </c>
      <c r="D700" s="3">
        <v>1</v>
      </c>
      <c r="E700" s="9" t="e">
        <v>#N/A</v>
      </c>
      <c r="F700" s="10" t="s">
        <v>2513</v>
      </c>
      <c r="G700" s="10" t="e">
        <v>#N/A</v>
      </c>
      <c r="H700" s="11" t="s">
        <v>1593</v>
      </c>
      <c r="I700" s="1" t="s">
        <v>456</v>
      </c>
      <c r="J700" s="1" t="s">
        <v>26</v>
      </c>
      <c r="K700" s="1" t="s">
        <v>992</v>
      </c>
      <c r="L700" s="4">
        <v>76603</v>
      </c>
      <c r="M700" s="4">
        <v>76603</v>
      </c>
      <c r="N700" s="5">
        <v>82003.511499999993</v>
      </c>
      <c r="O700" s="5">
        <v>82003.511499999993</v>
      </c>
      <c r="P700" s="6">
        <v>65375</v>
      </c>
      <c r="Q700" s="7">
        <v>65375</v>
      </c>
      <c r="R700" s="5">
        <f t="shared" ref="R700:S702" si="61">(N700+P700)/2</f>
        <v>73689.255749999997</v>
      </c>
      <c r="S700" s="8">
        <f t="shared" si="61"/>
        <v>73689.255749999997</v>
      </c>
      <c r="T700" s="41"/>
    </row>
    <row r="701" spans="1:20" s="12" customFormat="1" ht="11.25" x14ac:dyDescent="0.2">
      <c r="A701" s="1" t="s">
        <v>16</v>
      </c>
      <c r="B701" s="2" t="s">
        <v>2514</v>
      </c>
      <c r="C701" s="3" t="s">
        <v>952</v>
      </c>
      <c r="D701" s="3">
        <v>1</v>
      </c>
      <c r="E701" s="9" t="s">
        <v>2515</v>
      </c>
      <c r="F701" s="10" t="s">
        <v>2516</v>
      </c>
      <c r="G701" s="10" t="s">
        <v>30</v>
      </c>
      <c r="H701" s="11" t="s">
        <v>2517</v>
      </c>
      <c r="I701" s="1" t="s">
        <v>952</v>
      </c>
      <c r="J701" s="1" t="s">
        <v>2518</v>
      </c>
      <c r="K701" s="1" t="s">
        <v>362</v>
      </c>
      <c r="L701" s="4">
        <v>37675</v>
      </c>
      <c r="M701" s="4">
        <v>37675</v>
      </c>
      <c r="N701" s="5">
        <v>40331.087500000001</v>
      </c>
      <c r="O701" s="5">
        <v>40331.087500000001</v>
      </c>
      <c r="P701" s="6">
        <v>36966.75</v>
      </c>
      <c r="Q701" s="7">
        <v>36966.75</v>
      </c>
      <c r="R701" s="5">
        <f t="shared" si="61"/>
        <v>38648.918749999997</v>
      </c>
      <c r="S701" s="8">
        <f t="shared" si="61"/>
        <v>38648.918749999997</v>
      </c>
      <c r="T701" s="41"/>
    </row>
    <row r="702" spans="1:20" s="12" customFormat="1" ht="11.25" x14ac:dyDescent="0.2">
      <c r="A702" s="1" t="s">
        <v>16</v>
      </c>
      <c r="B702" s="2" t="s">
        <v>2519</v>
      </c>
      <c r="C702" s="3" t="s">
        <v>267</v>
      </c>
      <c r="D702" s="3">
        <v>1</v>
      </c>
      <c r="E702" s="9" t="s">
        <v>2520</v>
      </c>
      <c r="F702" s="10" t="s">
        <v>2521</v>
      </c>
      <c r="G702" s="10" t="s">
        <v>30</v>
      </c>
      <c r="H702" s="11" t="s">
        <v>2522</v>
      </c>
      <c r="I702" s="1" t="s">
        <v>189</v>
      </c>
      <c r="J702" s="1" t="s">
        <v>128</v>
      </c>
      <c r="K702" s="1" t="s">
        <v>2099</v>
      </c>
      <c r="L702" s="4">
        <v>26666</v>
      </c>
      <c r="M702" s="4">
        <v>26666</v>
      </c>
      <c r="N702" s="5">
        <v>28545.953000000001</v>
      </c>
      <c r="O702" s="5">
        <v>28545.953000000001</v>
      </c>
      <c r="P702" s="6">
        <v>84698.25</v>
      </c>
      <c r="Q702" s="7">
        <v>84698.25</v>
      </c>
      <c r="R702" s="5">
        <f t="shared" si="61"/>
        <v>56622.101500000004</v>
      </c>
      <c r="S702" s="8">
        <f t="shared" si="61"/>
        <v>56622.101500000004</v>
      </c>
      <c r="T702" s="41"/>
    </row>
    <row r="703" spans="1:20" s="12" customFormat="1" ht="11.25" x14ac:dyDescent="0.2">
      <c r="A703" s="1" t="s">
        <v>178</v>
      </c>
      <c r="B703" s="2" t="s">
        <v>2523</v>
      </c>
      <c r="C703" s="3" t="s">
        <v>18</v>
      </c>
      <c r="D703" s="3">
        <v>1</v>
      </c>
      <c r="E703" s="9" t="s">
        <v>2524</v>
      </c>
      <c r="F703" s="10" t="s">
        <v>2525</v>
      </c>
      <c r="G703" s="10" t="s">
        <v>30</v>
      </c>
      <c r="H703" s="11" t="s">
        <v>2526</v>
      </c>
      <c r="I703" s="1" t="s">
        <v>160</v>
      </c>
      <c r="J703" s="1" t="s">
        <v>33</v>
      </c>
      <c r="K703" s="1" t="s">
        <v>389</v>
      </c>
      <c r="L703" s="4">
        <v>94499</v>
      </c>
      <c r="M703" s="4">
        <v>94499</v>
      </c>
      <c r="N703" s="5">
        <v>98034</v>
      </c>
      <c r="O703" s="5">
        <v>98034</v>
      </c>
      <c r="P703" s="27">
        <v>93246</v>
      </c>
      <c r="Q703" s="28">
        <v>93246</v>
      </c>
      <c r="R703" s="5">
        <v>98034</v>
      </c>
      <c r="S703" s="5">
        <v>98034</v>
      </c>
      <c r="T703" s="41"/>
    </row>
    <row r="704" spans="1:20" s="12" customFormat="1" ht="11.25" x14ac:dyDescent="0.2">
      <c r="A704" s="1" t="s">
        <v>178</v>
      </c>
      <c r="B704" s="2" t="s">
        <v>2527</v>
      </c>
      <c r="C704" s="3" t="s">
        <v>180</v>
      </c>
      <c r="D704" s="3">
        <v>30</v>
      </c>
      <c r="E704" s="9" t="s">
        <v>2528</v>
      </c>
      <c r="F704" s="10" t="s">
        <v>2529</v>
      </c>
      <c r="G704" s="10" t="s">
        <v>30</v>
      </c>
      <c r="H704" s="11" t="s">
        <v>2526</v>
      </c>
      <c r="I704" s="1" t="s">
        <v>41</v>
      </c>
      <c r="J704" s="1" t="s">
        <v>33</v>
      </c>
      <c r="K704" s="1" t="s">
        <v>389</v>
      </c>
      <c r="L704" s="4">
        <v>2439.9666666666667</v>
      </c>
      <c r="M704" s="4">
        <v>73199</v>
      </c>
      <c r="N704" s="5">
        <v>2531</v>
      </c>
      <c r="O704" s="5">
        <v>75938</v>
      </c>
      <c r="P704" s="27">
        <v>2406.1666666666665</v>
      </c>
      <c r="Q704" s="28">
        <v>72185</v>
      </c>
      <c r="R704" s="5">
        <v>2531</v>
      </c>
      <c r="S704" s="5">
        <v>75938</v>
      </c>
      <c r="T704" s="41"/>
    </row>
    <row r="705" spans="1:20" s="12" customFormat="1" ht="11.25" x14ac:dyDescent="0.2">
      <c r="A705" s="1" t="s">
        <v>178</v>
      </c>
      <c r="B705" s="2" t="s">
        <v>2530</v>
      </c>
      <c r="C705" s="3" t="s">
        <v>180</v>
      </c>
      <c r="D705" s="3">
        <v>30</v>
      </c>
      <c r="E705" s="9" t="s">
        <v>2531</v>
      </c>
      <c r="F705" s="10" t="s">
        <v>2532</v>
      </c>
      <c r="G705" s="10" t="s">
        <v>30</v>
      </c>
      <c r="H705" s="11" t="s">
        <v>2526</v>
      </c>
      <c r="I705" s="1" t="s">
        <v>41</v>
      </c>
      <c r="J705" s="1" t="s">
        <v>33</v>
      </c>
      <c r="K705" s="1" t="s">
        <v>389</v>
      </c>
      <c r="L705" s="4">
        <v>1219.9666666666667</v>
      </c>
      <c r="M705" s="4">
        <v>36599</v>
      </c>
      <c r="N705" s="5">
        <v>1265</v>
      </c>
      <c r="O705" s="5">
        <v>37969</v>
      </c>
      <c r="P705" s="27">
        <v>1203.6333333333334</v>
      </c>
      <c r="Q705" s="28">
        <v>36109</v>
      </c>
      <c r="R705" s="5">
        <v>1265</v>
      </c>
      <c r="S705" s="5">
        <v>37969</v>
      </c>
      <c r="T705" s="41"/>
    </row>
    <row r="706" spans="1:20" s="12" customFormat="1" ht="11.25" x14ac:dyDescent="0.2">
      <c r="A706" s="1" t="s">
        <v>16</v>
      </c>
      <c r="B706" s="2" t="s">
        <v>2533</v>
      </c>
      <c r="C706" s="3" t="s">
        <v>180</v>
      </c>
      <c r="D706" s="3">
        <v>20</v>
      </c>
      <c r="E706" s="9" t="s">
        <v>2534</v>
      </c>
      <c r="F706" s="10" t="s">
        <v>2535</v>
      </c>
      <c r="G706" s="10" t="s">
        <v>77</v>
      </c>
      <c r="H706" s="11" t="s">
        <v>2536</v>
      </c>
      <c r="I706" s="1" t="s">
        <v>56</v>
      </c>
      <c r="J706" s="1" t="s">
        <v>33</v>
      </c>
      <c r="K706" s="1" t="s">
        <v>2537</v>
      </c>
      <c r="L706" s="4">
        <v>2941.45</v>
      </c>
      <c r="M706" s="4">
        <v>58829</v>
      </c>
      <c r="N706" s="5">
        <v>3148.8222249999999</v>
      </c>
      <c r="O706" s="5">
        <v>62976.444499999998</v>
      </c>
      <c r="P706" s="6">
        <v>2999.4</v>
      </c>
      <c r="Q706" s="13">
        <v>59988</v>
      </c>
      <c r="R706" s="5">
        <f t="shared" ref="R706:S723" si="62">(N706+P706)/2</f>
        <v>3074.1111124999998</v>
      </c>
      <c r="S706" s="8">
        <f t="shared" si="62"/>
        <v>61482.222249999999</v>
      </c>
      <c r="T706" s="41"/>
    </row>
    <row r="707" spans="1:20" s="12" customFormat="1" ht="11.25" x14ac:dyDescent="0.2">
      <c r="A707" s="1" t="s">
        <v>16</v>
      </c>
      <c r="B707" s="2" t="s">
        <v>2538</v>
      </c>
      <c r="C707" s="3" t="s">
        <v>180</v>
      </c>
      <c r="D707" s="3">
        <v>10</v>
      </c>
      <c r="E707" s="9" t="s">
        <v>2539</v>
      </c>
      <c r="F707" s="10" t="s">
        <v>2540</v>
      </c>
      <c r="G707" s="10" t="s">
        <v>30</v>
      </c>
      <c r="H707" s="11" t="s">
        <v>455</v>
      </c>
      <c r="I707" s="1" t="s">
        <v>1429</v>
      </c>
      <c r="J707" s="1" t="s">
        <v>33</v>
      </c>
      <c r="K707" s="1" t="s">
        <v>580</v>
      </c>
      <c r="L707" s="4">
        <v>930.2</v>
      </c>
      <c r="M707" s="4">
        <v>9302</v>
      </c>
      <c r="N707" s="5">
        <v>995.77910000000008</v>
      </c>
      <c r="O707" s="5">
        <v>9957.7909999999993</v>
      </c>
      <c r="P707" s="6">
        <v>961.5</v>
      </c>
      <c r="Q707" s="7">
        <v>9615</v>
      </c>
      <c r="R707" s="5">
        <f t="shared" si="62"/>
        <v>978.6395500000001</v>
      </c>
      <c r="S707" s="8">
        <f t="shared" si="62"/>
        <v>9786.3954999999987</v>
      </c>
      <c r="T707" s="41"/>
    </row>
    <row r="708" spans="1:20" s="12" customFormat="1" ht="11.25" x14ac:dyDescent="0.2">
      <c r="A708" s="1" t="s">
        <v>16</v>
      </c>
      <c r="B708" s="2" t="s">
        <v>2541</v>
      </c>
      <c r="C708" s="3" t="s">
        <v>18</v>
      </c>
      <c r="D708" s="3">
        <v>1</v>
      </c>
      <c r="E708" s="9" t="s">
        <v>2542</v>
      </c>
      <c r="F708" s="10" t="s">
        <v>2543</v>
      </c>
      <c r="G708" s="10" t="s">
        <v>77</v>
      </c>
      <c r="H708" s="11" t="s">
        <v>455</v>
      </c>
      <c r="I708" s="1" t="s">
        <v>456</v>
      </c>
      <c r="J708" s="1" t="s">
        <v>26</v>
      </c>
      <c r="K708" s="1" t="s">
        <v>129</v>
      </c>
      <c r="L708" s="4">
        <v>63970</v>
      </c>
      <c r="M708" s="4">
        <v>63970</v>
      </c>
      <c r="N708" s="5">
        <v>68479.884999999995</v>
      </c>
      <c r="O708" s="5">
        <v>68479.884999999995</v>
      </c>
      <c r="P708" s="6">
        <v>70764.75</v>
      </c>
      <c r="Q708" s="7">
        <v>70764.75</v>
      </c>
      <c r="R708" s="5">
        <f t="shared" si="62"/>
        <v>69622.317500000005</v>
      </c>
      <c r="S708" s="8">
        <f t="shared" si="62"/>
        <v>69622.317500000005</v>
      </c>
      <c r="T708" s="41"/>
    </row>
    <row r="709" spans="1:20" s="12" customFormat="1" ht="11.25" x14ac:dyDescent="0.2">
      <c r="A709" s="1" t="s">
        <v>16</v>
      </c>
      <c r="B709" s="2" t="s">
        <v>2544</v>
      </c>
      <c r="C709" s="3" t="s">
        <v>70</v>
      </c>
      <c r="D709" s="3">
        <v>1</v>
      </c>
      <c r="E709" s="9" t="s">
        <v>2545</v>
      </c>
      <c r="F709" s="10" t="s">
        <v>2546</v>
      </c>
      <c r="G709" s="10" t="s">
        <v>77</v>
      </c>
      <c r="H709" s="11" t="s">
        <v>2547</v>
      </c>
      <c r="I709" s="1" t="s">
        <v>121</v>
      </c>
      <c r="J709" s="1" t="s">
        <v>26</v>
      </c>
      <c r="K709" s="1" t="s">
        <v>47</v>
      </c>
      <c r="L709" s="4">
        <v>5501</v>
      </c>
      <c r="M709" s="4">
        <v>5501</v>
      </c>
      <c r="N709" s="5">
        <v>5888.8204999999998</v>
      </c>
      <c r="O709" s="5">
        <v>5888.8204999999998</v>
      </c>
      <c r="P709" s="6">
        <v>24056</v>
      </c>
      <c r="Q709" s="7">
        <v>24056</v>
      </c>
      <c r="R709" s="5">
        <f t="shared" si="62"/>
        <v>14972.410250000001</v>
      </c>
      <c r="S709" s="8">
        <f t="shared" si="62"/>
        <v>14972.410250000001</v>
      </c>
      <c r="T709" s="41"/>
    </row>
    <row r="710" spans="1:20" s="12" customFormat="1" ht="11.25" x14ac:dyDescent="0.2">
      <c r="A710" s="1" t="s">
        <v>16</v>
      </c>
      <c r="B710" s="2" t="s">
        <v>2548</v>
      </c>
      <c r="C710" s="3" t="s">
        <v>180</v>
      </c>
      <c r="D710" s="3">
        <v>5</v>
      </c>
      <c r="E710" s="9" t="s">
        <v>2549</v>
      </c>
      <c r="F710" s="10" t="s">
        <v>2550</v>
      </c>
      <c r="G710" s="10" t="s">
        <v>30</v>
      </c>
      <c r="H710" s="11" t="s">
        <v>2551</v>
      </c>
      <c r="I710" s="1" t="s">
        <v>672</v>
      </c>
      <c r="J710" s="1" t="s">
        <v>589</v>
      </c>
      <c r="K710" s="1" t="s">
        <v>47</v>
      </c>
      <c r="L710" s="4">
        <v>1274.4000000000001</v>
      </c>
      <c r="M710" s="4">
        <v>6372</v>
      </c>
      <c r="N710" s="5">
        <v>1364.2452000000001</v>
      </c>
      <c r="O710" s="5">
        <v>6821.2259999999997</v>
      </c>
      <c r="P710" s="6">
        <v>4000</v>
      </c>
      <c r="Q710" s="7">
        <v>20000</v>
      </c>
      <c r="R710" s="5">
        <f t="shared" si="62"/>
        <v>2682.1226000000001</v>
      </c>
      <c r="S710" s="8">
        <f t="shared" si="62"/>
        <v>13410.612999999999</v>
      </c>
      <c r="T710" s="41"/>
    </row>
    <row r="711" spans="1:20" s="12" customFormat="1" ht="11.25" x14ac:dyDescent="0.2">
      <c r="A711" s="1" t="s">
        <v>16</v>
      </c>
      <c r="B711" s="2" t="s">
        <v>2552</v>
      </c>
      <c r="C711" s="3" t="s">
        <v>18</v>
      </c>
      <c r="D711" s="3">
        <v>1</v>
      </c>
      <c r="E711" s="9" t="s">
        <v>2553</v>
      </c>
      <c r="F711" s="10" t="s">
        <v>2554</v>
      </c>
      <c r="G711" s="10" t="s">
        <v>30</v>
      </c>
      <c r="H711" s="11" t="s">
        <v>2522</v>
      </c>
      <c r="I711" s="1" t="s">
        <v>32</v>
      </c>
      <c r="J711" s="1" t="s">
        <v>33</v>
      </c>
      <c r="K711" s="1" t="s">
        <v>47</v>
      </c>
      <c r="L711" s="4">
        <v>8016</v>
      </c>
      <c r="M711" s="4">
        <v>8016</v>
      </c>
      <c r="N711" s="5">
        <v>8581.1280000000006</v>
      </c>
      <c r="O711" s="5">
        <v>8581.1280000000006</v>
      </c>
      <c r="P711" s="6">
        <v>9483</v>
      </c>
      <c r="Q711" s="7">
        <v>9483</v>
      </c>
      <c r="R711" s="5">
        <f t="shared" si="62"/>
        <v>9032.0640000000003</v>
      </c>
      <c r="S711" s="8">
        <f t="shared" si="62"/>
        <v>9032.0640000000003</v>
      </c>
      <c r="T711" s="41"/>
    </row>
    <row r="712" spans="1:20" s="12" customFormat="1" ht="11.25" x14ac:dyDescent="0.2">
      <c r="A712" s="1" t="s">
        <v>16</v>
      </c>
      <c r="B712" s="2" t="s">
        <v>2555</v>
      </c>
      <c r="C712" s="3" t="s">
        <v>70</v>
      </c>
      <c r="D712" s="3">
        <v>1</v>
      </c>
      <c r="E712" s="9" t="s">
        <v>2556</v>
      </c>
      <c r="F712" s="10" t="s">
        <v>2557</v>
      </c>
      <c r="G712" s="10" t="s">
        <v>77</v>
      </c>
      <c r="H712" s="11" t="s">
        <v>2547</v>
      </c>
      <c r="I712" s="1" t="s">
        <v>121</v>
      </c>
      <c r="J712" s="1" t="s">
        <v>26</v>
      </c>
      <c r="K712" s="1" t="s">
        <v>2537</v>
      </c>
      <c r="L712" s="4">
        <v>30860</v>
      </c>
      <c r="M712" s="4">
        <v>30860</v>
      </c>
      <c r="N712" s="5">
        <v>33035.629999999997</v>
      </c>
      <c r="O712" s="5">
        <v>33035.629999999997</v>
      </c>
      <c r="P712" s="6">
        <v>36753.75</v>
      </c>
      <c r="Q712" s="13">
        <v>36753.75</v>
      </c>
      <c r="R712" s="5">
        <f t="shared" si="62"/>
        <v>34894.69</v>
      </c>
      <c r="S712" s="8">
        <f t="shared" si="62"/>
        <v>34894.69</v>
      </c>
      <c r="T712" s="41"/>
    </row>
    <row r="713" spans="1:20" s="12" customFormat="1" ht="11.25" x14ac:dyDescent="0.2">
      <c r="A713" s="1" t="s">
        <v>16</v>
      </c>
      <c r="B713" s="2" t="s">
        <v>2558</v>
      </c>
      <c r="C713" s="3" t="s">
        <v>267</v>
      </c>
      <c r="D713" s="3">
        <v>1</v>
      </c>
      <c r="E713" s="9" t="s">
        <v>2559</v>
      </c>
      <c r="F713" s="10" t="s">
        <v>2560</v>
      </c>
      <c r="G713" s="10" t="s">
        <v>77</v>
      </c>
      <c r="H713" s="11" t="s">
        <v>2457</v>
      </c>
      <c r="I713" s="1" t="s">
        <v>25</v>
      </c>
      <c r="J713" s="1" t="s">
        <v>33</v>
      </c>
      <c r="K713" s="1" t="s">
        <v>570</v>
      </c>
      <c r="L713" s="4">
        <v>29334</v>
      </c>
      <c r="M713" s="4">
        <v>29334</v>
      </c>
      <c r="N713" s="5">
        <v>31402.046999999999</v>
      </c>
      <c r="O713" s="5">
        <v>31402.046999999999</v>
      </c>
      <c r="P713" s="6">
        <v>30366.75</v>
      </c>
      <c r="Q713" s="7">
        <v>30366.75</v>
      </c>
      <c r="R713" s="5">
        <f t="shared" si="62"/>
        <v>30884.398499999999</v>
      </c>
      <c r="S713" s="8">
        <f t="shared" si="62"/>
        <v>30884.398499999999</v>
      </c>
      <c r="T713" s="41"/>
    </row>
    <row r="714" spans="1:20" s="12" customFormat="1" ht="11.25" x14ac:dyDescent="0.2">
      <c r="A714" s="1" t="s">
        <v>16</v>
      </c>
      <c r="B714" s="2" t="s">
        <v>2561</v>
      </c>
      <c r="C714" s="3" t="s">
        <v>745</v>
      </c>
      <c r="D714" s="3">
        <v>1</v>
      </c>
      <c r="E714" s="9" t="s">
        <v>2562</v>
      </c>
      <c r="F714" s="10" t="s">
        <v>2563</v>
      </c>
      <c r="G714" s="10" t="e">
        <v>#N/A</v>
      </c>
      <c r="H714" s="11" t="s">
        <v>2564</v>
      </c>
      <c r="I714" s="1" t="s">
        <v>160</v>
      </c>
      <c r="J714" s="1" t="s">
        <v>26</v>
      </c>
      <c r="K714" s="1" t="s">
        <v>129</v>
      </c>
      <c r="L714" s="4">
        <v>37616</v>
      </c>
      <c r="M714" s="4">
        <v>37616</v>
      </c>
      <c r="N714" s="5">
        <v>40267.928</v>
      </c>
      <c r="O714" s="5">
        <v>40267.928</v>
      </c>
      <c r="P714" s="6">
        <v>39802.5</v>
      </c>
      <c r="Q714" s="7">
        <v>39802.5</v>
      </c>
      <c r="R714" s="5">
        <f t="shared" si="62"/>
        <v>40035.214</v>
      </c>
      <c r="S714" s="8">
        <f t="shared" si="62"/>
        <v>40035.214</v>
      </c>
      <c r="T714" s="41"/>
    </row>
    <row r="715" spans="1:20" s="12" customFormat="1" ht="11.25" x14ac:dyDescent="0.2">
      <c r="A715" s="1" t="s">
        <v>16</v>
      </c>
      <c r="B715" s="14" t="s">
        <v>2565</v>
      </c>
      <c r="C715" s="3" t="s">
        <v>180</v>
      </c>
      <c r="D715" s="3">
        <v>10</v>
      </c>
      <c r="E715" s="9" t="s">
        <v>2566</v>
      </c>
      <c r="F715" s="10" t="s">
        <v>2567</v>
      </c>
      <c r="G715" s="10" t="s">
        <v>30</v>
      </c>
      <c r="H715" s="11" t="s">
        <v>2568</v>
      </c>
      <c r="I715" s="1" t="s">
        <v>41</v>
      </c>
      <c r="J715" s="1" t="s">
        <v>33</v>
      </c>
      <c r="K715" s="1" t="s">
        <v>122</v>
      </c>
      <c r="L715" s="4">
        <v>8840</v>
      </c>
      <c r="M715" s="4">
        <v>88400</v>
      </c>
      <c r="N715" s="5">
        <v>9463.2199999999993</v>
      </c>
      <c r="O715" s="5">
        <v>94632.2</v>
      </c>
      <c r="P715" s="6">
        <v>11399.475</v>
      </c>
      <c r="Q715" s="7">
        <v>113994.75</v>
      </c>
      <c r="R715" s="5">
        <f t="shared" si="62"/>
        <v>10431.3475</v>
      </c>
      <c r="S715" s="8">
        <f t="shared" si="62"/>
        <v>104313.47500000001</v>
      </c>
      <c r="T715" s="41"/>
    </row>
    <row r="716" spans="1:20" s="12" customFormat="1" ht="11.25" x14ac:dyDescent="0.2">
      <c r="A716" s="1" t="s">
        <v>16</v>
      </c>
      <c r="B716" s="2" t="s">
        <v>2569</v>
      </c>
      <c r="C716" s="3" t="s">
        <v>180</v>
      </c>
      <c r="D716" s="3">
        <v>15</v>
      </c>
      <c r="E716" s="9" t="s">
        <v>2570</v>
      </c>
      <c r="F716" s="10" t="s">
        <v>2571</v>
      </c>
      <c r="G716" s="10" t="e">
        <v>#N/A</v>
      </c>
      <c r="H716" s="11" t="s">
        <v>2572</v>
      </c>
      <c r="I716" s="1" t="s">
        <v>41</v>
      </c>
      <c r="J716" s="1" t="s">
        <v>33</v>
      </c>
      <c r="K716" s="1" t="s">
        <v>2573</v>
      </c>
      <c r="L716" s="4">
        <v>5098.6000000000004</v>
      </c>
      <c r="M716" s="4">
        <v>76479</v>
      </c>
      <c r="N716" s="5">
        <v>5458.0513000000001</v>
      </c>
      <c r="O716" s="5">
        <v>81870.769499999995</v>
      </c>
      <c r="P716" s="6">
        <v>5440.95</v>
      </c>
      <c r="Q716" s="7">
        <v>81614.25</v>
      </c>
      <c r="R716" s="5">
        <f t="shared" si="62"/>
        <v>5449.50065</v>
      </c>
      <c r="S716" s="8">
        <f t="shared" si="62"/>
        <v>81742.509749999997</v>
      </c>
      <c r="T716" s="41"/>
    </row>
    <row r="717" spans="1:20" s="12" customFormat="1" ht="11.25" x14ac:dyDescent="0.2">
      <c r="A717" s="1" t="s">
        <v>16</v>
      </c>
      <c r="B717" s="2" t="s">
        <v>2574</v>
      </c>
      <c r="C717" s="3" t="s">
        <v>267</v>
      </c>
      <c r="D717" s="3">
        <v>1</v>
      </c>
      <c r="E717" s="9" t="s">
        <v>2575</v>
      </c>
      <c r="F717" s="10" t="s">
        <v>2576</v>
      </c>
      <c r="G717" s="10" t="s">
        <v>77</v>
      </c>
      <c r="H717" s="11" t="s">
        <v>2577</v>
      </c>
      <c r="I717" s="1" t="s">
        <v>189</v>
      </c>
      <c r="J717" s="1" t="s">
        <v>22</v>
      </c>
      <c r="K717" s="1" t="s">
        <v>2076</v>
      </c>
      <c r="L717" s="4">
        <v>55194</v>
      </c>
      <c r="M717" s="4">
        <v>55194</v>
      </c>
      <c r="N717" s="5">
        <v>59085.176999999996</v>
      </c>
      <c r="O717" s="5">
        <v>59085.176999999996</v>
      </c>
      <c r="P717" s="6">
        <v>18981.333333333332</v>
      </c>
      <c r="Q717" s="7">
        <v>56944</v>
      </c>
      <c r="R717" s="5">
        <f t="shared" si="62"/>
        <v>39033.255166666662</v>
      </c>
      <c r="S717" s="8">
        <f t="shared" si="62"/>
        <v>58014.588499999998</v>
      </c>
      <c r="T717" s="41"/>
    </row>
    <row r="718" spans="1:20" s="12" customFormat="1" ht="11.25" x14ac:dyDescent="0.2">
      <c r="A718" s="1" t="s">
        <v>16</v>
      </c>
      <c r="B718" s="2" t="s">
        <v>2578</v>
      </c>
      <c r="C718" s="3" t="s">
        <v>180</v>
      </c>
      <c r="D718" s="3">
        <v>14</v>
      </c>
      <c r="E718" s="9" t="s">
        <v>2579</v>
      </c>
      <c r="F718" s="10" t="s">
        <v>2580</v>
      </c>
      <c r="G718" s="10" t="s">
        <v>30</v>
      </c>
      <c r="H718" s="11" t="s">
        <v>2581</v>
      </c>
      <c r="I718" s="1" t="s">
        <v>115</v>
      </c>
      <c r="J718" s="1" t="s">
        <v>33</v>
      </c>
      <c r="K718" s="1" t="s">
        <v>2582</v>
      </c>
      <c r="L718" s="4">
        <v>7126.6428571428569</v>
      </c>
      <c r="M718" s="4">
        <v>99773</v>
      </c>
      <c r="N718" s="5">
        <v>7629.0711785714284</v>
      </c>
      <c r="O718" s="5">
        <v>106806.99649999999</v>
      </c>
      <c r="P718" s="6">
        <v>7949.8928571428569</v>
      </c>
      <c r="Q718" s="7">
        <v>111298.5</v>
      </c>
      <c r="R718" s="5">
        <f t="shared" si="62"/>
        <v>7789.4820178571426</v>
      </c>
      <c r="S718" s="8">
        <f t="shared" si="62"/>
        <v>109052.74825</v>
      </c>
      <c r="T718" s="41"/>
    </row>
    <row r="719" spans="1:20" s="12" customFormat="1" ht="11.25" x14ac:dyDescent="0.2">
      <c r="A719" s="1" t="s">
        <v>16</v>
      </c>
      <c r="B719" s="2" t="s">
        <v>2583</v>
      </c>
      <c r="C719" s="3" t="s">
        <v>70</v>
      </c>
      <c r="D719" s="3">
        <v>1</v>
      </c>
      <c r="E719" s="9" t="s">
        <v>2584</v>
      </c>
      <c r="F719" s="10" t="s">
        <v>2585</v>
      </c>
      <c r="G719" s="10" t="s">
        <v>30</v>
      </c>
      <c r="H719" s="11" t="s">
        <v>2581</v>
      </c>
      <c r="I719" s="1" t="s">
        <v>121</v>
      </c>
      <c r="J719" s="1" t="s">
        <v>26</v>
      </c>
      <c r="K719" s="1" t="s">
        <v>122</v>
      </c>
      <c r="L719" s="4">
        <v>46170</v>
      </c>
      <c r="M719" s="4">
        <v>46170</v>
      </c>
      <c r="N719" s="5">
        <v>49424.985000000001</v>
      </c>
      <c r="O719" s="5">
        <v>49424.985000000001</v>
      </c>
      <c r="P719" s="6">
        <v>67267.5</v>
      </c>
      <c r="Q719" s="7">
        <v>67267.5</v>
      </c>
      <c r="R719" s="5">
        <f t="shared" si="62"/>
        <v>58346.2425</v>
      </c>
      <c r="S719" s="8">
        <f t="shared" si="62"/>
        <v>58346.2425</v>
      </c>
      <c r="T719" s="41"/>
    </row>
    <row r="720" spans="1:20" s="12" customFormat="1" ht="11.25" x14ac:dyDescent="0.2">
      <c r="A720" s="1" t="s">
        <v>16</v>
      </c>
      <c r="B720" s="2" t="s">
        <v>2586</v>
      </c>
      <c r="C720" s="3" t="s">
        <v>267</v>
      </c>
      <c r="D720" s="3">
        <v>1</v>
      </c>
      <c r="E720" s="9" t="s">
        <v>2587</v>
      </c>
      <c r="F720" s="10" t="s">
        <v>2588</v>
      </c>
      <c r="G720" s="10" t="s">
        <v>30</v>
      </c>
      <c r="H720" s="11" t="s">
        <v>2589</v>
      </c>
      <c r="I720" s="1" t="s">
        <v>25</v>
      </c>
      <c r="J720" s="1" t="s">
        <v>33</v>
      </c>
      <c r="K720" s="1" t="s">
        <v>122</v>
      </c>
      <c r="L720" s="4">
        <v>37805</v>
      </c>
      <c r="M720" s="4">
        <v>37805</v>
      </c>
      <c r="N720" s="5">
        <v>40470.252500000002</v>
      </c>
      <c r="O720" s="5">
        <v>40470.252500000002</v>
      </c>
      <c r="P720" s="6">
        <v>41376.75</v>
      </c>
      <c r="Q720" s="7">
        <v>41376.75</v>
      </c>
      <c r="R720" s="5">
        <f t="shared" si="62"/>
        <v>40923.501250000001</v>
      </c>
      <c r="S720" s="8">
        <f t="shared" si="62"/>
        <v>40923.501250000001</v>
      </c>
      <c r="T720" s="41"/>
    </row>
    <row r="721" spans="1:20" s="12" customFormat="1" ht="11.25" x14ac:dyDescent="0.2">
      <c r="A721" s="1" t="s">
        <v>16</v>
      </c>
      <c r="B721" s="14" t="s">
        <v>2590</v>
      </c>
      <c r="C721" s="3" t="s">
        <v>180</v>
      </c>
      <c r="D721" s="3">
        <v>12</v>
      </c>
      <c r="E721" s="9" t="s">
        <v>2591</v>
      </c>
      <c r="F721" s="10" t="s">
        <v>2592</v>
      </c>
      <c r="G721" s="10" t="s">
        <v>30</v>
      </c>
      <c r="H721" s="11" t="s">
        <v>2593</v>
      </c>
      <c r="I721" s="1" t="s">
        <v>155</v>
      </c>
      <c r="J721" s="1" t="s">
        <v>33</v>
      </c>
      <c r="K721" s="1" t="s">
        <v>1064</v>
      </c>
      <c r="L721" s="4">
        <v>4654.916666666667</v>
      </c>
      <c r="M721" s="4">
        <v>55859</v>
      </c>
      <c r="N721" s="5">
        <v>4983.0882916666669</v>
      </c>
      <c r="O721" s="5">
        <v>59797.059500000003</v>
      </c>
      <c r="P721" s="6">
        <v>6407.375</v>
      </c>
      <c r="Q721" s="7">
        <v>76888.5</v>
      </c>
      <c r="R721" s="5">
        <f t="shared" si="62"/>
        <v>5695.2316458333335</v>
      </c>
      <c r="S721" s="8">
        <f t="shared" si="62"/>
        <v>68342.779750000002</v>
      </c>
      <c r="T721" s="41"/>
    </row>
    <row r="722" spans="1:20" s="12" customFormat="1" ht="11.25" x14ac:dyDescent="0.2">
      <c r="A722" s="1" t="s">
        <v>16</v>
      </c>
      <c r="B722" s="2" t="s">
        <v>2594</v>
      </c>
      <c r="C722" s="3" t="s">
        <v>180</v>
      </c>
      <c r="D722" s="3">
        <v>20</v>
      </c>
      <c r="E722" s="9" t="s">
        <v>2595</v>
      </c>
      <c r="F722" s="10" t="s">
        <v>2596</v>
      </c>
      <c r="G722" s="10" t="s">
        <v>77</v>
      </c>
      <c r="H722" s="11" t="s">
        <v>2325</v>
      </c>
      <c r="I722" s="1" t="s">
        <v>2597</v>
      </c>
      <c r="J722" s="1" t="s">
        <v>128</v>
      </c>
      <c r="K722" s="1" t="s">
        <v>2076</v>
      </c>
      <c r="L722" s="4">
        <v>2133.1999999999998</v>
      </c>
      <c r="M722" s="4">
        <v>42664</v>
      </c>
      <c r="N722" s="5">
        <v>2283.5906</v>
      </c>
      <c r="O722" s="5">
        <v>45671.811999999998</v>
      </c>
      <c r="P722" s="6">
        <v>20563.5</v>
      </c>
      <c r="Q722" s="7">
        <v>20563.5</v>
      </c>
      <c r="R722" s="5">
        <f t="shared" si="62"/>
        <v>11423.5453</v>
      </c>
      <c r="S722" s="8">
        <f t="shared" si="62"/>
        <v>33117.656000000003</v>
      </c>
      <c r="T722" s="41"/>
    </row>
    <row r="723" spans="1:20" s="12" customFormat="1" ht="11.25" x14ac:dyDescent="0.2">
      <c r="A723" s="1" t="s">
        <v>16</v>
      </c>
      <c r="B723" s="2" t="s">
        <v>2598</v>
      </c>
      <c r="C723" s="3" t="s">
        <v>267</v>
      </c>
      <c r="D723" s="3">
        <v>1</v>
      </c>
      <c r="E723" s="9" t="s">
        <v>2599</v>
      </c>
      <c r="F723" s="10" t="s">
        <v>2600</v>
      </c>
      <c r="G723" s="10" t="s">
        <v>30</v>
      </c>
      <c r="H723" s="11" t="s">
        <v>2242</v>
      </c>
      <c r="I723" s="1" t="s">
        <v>189</v>
      </c>
      <c r="J723" s="1" t="s">
        <v>128</v>
      </c>
      <c r="K723" s="1" t="s">
        <v>1509</v>
      </c>
      <c r="L723" s="4">
        <v>10245</v>
      </c>
      <c r="M723" s="4">
        <v>10245</v>
      </c>
      <c r="N723" s="5">
        <v>10967.272499999999</v>
      </c>
      <c r="O723" s="5">
        <v>10967.272499999999</v>
      </c>
      <c r="P723" s="6">
        <v>20563.5</v>
      </c>
      <c r="Q723" s="7">
        <v>20563.5</v>
      </c>
      <c r="R723" s="5">
        <f t="shared" si="62"/>
        <v>15765.38625</v>
      </c>
      <c r="S723" s="8">
        <f t="shared" si="62"/>
        <v>15765.38625</v>
      </c>
      <c r="T723" s="41"/>
    </row>
    <row r="724" spans="1:20" s="12" customFormat="1" ht="11.25" x14ac:dyDescent="0.2">
      <c r="A724" s="1" t="s">
        <v>16</v>
      </c>
      <c r="B724" s="2" t="s">
        <v>2601</v>
      </c>
      <c r="C724" s="3" t="s">
        <v>267</v>
      </c>
      <c r="D724" s="3">
        <v>1</v>
      </c>
      <c r="E724" s="9" t="e">
        <v>#N/A</v>
      </c>
      <c r="F724" s="9" t="e">
        <v>#N/A</v>
      </c>
      <c r="G724" s="10" t="e">
        <v>#N/A</v>
      </c>
      <c r="H724" s="11" t="s">
        <v>1593</v>
      </c>
      <c r="I724" s="1" t="s">
        <v>25</v>
      </c>
      <c r="J724" s="1" t="s">
        <v>22</v>
      </c>
      <c r="K724" s="1" t="s">
        <v>2602</v>
      </c>
      <c r="L724" s="4">
        <v>24375</v>
      </c>
      <c r="M724" s="4">
        <v>24375</v>
      </c>
      <c r="N724" s="5">
        <v>26093.4375</v>
      </c>
      <c r="O724" s="5">
        <v>26093.4375</v>
      </c>
      <c r="P724" s="6"/>
      <c r="Q724" s="7" t="s">
        <v>37</v>
      </c>
      <c r="R724" s="5">
        <v>26093.4375</v>
      </c>
      <c r="S724" s="5">
        <v>26093.4375</v>
      </c>
      <c r="T724" s="41"/>
    </row>
    <row r="725" spans="1:20" s="12" customFormat="1" ht="11.25" x14ac:dyDescent="0.2">
      <c r="A725" s="1" t="s">
        <v>16</v>
      </c>
      <c r="B725" s="2" t="s">
        <v>2603</v>
      </c>
      <c r="C725" s="3" t="s">
        <v>180</v>
      </c>
      <c r="D725" s="3">
        <v>20</v>
      </c>
      <c r="E725" s="9" t="e">
        <v>#N/A</v>
      </c>
      <c r="F725" s="9" t="e">
        <v>#N/A</v>
      </c>
      <c r="G725" s="10" t="e">
        <v>#N/A</v>
      </c>
      <c r="H725" s="11" t="s">
        <v>1593</v>
      </c>
      <c r="I725" s="1" t="s">
        <v>165</v>
      </c>
      <c r="J725" s="1" t="s">
        <v>22</v>
      </c>
      <c r="K725" s="1" t="s">
        <v>2602</v>
      </c>
      <c r="L725" s="4">
        <v>1675</v>
      </c>
      <c r="M725" s="4">
        <v>33500</v>
      </c>
      <c r="N725" s="5">
        <v>1793.0875000000001</v>
      </c>
      <c r="O725" s="5">
        <v>35861.75</v>
      </c>
      <c r="P725" s="6"/>
      <c r="Q725" s="7" t="s">
        <v>37</v>
      </c>
      <c r="R725" s="5">
        <v>1793.0875000000001</v>
      </c>
      <c r="S725" s="5">
        <v>35861.75</v>
      </c>
      <c r="T725" s="41"/>
    </row>
    <row r="726" spans="1:20" s="12" customFormat="1" ht="11.25" x14ac:dyDescent="0.2">
      <c r="A726" s="1" t="s">
        <v>16</v>
      </c>
      <c r="B726" s="2" t="s">
        <v>2604</v>
      </c>
      <c r="C726" s="3" t="s">
        <v>2605</v>
      </c>
      <c r="D726" s="3">
        <v>1</v>
      </c>
      <c r="E726" s="9" t="e">
        <v>#N/A</v>
      </c>
      <c r="F726" s="9" t="e">
        <v>#N/A</v>
      </c>
      <c r="G726" s="10" t="e">
        <v>#N/A</v>
      </c>
      <c r="H726" s="11" t="s">
        <v>1593</v>
      </c>
      <c r="I726" s="1" t="s">
        <v>2606</v>
      </c>
      <c r="J726" s="1" t="s">
        <v>128</v>
      </c>
      <c r="K726" s="1" t="s">
        <v>357</v>
      </c>
      <c r="L726" s="4">
        <v>10000</v>
      </c>
      <c r="M726" s="4">
        <v>10000</v>
      </c>
      <c r="N726" s="5">
        <v>10705</v>
      </c>
      <c r="O726" s="5">
        <v>10705</v>
      </c>
      <c r="P726" s="6">
        <v>8664.57</v>
      </c>
      <c r="Q726" s="7">
        <v>8664.57</v>
      </c>
      <c r="R726" s="5">
        <f>(N726+P726)/2</f>
        <v>9684.7849999999999</v>
      </c>
      <c r="S726" s="8">
        <f>(O726+Q726)/2</f>
        <v>9684.7849999999999</v>
      </c>
      <c r="T726" s="41"/>
    </row>
    <row r="727" spans="1:20" s="12" customFormat="1" ht="11.25" x14ac:dyDescent="0.2">
      <c r="A727" s="1" t="s">
        <v>16</v>
      </c>
      <c r="B727" s="2" t="s">
        <v>2607</v>
      </c>
      <c r="C727" s="3" t="s">
        <v>267</v>
      </c>
      <c r="D727" s="3">
        <v>1</v>
      </c>
      <c r="E727" s="9" t="s">
        <v>2608</v>
      </c>
      <c r="F727" s="10" t="s">
        <v>2609</v>
      </c>
      <c r="G727" s="10" t="s">
        <v>30</v>
      </c>
      <c r="H727" s="11" t="s">
        <v>2610</v>
      </c>
      <c r="I727" s="1" t="s">
        <v>25</v>
      </c>
      <c r="J727" s="1" t="s">
        <v>128</v>
      </c>
      <c r="K727" s="1" t="s">
        <v>122</v>
      </c>
      <c r="L727" s="4">
        <v>30172</v>
      </c>
      <c r="M727" s="4">
        <v>30172</v>
      </c>
      <c r="N727" s="5">
        <v>32299.126</v>
      </c>
      <c r="O727" s="5">
        <v>32299.126</v>
      </c>
      <c r="P727" s="6">
        <v>39592.5</v>
      </c>
      <c r="Q727" s="7">
        <v>39592.5</v>
      </c>
      <c r="R727" s="5">
        <f>(N727+P727)/2</f>
        <v>35945.813000000002</v>
      </c>
      <c r="S727" s="8">
        <f>(O727+Q727)/2</f>
        <v>35945.813000000002</v>
      </c>
      <c r="T727" s="41"/>
    </row>
    <row r="728" spans="1:20" s="12" customFormat="1" ht="11.25" x14ac:dyDescent="0.2">
      <c r="A728" s="1" t="s">
        <v>178</v>
      </c>
      <c r="B728" s="2" t="s">
        <v>2611</v>
      </c>
      <c r="C728" s="3" t="s">
        <v>180</v>
      </c>
      <c r="D728" s="3">
        <v>30</v>
      </c>
      <c r="E728" s="9" t="s">
        <v>2612</v>
      </c>
      <c r="F728" s="10" t="s">
        <v>2613</v>
      </c>
      <c r="G728" s="10" t="s">
        <v>77</v>
      </c>
      <c r="H728" s="11" t="s">
        <v>2614</v>
      </c>
      <c r="I728" s="1" t="s">
        <v>41</v>
      </c>
      <c r="J728" s="1" t="s">
        <v>33</v>
      </c>
      <c r="K728" s="1" t="s">
        <v>389</v>
      </c>
      <c r="L728" s="4">
        <v>696.66666666666663</v>
      </c>
      <c r="M728" s="4">
        <v>20900</v>
      </c>
      <c r="N728" s="5">
        <v>1515</v>
      </c>
      <c r="O728" s="5">
        <v>45450</v>
      </c>
      <c r="P728" s="27">
        <v>1636.9</v>
      </c>
      <c r="Q728" s="28">
        <v>49107</v>
      </c>
      <c r="R728" s="5">
        <v>1515</v>
      </c>
      <c r="S728" s="5">
        <v>45450</v>
      </c>
      <c r="T728" s="41"/>
    </row>
    <row r="729" spans="1:20" s="12" customFormat="1" ht="11.25" x14ac:dyDescent="0.2">
      <c r="A729" s="1" t="s">
        <v>178</v>
      </c>
      <c r="B729" s="14" t="s">
        <v>2615</v>
      </c>
      <c r="C729" s="3" t="s">
        <v>180</v>
      </c>
      <c r="D729" s="3">
        <v>30</v>
      </c>
      <c r="E729" s="9" t="s">
        <v>2616</v>
      </c>
      <c r="F729" s="10" t="s">
        <v>2617</v>
      </c>
      <c r="G729" s="10" t="s">
        <v>77</v>
      </c>
      <c r="H729" s="11" t="s">
        <v>2614</v>
      </c>
      <c r="I729" s="1" t="s">
        <v>41</v>
      </c>
      <c r="J729" s="1" t="s">
        <v>33</v>
      </c>
      <c r="K729" s="1" t="s">
        <v>389</v>
      </c>
      <c r="L729" s="4">
        <v>364.96666666666664</v>
      </c>
      <c r="M729" s="4">
        <v>10949</v>
      </c>
      <c r="N729" s="5">
        <v>379</v>
      </c>
      <c r="O729" s="5">
        <v>11359</v>
      </c>
      <c r="P729" s="27">
        <v>360.13333333333333</v>
      </c>
      <c r="Q729" s="28">
        <v>10804</v>
      </c>
      <c r="R729" s="5">
        <v>379</v>
      </c>
      <c r="S729" s="5">
        <v>11359</v>
      </c>
      <c r="T729" s="41"/>
    </row>
    <row r="730" spans="1:20" s="12" customFormat="1" ht="11.25" x14ac:dyDescent="0.2">
      <c r="A730" s="1" t="s">
        <v>178</v>
      </c>
      <c r="B730" s="2" t="s">
        <v>2618</v>
      </c>
      <c r="C730" s="3" t="s">
        <v>180</v>
      </c>
      <c r="D730" s="3">
        <v>30</v>
      </c>
      <c r="E730" s="9" t="s">
        <v>2619</v>
      </c>
      <c r="F730" s="10" t="s">
        <v>2620</v>
      </c>
      <c r="G730" s="10" t="e">
        <v>#N/A</v>
      </c>
      <c r="H730" s="11" t="s">
        <v>2614</v>
      </c>
      <c r="I730" s="1" t="s">
        <v>41</v>
      </c>
      <c r="J730" s="1" t="s">
        <v>33</v>
      </c>
      <c r="K730" s="1" t="s">
        <v>389</v>
      </c>
      <c r="L730" s="4">
        <v>500</v>
      </c>
      <c r="M730" s="4">
        <v>15000</v>
      </c>
      <c r="N730" s="5">
        <v>757</v>
      </c>
      <c r="O730" s="5">
        <v>22719</v>
      </c>
      <c r="P730" s="27">
        <v>720.23333333333335</v>
      </c>
      <c r="Q730" s="28">
        <v>21607</v>
      </c>
      <c r="R730" s="5">
        <v>757</v>
      </c>
      <c r="S730" s="5">
        <v>22719</v>
      </c>
      <c r="T730" s="41"/>
    </row>
    <row r="731" spans="1:20" s="12" customFormat="1" ht="11.25" x14ac:dyDescent="0.2">
      <c r="A731" s="1" t="s">
        <v>178</v>
      </c>
      <c r="B731" s="2" t="s">
        <v>2621</v>
      </c>
      <c r="C731" s="3" t="s">
        <v>180</v>
      </c>
      <c r="D731" s="3">
        <v>30</v>
      </c>
      <c r="E731" s="9" t="s">
        <v>2622</v>
      </c>
      <c r="F731" s="10" t="s">
        <v>2623</v>
      </c>
      <c r="G731" s="10" t="s">
        <v>30</v>
      </c>
      <c r="H731" s="11" t="s">
        <v>2614</v>
      </c>
      <c r="I731" s="1" t="s">
        <v>1429</v>
      </c>
      <c r="J731" s="1" t="s">
        <v>22</v>
      </c>
      <c r="K731" s="1" t="s">
        <v>389</v>
      </c>
      <c r="L731" s="4">
        <v>2425</v>
      </c>
      <c r="M731" s="4">
        <v>72750</v>
      </c>
      <c r="N731" s="5">
        <v>3030</v>
      </c>
      <c r="O731" s="5">
        <v>90900</v>
      </c>
      <c r="P731" s="27">
        <v>3272.5666666666666</v>
      </c>
      <c r="Q731" s="28">
        <v>98177</v>
      </c>
      <c r="R731" s="5">
        <v>3030</v>
      </c>
      <c r="S731" s="5">
        <v>90900</v>
      </c>
      <c r="T731" s="41"/>
    </row>
    <row r="732" spans="1:20" s="12" customFormat="1" ht="11.25" x14ac:dyDescent="0.2">
      <c r="A732" s="1" t="s">
        <v>16</v>
      </c>
      <c r="B732" s="2" t="s">
        <v>2624</v>
      </c>
      <c r="C732" s="3" t="s">
        <v>70</v>
      </c>
      <c r="D732" s="3">
        <v>1</v>
      </c>
      <c r="E732" s="9" t="s">
        <v>2625</v>
      </c>
      <c r="F732" s="10" t="s">
        <v>2626</v>
      </c>
      <c r="G732" s="10" t="s">
        <v>30</v>
      </c>
      <c r="H732" s="11" t="s">
        <v>2160</v>
      </c>
      <c r="I732" s="1" t="s">
        <v>101</v>
      </c>
      <c r="J732" s="1" t="s">
        <v>26</v>
      </c>
      <c r="K732" s="1" t="s">
        <v>1480</v>
      </c>
      <c r="L732" s="4">
        <v>25281</v>
      </c>
      <c r="M732" s="4">
        <v>25281</v>
      </c>
      <c r="N732" s="5">
        <v>27063.3105</v>
      </c>
      <c r="O732" s="5">
        <v>27063.3105</v>
      </c>
      <c r="P732" s="6">
        <v>27217.96</v>
      </c>
      <c r="Q732" s="7">
        <v>27217.96</v>
      </c>
      <c r="R732" s="5">
        <f t="shared" ref="R732:S736" si="63">(N732+P732)/2</f>
        <v>27140.635249999999</v>
      </c>
      <c r="S732" s="8">
        <f t="shared" si="63"/>
        <v>27140.635249999999</v>
      </c>
      <c r="T732" s="41"/>
    </row>
    <row r="733" spans="1:20" s="12" customFormat="1" ht="11.25" x14ac:dyDescent="0.2">
      <c r="A733" s="1" t="s">
        <v>16</v>
      </c>
      <c r="B733" s="2" t="s">
        <v>2627</v>
      </c>
      <c r="C733" s="3" t="s">
        <v>2628</v>
      </c>
      <c r="D733" s="3">
        <v>1</v>
      </c>
      <c r="E733" s="9" t="s">
        <v>2629</v>
      </c>
      <c r="F733" s="10" t="s">
        <v>2630</v>
      </c>
      <c r="G733" s="10" t="s">
        <v>30</v>
      </c>
      <c r="H733" s="11" t="s">
        <v>2160</v>
      </c>
      <c r="I733" s="1" t="s">
        <v>21</v>
      </c>
      <c r="J733" s="1" t="s">
        <v>26</v>
      </c>
      <c r="K733" s="1" t="s">
        <v>1480</v>
      </c>
      <c r="L733" s="4">
        <v>31274</v>
      </c>
      <c r="M733" s="4">
        <v>31274</v>
      </c>
      <c r="N733" s="5">
        <v>33478.817000000003</v>
      </c>
      <c r="O733" s="5">
        <v>33478.817000000003</v>
      </c>
      <c r="P733" s="6">
        <v>34712.660000000003</v>
      </c>
      <c r="Q733" s="7">
        <v>34712.660000000003</v>
      </c>
      <c r="R733" s="5">
        <f t="shared" si="63"/>
        <v>34095.738500000007</v>
      </c>
      <c r="S733" s="8">
        <f t="shared" si="63"/>
        <v>34095.738500000007</v>
      </c>
      <c r="T733" s="41"/>
    </row>
    <row r="734" spans="1:20" s="12" customFormat="1" ht="11.25" x14ac:dyDescent="0.2">
      <c r="A734" s="1" t="s">
        <v>16</v>
      </c>
      <c r="B734" s="2" t="s">
        <v>2631</v>
      </c>
      <c r="C734" s="3" t="s">
        <v>180</v>
      </c>
      <c r="D734" s="3">
        <v>28</v>
      </c>
      <c r="E734" s="9" t="s">
        <v>2632</v>
      </c>
      <c r="F734" s="10" t="s">
        <v>2633</v>
      </c>
      <c r="G734" s="10" t="e">
        <v>#N/A</v>
      </c>
      <c r="H734" s="11" t="s">
        <v>2634</v>
      </c>
      <c r="I734" s="1" t="s">
        <v>115</v>
      </c>
      <c r="J734" s="1" t="s">
        <v>33</v>
      </c>
      <c r="K734" s="1" t="s">
        <v>1347</v>
      </c>
      <c r="L734" s="4">
        <v>4509.75</v>
      </c>
      <c r="M734" s="4">
        <v>126273</v>
      </c>
      <c r="N734" s="5">
        <v>4827.6873749999995</v>
      </c>
      <c r="O734" s="5">
        <v>135175.24650000001</v>
      </c>
      <c r="P734" s="6">
        <v>4774.4732142857147</v>
      </c>
      <c r="Q734" s="7">
        <v>133685.25</v>
      </c>
      <c r="R734" s="5">
        <f t="shared" si="63"/>
        <v>4801.0802946428576</v>
      </c>
      <c r="S734" s="8">
        <f t="shared" si="63"/>
        <v>134430.24825</v>
      </c>
      <c r="T734" s="41"/>
    </row>
    <row r="735" spans="1:20" s="12" customFormat="1" ht="11.25" x14ac:dyDescent="0.2">
      <c r="A735" s="1" t="s">
        <v>16</v>
      </c>
      <c r="B735" s="2" t="s">
        <v>2635</v>
      </c>
      <c r="C735" s="3" t="s">
        <v>180</v>
      </c>
      <c r="D735" s="3">
        <v>14</v>
      </c>
      <c r="E735" s="9" t="s">
        <v>2636</v>
      </c>
      <c r="F735" s="10" t="s">
        <v>2637</v>
      </c>
      <c r="G735" s="10" t="s">
        <v>77</v>
      </c>
      <c r="H735" s="11" t="s">
        <v>2634</v>
      </c>
      <c r="I735" s="1" t="s">
        <v>115</v>
      </c>
      <c r="J735" s="1" t="s">
        <v>33</v>
      </c>
      <c r="K735" s="1" t="s">
        <v>47</v>
      </c>
      <c r="L735" s="4">
        <v>270</v>
      </c>
      <c r="M735" s="4">
        <v>3780</v>
      </c>
      <c r="N735" s="5">
        <v>289.03499999999997</v>
      </c>
      <c r="O735" s="5">
        <v>4046.49</v>
      </c>
      <c r="P735" s="6">
        <v>558.28571428571433</v>
      </c>
      <c r="Q735" s="7">
        <v>3908</v>
      </c>
      <c r="R735" s="5">
        <f t="shared" si="63"/>
        <v>423.66035714285715</v>
      </c>
      <c r="S735" s="8">
        <f t="shared" si="63"/>
        <v>3977.2449999999999</v>
      </c>
      <c r="T735" s="41"/>
    </row>
    <row r="736" spans="1:20" s="12" customFormat="1" ht="11.25" x14ac:dyDescent="0.2">
      <c r="A736" s="1" t="s">
        <v>16</v>
      </c>
      <c r="B736" s="2" t="s">
        <v>2638</v>
      </c>
      <c r="C736" s="3" t="s">
        <v>180</v>
      </c>
      <c r="D736" s="3">
        <v>7</v>
      </c>
      <c r="E736" s="9" t="s">
        <v>2639</v>
      </c>
      <c r="F736" s="10" t="s">
        <v>2640</v>
      </c>
      <c r="G736" s="10" t="s">
        <v>77</v>
      </c>
      <c r="H736" s="11" t="s">
        <v>2634</v>
      </c>
      <c r="I736" s="1" t="s">
        <v>115</v>
      </c>
      <c r="J736" s="1" t="s">
        <v>33</v>
      </c>
      <c r="K736" s="1" t="s">
        <v>59</v>
      </c>
      <c r="L736" s="4">
        <v>693.85714285714289</v>
      </c>
      <c r="M736" s="4">
        <v>4857</v>
      </c>
      <c r="N736" s="5">
        <v>742.77407142857146</v>
      </c>
      <c r="O736" s="5">
        <v>5199.4184999999998</v>
      </c>
      <c r="P736" s="6">
        <v>679.71428571428567</v>
      </c>
      <c r="Q736" s="7">
        <v>4758</v>
      </c>
      <c r="R736" s="5">
        <f t="shared" si="63"/>
        <v>711.24417857142862</v>
      </c>
      <c r="S736" s="8">
        <f t="shared" si="63"/>
        <v>4978.7092499999999</v>
      </c>
      <c r="T736" s="41"/>
    </row>
    <row r="737" spans="1:20" s="12" customFormat="1" ht="11.25" x14ac:dyDescent="0.2">
      <c r="A737" s="1" t="s">
        <v>178</v>
      </c>
      <c r="B737" s="2" t="s">
        <v>2641</v>
      </c>
      <c r="C737" s="3" t="s">
        <v>2122</v>
      </c>
      <c r="D737" s="3">
        <v>1</v>
      </c>
      <c r="E737" s="9" t="s">
        <v>2642</v>
      </c>
      <c r="F737" s="10" t="s">
        <v>2643</v>
      </c>
      <c r="G737" s="10" t="s">
        <v>30</v>
      </c>
      <c r="H737" s="11" t="s">
        <v>2644</v>
      </c>
      <c r="I737" s="1" t="s">
        <v>2122</v>
      </c>
      <c r="J737" s="1" t="s">
        <v>407</v>
      </c>
      <c r="K737" s="1" t="s">
        <v>299</v>
      </c>
      <c r="L737" s="4">
        <v>101000</v>
      </c>
      <c r="M737" s="4">
        <v>101000</v>
      </c>
      <c r="N737" s="5">
        <v>110173</v>
      </c>
      <c r="O737" s="5">
        <v>110173</v>
      </c>
      <c r="P737" s="27">
        <v>94566</v>
      </c>
      <c r="Q737" s="28">
        <v>94566</v>
      </c>
      <c r="R737" s="5">
        <v>110173</v>
      </c>
      <c r="S737" s="5">
        <v>110173</v>
      </c>
      <c r="T737" s="41"/>
    </row>
    <row r="738" spans="1:20" s="12" customFormat="1" ht="11.25" x14ac:dyDescent="0.2">
      <c r="A738" s="1" t="s">
        <v>178</v>
      </c>
      <c r="B738" s="2" t="s">
        <v>2645</v>
      </c>
      <c r="C738" s="3" t="s">
        <v>2122</v>
      </c>
      <c r="D738" s="3">
        <v>1</v>
      </c>
      <c r="E738" s="9" t="s">
        <v>2646</v>
      </c>
      <c r="F738" s="10" t="s">
        <v>2647</v>
      </c>
      <c r="G738" s="10" t="s">
        <v>30</v>
      </c>
      <c r="H738" s="11" t="s">
        <v>2644</v>
      </c>
      <c r="I738" s="1" t="s">
        <v>2122</v>
      </c>
      <c r="J738" s="1" t="s">
        <v>407</v>
      </c>
      <c r="K738" s="1" t="s">
        <v>299</v>
      </c>
      <c r="L738" s="4">
        <v>31319</v>
      </c>
      <c r="M738" s="4">
        <v>31319</v>
      </c>
      <c r="N738" s="5">
        <v>33052</v>
      </c>
      <c r="O738" s="5">
        <v>33052</v>
      </c>
      <c r="P738" s="27">
        <v>28369</v>
      </c>
      <c r="Q738" s="28">
        <v>28369</v>
      </c>
      <c r="R738" s="5">
        <v>33052</v>
      </c>
      <c r="S738" s="5">
        <v>33052</v>
      </c>
      <c r="T738" s="41"/>
    </row>
    <row r="739" spans="1:20" s="12" customFormat="1" ht="11.25" x14ac:dyDescent="0.2">
      <c r="A739" s="1" t="s">
        <v>178</v>
      </c>
      <c r="B739" s="2" t="s">
        <v>2648</v>
      </c>
      <c r="C739" s="3" t="s">
        <v>2122</v>
      </c>
      <c r="D739" s="3">
        <v>1</v>
      </c>
      <c r="E739" s="9" t="s">
        <v>2649</v>
      </c>
      <c r="F739" s="10" t="s">
        <v>2647</v>
      </c>
      <c r="G739" s="10" t="s">
        <v>30</v>
      </c>
      <c r="H739" s="11" t="s">
        <v>2644</v>
      </c>
      <c r="I739" s="1" t="s">
        <v>165</v>
      </c>
      <c r="J739" s="1" t="s">
        <v>407</v>
      </c>
      <c r="K739" s="1" t="s">
        <v>299</v>
      </c>
      <c r="L739" s="4">
        <v>31319</v>
      </c>
      <c r="M739" s="4">
        <v>31319</v>
      </c>
      <c r="N739" s="5">
        <v>33052</v>
      </c>
      <c r="O739" s="5">
        <v>33052</v>
      </c>
      <c r="P739" s="27">
        <v>28369</v>
      </c>
      <c r="Q739" s="28">
        <v>28369</v>
      </c>
      <c r="R739" s="5">
        <v>33052</v>
      </c>
      <c r="S739" s="5">
        <v>33052</v>
      </c>
      <c r="T739" s="41"/>
    </row>
    <row r="740" spans="1:20" s="12" customFormat="1" ht="11.25" x14ac:dyDescent="0.2">
      <c r="A740" s="1" t="s">
        <v>16</v>
      </c>
      <c r="B740" s="2" t="s">
        <v>2650</v>
      </c>
      <c r="C740" s="3" t="s">
        <v>180</v>
      </c>
      <c r="D740" s="3">
        <v>20</v>
      </c>
      <c r="E740" s="9" t="s">
        <v>2651</v>
      </c>
      <c r="F740" s="10" t="s">
        <v>2652</v>
      </c>
      <c r="G740" s="10" t="s">
        <v>30</v>
      </c>
      <c r="H740" s="11" t="s">
        <v>2171</v>
      </c>
      <c r="I740" s="1" t="s">
        <v>56</v>
      </c>
      <c r="J740" s="1" t="s">
        <v>33</v>
      </c>
      <c r="K740" s="1" t="s">
        <v>299</v>
      </c>
      <c r="L740" s="4">
        <v>1415</v>
      </c>
      <c r="M740" s="4">
        <v>28300</v>
      </c>
      <c r="N740" s="5">
        <v>1514.7574999999999</v>
      </c>
      <c r="O740" s="5">
        <v>30295.15</v>
      </c>
      <c r="P740" s="6">
        <v>1636.2</v>
      </c>
      <c r="Q740" s="7">
        <v>32724</v>
      </c>
      <c r="R740" s="5">
        <f>(N740+P740)/2</f>
        <v>1575.47875</v>
      </c>
      <c r="S740" s="8">
        <f>(O740+Q740)/2</f>
        <v>31509.575000000001</v>
      </c>
      <c r="T740" s="41"/>
    </row>
    <row r="741" spans="1:20" s="12" customFormat="1" ht="11.25" x14ac:dyDescent="0.2">
      <c r="A741" s="1" t="s">
        <v>16</v>
      </c>
      <c r="B741" s="2" t="s">
        <v>2653</v>
      </c>
      <c r="C741" s="3" t="s">
        <v>267</v>
      </c>
      <c r="D741" s="3">
        <v>1</v>
      </c>
      <c r="E741" s="9" t="s">
        <v>2654</v>
      </c>
      <c r="F741" s="10" t="s">
        <v>2655</v>
      </c>
      <c r="G741" s="10" t="s">
        <v>30</v>
      </c>
      <c r="H741" s="11" t="s">
        <v>2656</v>
      </c>
      <c r="I741" s="1" t="s">
        <v>189</v>
      </c>
      <c r="J741" s="1" t="s">
        <v>128</v>
      </c>
      <c r="K741" s="1" t="s">
        <v>271</v>
      </c>
      <c r="L741" s="4">
        <v>97826</v>
      </c>
      <c r="M741" s="4">
        <v>97826</v>
      </c>
      <c r="N741" s="5">
        <v>104722.73299999999</v>
      </c>
      <c r="O741" s="5">
        <v>104722.73299999999</v>
      </c>
      <c r="P741" s="6">
        <v>119245.5</v>
      </c>
      <c r="Q741" s="7">
        <v>119245.5</v>
      </c>
      <c r="R741" s="5">
        <f>(N741+P741)/2</f>
        <v>111984.1165</v>
      </c>
      <c r="S741" s="8">
        <f>(O741+Q741)/2</f>
        <v>111984.1165</v>
      </c>
      <c r="T741" s="41"/>
    </row>
    <row r="742" spans="1:20" s="12" customFormat="1" ht="11.25" x14ac:dyDescent="0.2">
      <c r="A742" s="1" t="s">
        <v>178</v>
      </c>
      <c r="B742" s="2" t="s">
        <v>2657</v>
      </c>
      <c r="C742" s="3" t="s">
        <v>267</v>
      </c>
      <c r="D742" s="3">
        <v>1</v>
      </c>
      <c r="E742" s="9" t="s">
        <v>2658</v>
      </c>
      <c r="F742" s="10" t="s">
        <v>2659</v>
      </c>
      <c r="G742" s="10" t="s">
        <v>30</v>
      </c>
      <c r="H742" s="11" t="s">
        <v>2181</v>
      </c>
      <c r="I742" s="1" t="s">
        <v>189</v>
      </c>
      <c r="J742" s="1" t="s">
        <v>128</v>
      </c>
      <c r="K742" s="1" t="s">
        <v>184</v>
      </c>
      <c r="L742" s="4">
        <v>20833</v>
      </c>
      <c r="M742" s="4">
        <v>20833</v>
      </c>
      <c r="N742" s="5">
        <v>35644</v>
      </c>
      <c r="O742" s="5">
        <v>35644</v>
      </c>
      <c r="P742" s="27">
        <v>30736</v>
      </c>
      <c r="Q742" s="28">
        <v>30736</v>
      </c>
      <c r="R742" s="5">
        <v>35644</v>
      </c>
      <c r="S742" s="5">
        <v>35644</v>
      </c>
      <c r="T742" s="41"/>
    </row>
    <row r="743" spans="1:20" s="12" customFormat="1" ht="11.25" x14ac:dyDescent="0.2">
      <c r="A743" s="1" t="s">
        <v>16</v>
      </c>
      <c r="B743" s="2" t="s">
        <v>2660</v>
      </c>
      <c r="C743" s="3" t="s">
        <v>180</v>
      </c>
      <c r="D743" s="3">
        <v>30</v>
      </c>
      <c r="E743" s="9" t="s">
        <v>2661</v>
      </c>
      <c r="F743" s="10" t="s">
        <v>2662</v>
      </c>
      <c r="G743" s="10" t="s">
        <v>30</v>
      </c>
      <c r="H743" s="11" t="s">
        <v>2663</v>
      </c>
      <c r="I743" s="1" t="s">
        <v>41</v>
      </c>
      <c r="J743" s="1" t="s">
        <v>33</v>
      </c>
      <c r="K743" s="1" t="s">
        <v>1529</v>
      </c>
      <c r="L743" s="4">
        <v>1361.9666666666667</v>
      </c>
      <c r="M743" s="4">
        <v>40859</v>
      </c>
      <c r="N743" s="5">
        <v>1457.9853166666667</v>
      </c>
      <c r="O743" s="5">
        <v>43739.559500000003</v>
      </c>
      <c r="P743" s="6">
        <v>1461.35</v>
      </c>
      <c r="Q743" s="7">
        <v>43840.5</v>
      </c>
      <c r="R743" s="5">
        <f t="shared" ref="R743:S759" si="64">(N743+P743)/2</f>
        <v>1459.6676583333333</v>
      </c>
      <c r="S743" s="8">
        <f t="shared" si="64"/>
        <v>43790.029750000002</v>
      </c>
      <c r="T743" s="41"/>
    </row>
    <row r="744" spans="1:20" s="12" customFormat="1" ht="11.25" x14ac:dyDescent="0.2">
      <c r="A744" s="1" t="s">
        <v>16</v>
      </c>
      <c r="B744" s="2" t="s">
        <v>2664</v>
      </c>
      <c r="C744" s="3" t="s">
        <v>18</v>
      </c>
      <c r="D744" s="3">
        <v>1</v>
      </c>
      <c r="E744" s="9" t="s">
        <v>2665</v>
      </c>
      <c r="F744" s="10" t="s">
        <v>2666</v>
      </c>
      <c r="G744" s="10" t="s">
        <v>30</v>
      </c>
      <c r="H744" s="11" t="s">
        <v>1284</v>
      </c>
      <c r="I744" s="1" t="s">
        <v>1285</v>
      </c>
      <c r="J744" s="1" t="s">
        <v>26</v>
      </c>
      <c r="K744" s="1" t="s">
        <v>2667</v>
      </c>
      <c r="L744" s="4">
        <v>72946</v>
      </c>
      <c r="M744" s="4">
        <v>72946</v>
      </c>
      <c r="N744" s="5">
        <v>78088.692999999999</v>
      </c>
      <c r="O744" s="5">
        <v>78088.692999999999</v>
      </c>
      <c r="P744" s="6">
        <v>74761.52</v>
      </c>
      <c r="Q744" s="7">
        <v>74761.52</v>
      </c>
      <c r="R744" s="5">
        <f t="shared" si="64"/>
        <v>76425.106499999994</v>
      </c>
      <c r="S744" s="8">
        <f t="shared" si="64"/>
        <v>76425.106499999994</v>
      </c>
      <c r="T744" s="41"/>
    </row>
    <row r="745" spans="1:20" s="12" customFormat="1" ht="11.25" x14ac:dyDescent="0.2">
      <c r="A745" s="1" t="s">
        <v>16</v>
      </c>
      <c r="B745" s="2" t="s">
        <v>2668</v>
      </c>
      <c r="C745" s="3" t="s">
        <v>180</v>
      </c>
      <c r="D745" s="3">
        <v>20</v>
      </c>
      <c r="E745" s="9" t="s">
        <v>2669</v>
      </c>
      <c r="F745" s="10" t="s">
        <v>2670</v>
      </c>
      <c r="G745" s="10" t="s">
        <v>30</v>
      </c>
      <c r="H745" s="11" t="s">
        <v>1112</v>
      </c>
      <c r="I745" s="1" t="s">
        <v>41</v>
      </c>
      <c r="J745" s="1" t="s">
        <v>33</v>
      </c>
      <c r="K745" s="1" t="s">
        <v>2671</v>
      </c>
      <c r="L745" s="4">
        <v>8301.85</v>
      </c>
      <c r="M745" s="4">
        <v>166037</v>
      </c>
      <c r="N745" s="5">
        <v>8887.1304249999994</v>
      </c>
      <c r="O745" s="5">
        <v>177742.6085</v>
      </c>
      <c r="P745" s="6">
        <v>9044.85</v>
      </c>
      <c r="Q745" s="7">
        <v>180897</v>
      </c>
      <c r="R745" s="5">
        <f t="shared" si="64"/>
        <v>8965.9902125000008</v>
      </c>
      <c r="S745" s="8">
        <f t="shared" si="64"/>
        <v>179319.80424999999</v>
      </c>
      <c r="T745" s="41"/>
    </row>
    <row r="746" spans="1:20" s="12" customFormat="1" ht="11.25" x14ac:dyDescent="0.2">
      <c r="A746" s="1" t="s">
        <v>16</v>
      </c>
      <c r="B746" s="2" t="s">
        <v>2672</v>
      </c>
      <c r="C746" s="3" t="s">
        <v>180</v>
      </c>
      <c r="D746" s="3">
        <v>20</v>
      </c>
      <c r="E746" s="9" t="s">
        <v>2673</v>
      </c>
      <c r="F746" s="10" t="s">
        <v>2674</v>
      </c>
      <c r="G746" s="10" t="e">
        <v>#N/A</v>
      </c>
      <c r="H746" s="11" t="s">
        <v>1112</v>
      </c>
      <c r="I746" s="1" t="s">
        <v>41</v>
      </c>
      <c r="J746" s="1" t="s">
        <v>33</v>
      </c>
      <c r="K746" s="1" t="s">
        <v>2671</v>
      </c>
      <c r="L746" s="4">
        <v>1875</v>
      </c>
      <c r="M746" s="4">
        <v>37500</v>
      </c>
      <c r="N746" s="5">
        <v>2007.1875</v>
      </c>
      <c r="O746" s="5">
        <v>40143.75</v>
      </c>
      <c r="P746" s="6">
        <v>2087.625</v>
      </c>
      <c r="Q746" s="7">
        <v>41752.5</v>
      </c>
      <c r="R746" s="5">
        <f t="shared" si="64"/>
        <v>2047.40625</v>
      </c>
      <c r="S746" s="8">
        <f t="shared" si="64"/>
        <v>40948.125</v>
      </c>
      <c r="T746" s="41"/>
    </row>
    <row r="747" spans="1:20" s="12" customFormat="1" ht="11.25" x14ac:dyDescent="0.2">
      <c r="A747" s="1" t="s">
        <v>16</v>
      </c>
      <c r="B747" s="2" t="s">
        <v>2675</v>
      </c>
      <c r="C747" s="3" t="s">
        <v>180</v>
      </c>
      <c r="D747" s="3">
        <v>30</v>
      </c>
      <c r="E747" s="9" t="s">
        <v>2676</v>
      </c>
      <c r="F747" s="10" t="s">
        <v>2677</v>
      </c>
      <c r="G747" s="10" t="s">
        <v>30</v>
      </c>
      <c r="H747" s="11" t="s">
        <v>2678</v>
      </c>
      <c r="I747" s="1" t="s">
        <v>750</v>
      </c>
      <c r="J747" s="1" t="s">
        <v>33</v>
      </c>
      <c r="K747" s="1" t="s">
        <v>799</v>
      </c>
      <c r="L747" s="4">
        <v>2241.2333333333331</v>
      </c>
      <c r="M747" s="4">
        <v>67237</v>
      </c>
      <c r="N747" s="5">
        <v>2399.2402833333331</v>
      </c>
      <c r="O747" s="5">
        <v>71977.208499999993</v>
      </c>
      <c r="P747" s="6">
        <v>2563.0500000000002</v>
      </c>
      <c r="Q747" s="7">
        <v>76891.5</v>
      </c>
      <c r="R747" s="5">
        <f t="shared" si="64"/>
        <v>2481.1451416666669</v>
      </c>
      <c r="S747" s="8">
        <f t="shared" si="64"/>
        <v>74434.354250000004</v>
      </c>
      <c r="T747" s="41"/>
    </row>
    <row r="748" spans="1:20" s="12" customFormat="1" ht="11.25" x14ac:dyDescent="0.2">
      <c r="A748" s="1" t="s">
        <v>16</v>
      </c>
      <c r="B748" s="2" t="s">
        <v>2679</v>
      </c>
      <c r="C748" s="3" t="s">
        <v>180</v>
      </c>
      <c r="D748" s="3">
        <v>60</v>
      </c>
      <c r="E748" s="9" t="s">
        <v>2680</v>
      </c>
      <c r="F748" s="10" t="s">
        <v>2677</v>
      </c>
      <c r="G748" s="10" t="s">
        <v>30</v>
      </c>
      <c r="H748" s="11" t="s">
        <v>2681</v>
      </c>
      <c r="I748" s="1" t="s">
        <v>41</v>
      </c>
      <c r="J748" s="1" t="s">
        <v>33</v>
      </c>
      <c r="K748" s="1" t="s">
        <v>799</v>
      </c>
      <c r="L748" s="4">
        <v>1680.9166666666667</v>
      </c>
      <c r="M748" s="4">
        <v>100855</v>
      </c>
      <c r="N748" s="5">
        <v>1799.4212916666668</v>
      </c>
      <c r="O748" s="5">
        <v>107965.2775</v>
      </c>
      <c r="P748" s="6">
        <v>1922.2874999999999</v>
      </c>
      <c r="Q748" s="7">
        <v>115337.25</v>
      </c>
      <c r="R748" s="5">
        <f t="shared" si="64"/>
        <v>1860.8543958333335</v>
      </c>
      <c r="S748" s="8">
        <f t="shared" si="64"/>
        <v>111651.26375</v>
      </c>
      <c r="T748" s="41"/>
    </row>
    <row r="749" spans="1:20" s="12" customFormat="1" ht="11.25" x14ac:dyDescent="0.2">
      <c r="A749" s="1" t="s">
        <v>16</v>
      </c>
      <c r="B749" s="2" t="s">
        <v>2682</v>
      </c>
      <c r="C749" s="3" t="s">
        <v>180</v>
      </c>
      <c r="D749" s="3">
        <v>10</v>
      </c>
      <c r="E749" s="9" t="s">
        <v>2683</v>
      </c>
      <c r="F749" s="10" t="s">
        <v>2684</v>
      </c>
      <c r="G749" s="10" t="s">
        <v>30</v>
      </c>
      <c r="H749" s="11" t="s">
        <v>397</v>
      </c>
      <c r="I749" s="1" t="s">
        <v>41</v>
      </c>
      <c r="J749" s="1" t="s">
        <v>33</v>
      </c>
      <c r="K749" s="1" t="s">
        <v>1529</v>
      </c>
      <c r="L749" s="4">
        <v>6742.9</v>
      </c>
      <c r="M749" s="4">
        <v>67429</v>
      </c>
      <c r="N749" s="5">
        <v>7218.2744499999999</v>
      </c>
      <c r="O749" s="5">
        <v>72182.744500000001</v>
      </c>
      <c r="P749" s="6">
        <v>5129.625</v>
      </c>
      <c r="Q749" s="7">
        <v>51296.25</v>
      </c>
      <c r="R749" s="5">
        <f t="shared" si="64"/>
        <v>6173.9497250000004</v>
      </c>
      <c r="S749" s="8">
        <f t="shared" si="64"/>
        <v>61739.49725</v>
      </c>
      <c r="T749" s="41"/>
    </row>
    <row r="750" spans="1:20" s="12" customFormat="1" ht="11.25" x14ac:dyDescent="0.2">
      <c r="A750" s="1" t="s">
        <v>16</v>
      </c>
      <c r="B750" s="2" t="s">
        <v>2685</v>
      </c>
      <c r="C750" s="3" t="s">
        <v>180</v>
      </c>
      <c r="D750" s="3">
        <v>10</v>
      </c>
      <c r="E750" s="9" t="s">
        <v>2686</v>
      </c>
      <c r="F750" s="10" t="s">
        <v>2687</v>
      </c>
      <c r="G750" s="10" t="s">
        <v>30</v>
      </c>
      <c r="H750" s="11" t="s">
        <v>397</v>
      </c>
      <c r="I750" s="1" t="s">
        <v>41</v>
      </c>
      <c r="J750" s="1" t="s">
        <v>33</v>
      </c>
      <c r="K750" s="1" t="s">
        <v>830</v>
      </c>
      <c r="L750" s="4">
        <v>1050</v>
      </c>
      <c r="M750" s="4">
        <v>10500</v>
      </c>
      <c r="N750" s="5">
        <v>1124.0250000000001</v>
      </c>
      <c r="O750" s="5">
        <v>11240.25</v>
      </c>
      <c r="P750" s="6">
        <v>1937.5</v>
      </c>
      <c r="Q750" s="7">
        <v>19375</v>
      </c>
      <c r="R750" s="5">
        <f t="shared" si="64"/>
        <v>1530.7625</v>
      </c>
      <c r="S750" s="8">
        <f t="shared" si="64"/>
        <v>15307.625</v>
      </c>
      <c r="T750" s="41"/>
    </row>
    <row r="751" spans="1:20" s="12" customFormat="1" ht="11.25" x14ac:dyDescent="0.2">
      <c r="A751" s="1" t="s">
        <v>16</v>
      </c>
      <c r="B751" s="2" t="s">
        <v>2688</v>
      </c>
      <c r="C751" s="3" t="s">
        <v>267</v>
      </c>
      <c r="D751" s="3">
        <v>1</v>
      </c>
      <c r="E751" s="9" t="s">
        <v>2689</v>
      </c>
      <c r="F751" s="10" t="s">
        <v>2690</v>
      </c>
      <c r="G751" s="10" t="s">
        <v>77</v>
      </c>
      <c r="H751" s="11" t="s">
        <v>2691</v>
      </c>
      <c r="I751" s="1" t="s">
        <v>25</v>
      </c>
      <c r="J751" s="1" t="s">
        <v>33</v>
      </c>
      <c r="K751" s="1" t="s">
        <v>590</v>
      </c>
      <c r="L751" s="4">
        <v>12254</v>
      </c>
      <c r="M751" s="4">
        <v>12254</v>
      </c>
      <c r="N751" s="5">
        <v>13117.906999999999</v>
      </c>
      <c r="O751" s="5">
        <v>13117.906999999999</v>
      </c>
      <c r="P751" s="6">
        <v>30395.41</v>
      </c>
      <c r="Q751" s="7">
        <v>30395.41</v>
      </c>
      <c r="R751" s="5">
        <f t="shared" si="64"/>
        <v>21756.658499999998</v>
      </c>
      <c r="S751" s="8">
        <f t="shared" si="64"/>
        <v>21756.658499999998</v>
      </c>
      <c r="T751" s="41"/>
    </row>
    <row r="752" spans="1:20" s="12" customFormat="1" ht="11.25" x14ac:dyDescent="0.2">
      <c r="A752" s="1" t="s">
        <v>16</v>
      </c>
      <c r="B752" s="2" t="s">
        <v>2692</v>
      </c>
      <c r="C752" s="3" t="s">
        <v>18</v>
      </c>
      <c r="D752" s="3">
        <v>1</v>
      </c>
      <c r="E752" s="9" t="s">
        <v>2693</v>
      </c>
      <c r="F752" s="10" t="s">
        <v>2694</v>
      </c>
      <c r="G752" s="10" t="e">
        <v>#N/A</v>
      </c>
      <c r="H752" s="11" t="s">
        <v>2695</v>
      </c>
      <c r="I752" s="1" t="s">
        <v>32</v>
      </c>
      <c r="J752" s="1" t="s">
        <v>33</v>
      </c>
      <c r="K752" s="1" t="s">
        <v>2696</v>
      </c>
      <c r="L752" s="4">
        <v>51137</v>
      </c>
      <c r="M752" s="4">
        <v>51137</v>
      </c>
      <c r="N752" s="5">
        <v>54742.158499999998</v>
      </c>
      <c r="O752" s="5">
        <v>54742.158499999998</v>
      </c>
      <c r="P752" s="6">
        <v>53085.75</v>
      </c>
      <c r="Q752" s="7">
        <v>53085.75</v>
      </c>
      <c r="R752" s="5">
        <f t="shared" si="64"/>
        <v>53913.954249999995</v>
      </c>
      <c r="S752" s="8">
        <f t="shared" si="64"/>
        <v>53913.954249999995</v>
      </c>
      <c r="T752" s="41"/>
    </row>
    <row r="753" spans="1:20" s="12" customFormat="1" ht="11.25" x14ac:dyDescent="0.2">
      <c r="A753" s="1" t="s">
        <v>16</v>
      </c>
      <c r="B753" s="2" t="s">
        <v>2697</v>
      </c>
      <c r="C753" s="3" t="s">
        <v>180</v>
      </c>
      <c r="D753" s="3">
        <v>50</v>
      </c>
      <c r="E753" s="9" t="s">
        <v>2698</v>
      </c>
      <c r="F753" s="10" t="s">
        <v>2699</v>
      </c>
      <c r="G753" s="10" t="s">
        <v>30</v>
      </c>
      <c r="H753" s="11" t="s">
        <v>1629</v>
      </c>
      <c r="I753" s="1" t="s">
        <v>41</v>
      </c>
      <c r="J753" s="1" t="s">
        <v>33</v>
      </c>
      <c r="K753" s="1" t="s">
        <v>59</v>
      </c>
      <c r="L753" s="4">
        <v>224.54</v>
      </c>
      <c r="M753" s="4">
        <v>11227</v>
      </c>
      <c r="N753" s="5">
        <v>240.37007</v>
      </c>
      <c r="O753" s="5">
        <v>12018.503500000001</v>
      </c>
      <c r="P753" s="6">
        <v>233.26</v>
      </c>
      <c r="Q753" s="7">
        <v>11663</v>
      </c>
      <c r="R753" s="5">
        <f t="shared" si="64"/>
        <v>236.81503499999999</v>
      </c>
      <c r="S753" s="8">
        <f t="shared" si="64"/>
        <v>11840.751749999999</v>
      </c>
      <c r="T753" s="41"/>
    </row>
    <row r="754" spans="1:20" s="12" customFormat="1" ht="11.25" x14ac:dyDescent="0.2">
      <c r="A754" s="1" t="s">
        <v>16</v>
      </c>
      <c r="B754" s="2" t="s">
        <v>2700</v>
      </c>
      <c r="C754" s="3" t="s">
        <v>180</v>
      </c>
      <c r="D754" s="3">
        <v>30</v>
      </c>
      <c r="E754" s="9" t="s">
        <v>2701</v>
      </c>
      <c r="F754" s="10" t="s">
        <v>2702</v>
      </c>
      <c r="G754" s="10" t="s">
        <v>30</v>
      </c>
      <c r="H754" s="11" t="s">
        <v>1629</v>
      </c>
      <c r="I754" s="1" t="s">
        <v>115</v>
      </c>
      <c r="J754" s="1" t="s">
        <v>33</v>
      </c>
      <c r="K754" s="1" t="s">
        <v>830</v>
      </c>
      <c r="L754" s="4">
        <v>306.66666666666669</v>
      </c>
      <c r="M754" s="4">
        <v>9200</v>
      </c>
      <c r="N754" s="5">
        <v>328.28666666666669</v>
      </c>
      <c r="O754" s="5">
        <v>9848.6</v>
      </c>
      <c r="P754" s="6">
        <v>301.36666666666667</v>
      </c>
      <c r="Q754" s="7">
        <v>9041</v>
      </c>
      <c r="R754" s="5">
        <f t="shared" si="64"/>
        <v>314.82666666666671</v>
      </c>
      <c r="S754" s="8">
        <f t="shared" si="64"/>
        <v>9444.7999999999993</v>
      </c>
      <c r="T754" s="41"/>
    </row>
    <row r="755" spans="1:20" s="12" customFormat="1" ht="11.25" x14ac:dyDescent="0.2">
      <c r="A755" s="1" t="s">
        <v>16</v>
      </c>
      <c r="B755" s="2" t="s">
        <v>2703</v>
      </c>
      <c r="C755" s="3" t="s">
        <v>180</v>
      </c>
      <c r="D755" s="3">
        <v>30</v>
      </c>
      <c r="E755" s="9" t="s">
        <v>2704</v>
      </c>
      <c r="F755" s="10" t="s">
        <v>2705</v>
      </c>
      <c r="G755" s="10" t="s">
        <v>30</v>
      </c>
      <c r="H755" s="11" t="s">
        <v>1629</v>
      </c>
      <c r="I755" s="1" t="s">
        <v>115</v>
      </c>
      <c r="J755" s="1" t="s">
        <v>33</v>
      </c>
      <c r="K755" s="1" t="s">
        <v>830</v>
      </c>
      <c r="L755" s="4">
        <v>212.666666666667</v>
      </c>
      <c r="M755" s="4">
        <v>6380.00000000001</v>
      </c>
      <c r="N755" s="5">
        <v>227.65966666666702</v>
      </c>
      <c r="O755" s="5">
        <v>6829.7900000000109</v>
      </c>
      <c r="P755" s="6">
        <v>214.7</v>
      </c>
      <c r="Q755" s="7">
        <v>6441</v>
      </c>
      <c r="R755" s="5">
        <f t="shared" si="64"/>
        <v>221.17983333333351</v>
      </c>
      <c r="S755" s="8">
        <f t="shared" si="64"/>
        <v>6635.3950000000059</v>
      </c>
      <c r="T755" s="41"/>
    </row>
    <row r="756" spans="1:20" s="12" customFormat="1" ht="11.25" x14ac:dyDescent="0.2">
      <c r="A756" s="1" t="s">
        <v>16</v>
      </c>
      <c r="B756" s="2" t="s">
        <v>2706</v>
      </c>
      <c r="C756" s="3" t="s">
        <v>180</v>
      </c>
      <c r="D756" s="3">
        <v>14</v>
      </c>
      <c r="E756" s="9" t="s">
        <v>2707</v>
      </c>
      <c r="F756" s="10" t="s">
        <v>2708</v>
      </c>
      <c r="G756" s="10" t="s">
        <v>30</v>
      </c>
      <c r="H756" s="11" t="s">
        <v>1351</v>
      </c>
      <c r="I756" s="1" t="s">
        <v>56</v>
      </c>
      <c r="J756" s="1" t="s">
        <v>33</v>
      </c>
      <c r="K756" s="1" t="s">
        <v>2709</v>
      </c>
      <c r="L756" s="4">
        <v>3283.2857142857142</v>
      </c>
      <c r="M756" s="4">
        <v>45966</v>
      </c>
      <c r="N756" s="5">
        <v>3514.757357142857</v>
      </c>
      <c r="O756" s="5">
        <v>49206.603000000003</v>
      </c>
      <c r="P756" s="6">
        <v>11067.535714285714</v>
      </c>
      <c r="Q756" s="7">
        <v>154945.5</v>
      </c>
      <c r="R756" s="5">
        <f t="shared" si="64"/>
        <v>7291.1465357142852</v>
      </c>
      <c r="S756" s="8">
        <f t="shared" si="64"/>
        <v>102076.0515</v>
      </c>
      <c r="T756" s="41"/>
    </row>
    <row r="757" spans="1:20" s="12" customFormat="1" ht="11.25" x14ac:dyDescent="0.2">
      <c r="A757" s="1" t="s">
        <v>16</v>
      </c>
      <c r="B757" s="2" t="s">
        <v>2710</v>
      </c>
      <c r="C757" s="3" t="s">
        <v>70</v>
      </c>
      <c r="D757" s="3">
        <v>1</v>
      </c>
      <c r="E757" s="9" t="e">
        <v>#N/A</v>
      </c>
      <c r="F757" s="10" t="s">
        <v>2711</v>
      </c>
      <c r="G757" s="10" t="e">
        <v>#N/A</v>
      </c>
      <c r="H757" s="11" t="s">
        <v>2712</v>
      </c>
      <c r="I757" s="1" t="s">
        <v>101</v>
      </c>
      <c r="J757" s="1" t="s">
        <v>26</v>
      </c>
      <c r="K757" s="1" t="s">
        <v>992</v>
      </c>
      <c r="L757" s="4">
        <v>17765</v>
      </c>
      <c r="M757" s="4">
        <v>17765</v>
      </c>
      <c r="N757" s="5">
        <v>19017.432499999999</v>
      </c>
      <c r="O757" s="5">
        <v>19017.432499999999</v>
      </c>
      <c r="P757" s="6">
        <v>23333.33</v>
      </c>
      <c r="Q757" s="7">
        <v>23333.33</v>
      </c>
      <c r="R757" s="5">
        <f t="shared" si="64"/>
        <v>21175.381249999999</v>
      </c>
      <c r="S757" s="8">
        <f t="shared" si="64"/>
        <v>21175.381249999999</v>
      </c>
      <c r="T757" s="41"/>
    </row>
    <row r="758" spans="1:20" s="12" customFormat="1" ht="11.25" x14ac:dyDescent="0.2">
      <c r="A758" s="1" t="s">
        <v>16</v>
      </c>
      <c r="B758" s="2" t="s">
        <v>2713</v>
      </c>
      <c r="C758" s="3" t="s">
        <v>2714</v>
      </c>
      <c r="D758" s="3">
        <v>10</v>
      </c>
      <c r="E758" s="9" t="s">
        <v>2715</v>
      </c>
      <c r="F758" s="10" t="s">
        <v>2716</v>
      </c>
      <c r="G758" s="10" t="s">
        <v>77</v>
      </c>
      <c r="H758" s="11" t="s">
        <v>2717</v>
      </c>
      <c r="I758" s="1" t="s">
        <v>2718</v>
      </c>
      <c r="J758" s="1" t="s">
        <v>1651</v>
      </c>
      <c r="K758" s="1" t="s">
        <v>284</v>
      </c>
      <c r="L758" s="4">
        <v>5437.7</v>
      </c>
      <c r="M758" s="4">
        <v>54377</v>
      </c>
      <c r="N758" s="5">
        <v>5821.0578500000001</v>
      </c>
      <c r="O758" s="5">
        <v>58210.578500000003</v>
      </c>
      <c r="P758" s="6">
        <v>5749.95</v>
      </c>
      <c r="Q758" s="7">
        <v>57499.5</v>
      </c>
      <c r="R758" s="5">
        <f t="shared" si="64"/>
        <v>5785.503925</v>
      </c>
      <c r="S758" s="8">
        <f t="shared" si="64"/>
        <v>57855.039250000002</v>
      </c>
      <c r="T758" s="41"/>
    </row>
    <row r="759" spans="1:20" s="12" customFormat="1" ht="11.25" x14ac:dyDescent="0.2">
      <c r="A759" s="1" t="s">
        <v>16</v>
      </c>
      <c r="B759" s="2" t="s">
        <v>2719</v>
      </c>
      <c r="C759" s="3" t="s">
        <v>180</v>
      </c>
      <c r="D759" s="3">
        <v>1</v>
      </c>
      <c r="E759" s="9" t="s">
        <v>2720</v>
      </c>
      <c r="F759" s="10" t="s">
        <v>2721</v>
      </c>
      <c r="G759" s="10" t="s">
        <v>77</v>
      </c>
      <c r="H759" s="11" t="s">
        <v>2722</v>
      </c>
      <c r="I759" s="1" t="s">
        <v>73</v>
      </c>
      <c r="J759" s="1" t="s">
        <v>1651</v>
      </c>
      <c r="K759" s="1" t="s">
        <v>2723</v>
      </c>
      <c r="L759" s="4">
        <v>17906</v>
      </c>
      <c r="M759" s="4">
        <v>17906</v>
      </c>
      <c r="N759" s="5">
        <v>19168.373</v>
      </c>
      <c r="O759" s="5">
        <v>19168.373</v>
      </c>
      <c r="P759" s="6">
        <v>18460.5</v>
      </c>
      <c r="Q759" s="7">
        <v>18460.5</v>
      </c>
      <c r="R759" s="5">
        <f t="shared" si="64"/>
        <v>18814.4365</v>
      </c>
      <c r="S759" s="8">
        <f t="shared" si="64"/>
        <v>18814.4365</v>
      </c>
      <c r="T759" s="41"/>
    </row>
    <row r="760" spans="1:20" s="12" customFormat="1" ht="11.25" x14ac:dyDescent="0.2">
      <c r="A760" s="1" t="s">
        <v>178</v>
      </c>
      <c r="B760" s="2" t="s">
        <v>2724</v>
      </c>
      <c r="C760" s="3" t="s">
        <v>180</v>
      </c>
      <c r="D760" s="3">
        <v>4</v>
      </c>
      <c r="E760" s="9" t="e">
        <v>#N/A</v>
      </c>
      <c r="F760" s="9" t="e">
        <v>#N/A</v>
      </c>
      <c r="G760" s="10" t="e">
        <v>#N/A</v>
      </c>
      <c r="H760" s="11" t="e">
        <v>#N/A</v>
      </c>
      <c r="I760" s="1" t="e">
        <v>#N/A</v>
      </c>
      <c r="J760" s="1" t="e">
        <v>#N/A</v>
      </c>
      <c r="K760" s="1" t="e">
        <v>#N/A</v>
      </c>
      <c r="L760" s="4">
        <v>40205.75</v>
      </c>
      <c r="M760" s="4">
        <v>160823</v>
      </c>
      <c r="N760" s="5">
        <v>4078</v>
      </c>
      <c r="O760" s="5">
        <v>16314</v>
      </c>
      <c r="P760" s="27">
        <v>4078.25</v>
      </c>
      <c r="Q760" s="28">
        <v>16313</v>
      </c>
      <c r="R760" s="5">
        <v>4078</v>
      </c>
      <c r="S760" s="5">
        <v>16314</v>
      </c>
      <c r="T760" s="41"/>
    </row>
    <row r="761" spans="1:20" s="12" customFormat="1" ht="11.25" x14ac:dyDescent="0.2">
      <c r="A761" s="1" t="s">
        <v>16</v>
      </c>
      <c r="B761" s="2" t="s">
        <v>2725</v>
      </c>
      <c r="C761" s="3" t="s">
        <v>180</v>
      </c>
      <c r="D761" s="3">
        <v>50</v>
      </c>
      <c r="E761" s="9" t="e">
        <v>#N/A</v>
      </c>
      <c r="F761" s="9" t="e">
        <v>#N/A</v>
      </c>
      <c r="G761" s="10" t="e">
        <v>#N/A</v>
      </c>
      <c r="H761" s="11" t="e">
        <v>#N/A</v>
      </c>
      <c r="I761" s="1" t="e">
        <v>#N/A</v>
      </c>
      <c r="J761" s="1" t="e">
        <v>#N/A</v>
      </c>
      <c r="K761" s="1" t="e">
        <v>#N/A</v>
      </c>
      <c r="L761" s="4">
        <v>3037.5</v>
      </c>
      <c r="M761" s="4">
        <v>151875</v>
      </c>
      <c r="N761" s="5">
        <v>3251.6437500000002</v>
      </c>
      <c r="O761" s="5">
        <v>162582.1875</v>
      </c>
      <c r="P761" s="6">
        <v>3056.28</v>
      </c>
      <c r="Q761" s="7">
        <v>152814</v>
      </c>
      <c r="R761" s="5">
        <f t="shared" ref="R761:S765" si="65">(N761+P761)/2</f>
        <v>3153.961875</v>
      </c>
      <c r="S761" s="8">
        <f t="shared" si="65"/>
        <v>157698.09375</v>
      </c>
      <c r="T761" s="41"/>
    </row>
    <row r="762" spans="1:20" s="12" customFormat="1" ht="11.25" x14ac:dyDescent="0.2">
      <c r="A762" s="1" t="s">
        <v>16</v>
      </c>
      <c r="B762" s="2" t="s">
        <v>2726</v>
      </c>
      <c r="C762" s="3" t="s">
        <v>2727</v>
      </c>
      <c r="D762" s="3">
        <v>1</v>
      </c>
      <c r="E762" s="9" t="s">
        <v>2728</v>
      </c>
      <c r="F762" s="10" t="s">
        <v>2729</v>
      </c>
      <c r="G762" s="10" t="s">
        <v>30</v>
      </c>
      <c r="H762" s="11" t="s">
        <v>2730</v>
      </c>
      <c r="I762" s="1" t="s">
        <v>121</v>
      </c>
      <c r="J762" s="1" t="s">
        <v>26</v>
      </c>
      <c r="K762" s="1" t="s">
        <v>2537</v>
      </c>
      <c r="L762" s="4">
        <v>78136</v>
      </c>
      <c r="M762" s="4">
        <v>78136</v>
      </c>
      <c r="N762" s="5">
        <v>83644.588000000003</v>
      </c>
      <c r="O762" s="5">
        <v>83644.588000000003</v>
      </c>
      <c r="P762" s="6">
        <v>83486.25</v>
      </c>
      <c r="Q762" s="7">
        <v>83486.25</v>
      </c>
      <c r="R762" s="5">
        <f t="shared" si="65"/>
        <v>83565.418999999994</v>
      </c>
      <c r="S762" s="8">
        <f t="shared" si="65"/>
        <v>83565.418999999994</v>
      </c>
      <c r="T762" s="41"/>
    </row>
    <row r="763" spans="1:20" s="12" customFormat="1" ht="11.25" x14ac:dyDescent="0.2">
      <c r="A763" s="1" t="s">
        <v>16</v>
      </c>
      <c r="B763" s="2" t="s">
        <v>2731</v>
      </c>
      <c r="C763" s="3" t="s">
        <v>180</v>
      </c>
      <c r="D763" s="3">
        <v>30</v>
      </c>
      <c r="E763" s="9" t="s">
        <v>2732</v>
      </c>
      <c r="F763" s="10" t="s">
        <v>2733</v>
      </c>
      <c r="G763" s="10" t="s">
        <v>30</v>
      </c>
      <c r="H763" s="11" t="s">
        <v>502</v>
      </c>
      <c r="I763" s="1" t="s">
        <v>41</v>
      </c>
      <c r="J763" s="1" t="s">
        <v>33</v>
      </c>
      <c r="K763" s="1" t="s">
        <v>205</v>
      </c>
      <c r="L763" s="4">
        <v>2953.3333333333335</v>
      </c>
      <c r="M763" s="4">
        <v>88600</v>
      </c>
      <c r="N763" s="5">
        <v>3161.5433333333335</v>
      </c>
      <c r="O763" s="5">
        <v>94846.3</v>
      </c>
      <c r="P763" s="6">
        <v>8312.5750000000007</v>
      </c>
      <c r="Q763" s="7">
        <v>249377.25</v>
      </c>
      <c r="R763" s="5">
        <f t="shared" si="65"/>
        <v>5737.0591666666669</v>
      </c>
      <c r="S763" s="8">
        <f t="shared" si="65"/>
        <v>172111.77499999999</v>
      </c>
      <c r="T763" s="41"/>
    </row>
    <row r="764" spans="1:20" s="12" customFormat="1" ht="11.25" x14ac:dyDescent="0.2">
      <c r="A764" s="1" t="s">
        <v>16</v>
      </c>
      <c r="B764" s="2" t="s">
        <v>2734</v>
      </c>
      <c r="C764" s="3" t="s">
        <v>180</v>
      </c>
      <c r="D764" s="3">
        <v>30</v>
      </c>
      <c r="E764" s="9" t="s">
        <v>2735</v>
      </c>
      <c r="F764" s="10" t="s">
        <v>2736</v>
      </c>
      <c r="G764" s="10" t="s">
        <v>30</v>
      </c>
      <c r="H764" s="11" t="s">
        <v>502</v>
      </c>
      <c r="I764" s="1" t="s">
        <v>41</v>
      </c>
      <c r="J764" s="1" t="s">
        <v>33</v>
      </c>
      <c r="K764" s="1" t="s">
        <v>205</v>
      </c>
      <c r="L764" s="4">
        <v>8192.0333333333328</v>
      </c>
      <c r="M764" s="4">
        <v>245761</v>
      </c>
      <c r="N764" s="5">
        <v>8769.5716833333336</v>
      </c>
      <c r="O764" s="5">
        <v>263087.15049999999</v>
      </c>
      <c r="P764" s="6">
        <v>9650.7749999999996</v>
      </c>
      <c r="Q764" s="7">
        <v>289523.25</v>
      </c>
      <c r="R764" s="5">
        <f t="shared" si="65"/>
        <v>9210.1733416666666</v>
      </c>
      <c r="S764" s="8">
        <f t="shared" si="65"/>
        <v>276305.20024999999</v>
      </c>
      <c r="T764" s="41"/>
    </row>
    <row r="765" spans="1:20" s="12" customFormat="1" ht="11.25" x14ac:dyDescent="0.2">
      <c r="A765" s="1" t="s">
        <v>16</v>
      </c>
      <c r="B765" s="2" t="s">
        <v>2737</v>
      </c>
      <c r="C765" s="3" t="s">
        <v>180</v>
      </c>
      <c r="D765" s="3">
        <v>30</v>
      </c>
      <c r="E765" s="9" t="s">
        <v>2738</v>
      </c>
      <c r="F765" s="10" t="s">
        <v>2739</v>
      </c>
      <c r="G765" s="10" t="s">
        <v>30</v>
      </c>
      <c r="H765" s="11" t="s">
        <v>2740</v>
      </c>
      <c r="I765" s="1" t="s">
        <v>115</v>
      </c>
      <c r="J765" s="1" t="s">
        <v>33</v>
      </c>
      <c r="K765" s="1" t="s">
        <v>184</v>
      </c>
      <c r="L765" s="4">
        <v>5116.333333333333</v>
      </c>
      <c r="M765" s="4">
        <v>153490</v>
      </c>
      <c r="N765" s="5">
        <v>5477.0348333333332</v>
      </c>
      <c r="O765" s="5">
        <v>164311.04499999998</v>
      </c>
      <c r="P765" s="6">
        <v>5888.0160000000005</v>
      </c>
      <c r="Q765" s="7">
        <v>176640.48</v>
      </c>
      <c r="R765" s="5">
        <f t="shared" si="65"/>
        <v>5682.5254166666673</v>
      </c>
      <c r="S765" s="8">
        <f t="shared" si="65"/>
        <v>170475.76250000001</v>
      </c>
      <c r="T765" s="41"/>
    </row>
    <row r="766" spans="1:20" s="12" customFormat="1" ht="11.25" x14ac:dyDescent="0.2">
      <c r="A766" s="1" t="s">
        <v>178</v>
      </c>
      <c r="B766" s="2" t="s">
        <v>2741</v>
      </c>
      <c r="C766" s="3" t="s">
        <v>180</v>
      </c>
      <c r="D766" s="3">
        <v>30</v>
      </c>
      <c r="E766" s="9" t="s">
        <v>2742</v>
      </c>
      <c r="F766" s="10" t="s">
        <v>2743</v>
      </c>
      <c r="G766" s="10" t="s">
        <v>77</v>
      </c>
      <c r="H766" s="11" t="s">
        <v>2744</v>
      </c>
      <c r="I766" s="1" t="s">
        <v>41</v>
      </c>
      <c r="J766" s="1" t="s">
        <v>33</v>
      </c>
      <c r="K766" s="1" t="s">
        <v>595</v>
      </c>
      <c r="L766" s="4">
        <v>4346.666666666667</v>
      </c>
      <c r="M766" s="4">
        <v>130400</v>
      </c>
      <c r="N766" s="5">
        <v>1036</v>
      </c>
      <c r="O766" s="5">
        <v>31084</v>
      </c>
      <c r="P766" s="27">
        <v>1036.0333333333333</v>
      </c>
      <c r="Q766" s="28">
        <v>31081</v>
      </c>
      <c r="R766" s="5">
        <v>1036</v>
      </c>
      <c r="S766" s="5">
        <v>31084</v>
      </c>
      <c r="T766" s="41"/>
    </row>
    <row r="767" spans="1:20" s="12" customFormat="1" ht="11.25" x14ac:dyDescent="0.2">
      <c r="A767" s="1" t="s">
        <v>16</v>
      </c>
      <c r="B767" s="2" t="s">
        <v>2745</v>
      </c>
      <c r="C767" s="3" t="s">
        <v>180</v>
      </c>
      <c r="D767" s="3">
        <v>100</v>
      </c>
      <c r="E767" s="9" t="s">
        <v>2746</v>
      </c>
      <c r="F767" s="10" t="s">
        <v>2747</v>
      </c>
      <c r="G767" s="10" t="s">
        <v>77</v>
      </c>
      <c r="H767" s="11" t="s">
        <v>2748</v>
      </c>
      <c r="I767" s="1" t="s">
        <v>41</v>
      </c>
      <c r="J767" s="1" t="s">
        <v>33</v>
      </c>
      <c r="K767" s="1" t="s">
        <v>47</v>
      </c>
      <c r="L767" s="4">
        <v>425.3</v>
      </c>
      <c r="M767" s="4">
        <v>42530</v>
      </c>
      <c r="N767" s="5">
        <v>455.28365000000002</v>
      </c>
      <c r="O767" s="5">
        <v>45528.364999999998</v>
      </c>
      <c r="P767" s="6">
        <v>1133.3399999999999</v>
      </c>
      <c r="Q767" s="7">
        <v>113334</v>
      </c>
      <c r="R767" s="5">
        <f t="shared" ref="R767:S775" si="66">(N767+P767)/2</f>
        <v>794.311825</v>
      </c>
      <c r="S767" s="8">
        <f t="shared" si="66"/>
        <v>79431.182499999995</v>
      </c>
      <c r="T767" s="41"/>
    </row>
    <row r="768" spans="1:20" s="12" customFormat="1" ht="11.25" x14ac:dyDescent="0.2">
      <c r="A768" s="1" t="s">
        <v>16</v>
      </c>
      <c r="B768" s="14" t="s">
        <v>2749</v>
      </c>
      <c r="C768" s="3" t="s">
        <v>745</v>
      </c>
      <c r="D768" s="3">
        <v>1</v>
      </c>
      <c r="E768" s="9" t="s">
        <v>2750</v>
      </c>
      <c r="F768" s="10" t="s">
        <v>2751</v>
      </c>
      <c r="G768" s="10" t="s">
        <v>77</v>
      </c>
      <c r="H768" s="11" t="s">
        <v>2752</v>
      </c>
      <c r="I768" s="1" t="s">
        <v>32</v>
      </c>
      <c r="J768" s="1" t="s">
        <v>33</v>
      </c>
      <c r="K768" s="1" t="s">
        <v>47</v>
      </c>
      <c r="L768" s="4">
        <v>5140</v>
      </c>
      <c r="M768" s="4">
        <v>5140</v>
      </c>
      <c r="N768" s="5">
        <v>5502.37</v>
      </c>
      <c r="O768" s="5">
        <v>5502.37</v>
      </c>
      <c r="P768" s="6">
        <v>7856</v>
      </c>
      <c r="Q768" s="7">
        <v>7856</v>
      </c>
      <c r="R768" s="5">
        <f t="shared" si="66"/>
        <v>6679.1849999999995</v>
      </c>
      <c r="S768" s="8">
        <f t="shared" si="66"/>
        <v>6679.1849999999995</v>
      </c>
      <c r="T768" s="41"/>
    </row>
    <row r="769" spans="1:20" s="12" customFormat="1" ht="11.25" x14ac:dyDescent="0.2">
      <c r="A769" s="1" t="s">
        <v>16</v>
      </c>
      <c r="B769" s="2" t="s">
        <v>2753</v>
      </c>
      <c r="C769" s="3" t="s">
        <v>180</v>
      </c>
      <c r="D769" s="3">
        <v>10</v>
      </c>
      <c r="E769" s="9" t="s">
        <v>2754</v>
      </c>
      <c r="F769" s="10" t="s">
        <v>2755</v>
      </c>
      <c r="G769" s="10" t="e">
        <v>#N/A</v>
      </c>
      <c r="H769" s="11" t="s">
        <v>2752</v>
      </c>
      <c r="I769" s="1" t="s">
        <v>41</v>
      </c>
      <c r="J769" s="1" t="s">
        <v>33</v>
      </c>
      <c r="K769" s="1" t="s">
        <v>47</v>
      </c>
      <c r="L769" s="4">
        <v>229.3</v>
      </c>
      <c r="M769" s="4">
        <v>2293</v>
      </c>
      <c r="N769" s="5">
        <v>245.46565000000001</v>
      </c>
      <c r="O769" s="5">
        <v>2454.6565000000001</v>
      </c>
      <c r="P769" s="6">
        <v>400</v>
      </c>
      <c r="Q769" s="7">
        <v>4000</v>
      </c>
      <c r="R769" s="5">
        <f t="shared" si="66"/>
        <v>322.73282499999999</v>
      </c>
      <c r="S769" s="8">
        <f t="shared" si="66"/>
        <v>3227.32825</v>
      </c>
      <c r="T769" s="41"/>
    </row>
    <row r="770" spans="1:20" s="12" customFormat="1" ht="11.25" x14ac:dyDescent="0.2">
      <c r="A770" s="1" t="s">
        <v>16</v>
      </c>
      <c r="B770" s="2" t="s">
        <v>2756</v>
      </c>
      <c r="C770" s="3" t="s">
        <v>180</v>
      </c>
      <c r="D770" s="3">
        <v>30</v>
      </c>
      <c r="E770" s="9" t="s">
        <v>2757</v>
      </c>
      <c r="F770" s="10" t="s">
        <v>2758</v>
      </c>
      <c r="G770" s="10" t="e">
        <v>#N/A</v>
      </c>
      <c r="H770" s="11" t="s">
        <v>1185</v>
      </c>
      <c r="I770" s="1" t="s">
        <v>41</v>
      </c>
      <c r="J770" s="1" t="s">
        <v>33</v>
      </c>
      <c r="K770" s="1" t="s">
        <v>47</v>
      </c>
      <c r="L770" s="4">
        <v>339.8</v>
      </c>
      <c r="M770" s="4">
        <v>10194</v>
      </c>
      <c r="N770" s="5">
        <v>363.7559</v>
      </c>
      <c r="O770" s="5">
        <v>10912.677</v>
      </c>
      <c r="P770" s="6">
        <v>417.46666666666664</v>
      </c>
      <c r="Q770" s="7">
        <v>12524</v>
      </c>
      <c r="R770" s="5">
        <f t="shared" si="66"/>
        <v>390.61128333333329</v>
      </c>
      <c r="S770" s="8">
        <f t="shared" si="66"/>
        <v>11718.3385</v>
      </c>
      <c r="T770" s="41"/>
    </row>
    <row r="771" spans="1:20" s="12" customFormat="1" ht="11.25" x14ac:dyDescent="0.2">
      <c r="A771" s="1" t="s">
        <v>16</v>
      </c>
      <c r="B771" s="2" t="s">
        <v>2759</v>
      </c>
      <c r="C771" s="3" t="s">
        <v>180</v>
      </c>
      <c r="D771" s="3">
        <v>15</v>
      </c>
      <c r="E771" s="9" t="s">
        <v>2760</v>
      </c>
      <c r="F771" s="10" t="s">
        <v>2761</v>
      </c>
      <c r="G771" s="10" t="s">
        <v>77</v>
      </c>
      <c r="H771" s="11" t="s">
        <v>1185</v>
      </c>
      <c r="I771" s="1" t="s">
        <v>41</v>
      </c>
      <c r="J771" s="1" t="s">
        <v>33</v>
      </c>
      <c r="K771" s="1" t="s">
        <v>59</v>
      </c>
      <c r="L771" s="4">
        <v>240</v>
      </c>
      <c r="M771" s="4">
        <v>3600</v>
      </c>
      <c r="N771" s="5">
        <v>256.92</v>
      </c>
      <c r="O771" s="5">
        <v>3853.8</v>
      </c>
      <c r="P771" s="6">
        <v>591.66666666666663</v>
      </c>
      <c r="Q771" s="7">
        <v>8875</v>
      </c>
      <c r="R771" s="5">
        <f t="shared" si="66"/>
        <v>424.29333333333329</v>
      </c>
      <c r="S771" s="8">
        <f t="shared" si="66"/>
        <v>6364.4</v>
      </c>
      <c r="T771" s="41"/>
    </row>
    <row r="772" spans="1:20" s="12" customFormat="1" ht="11.25" x14ac:dyDescent="0.2">
      <c r="A772" s="1" t="s">
        <v>16</v>
      </c>
      <c r="B772" s="2" t="s">
        <v>2762</v>
      </c>
      <c r="C772" s="3" t="s">
        <v>180</v>
      </c>
      <c r="D772" s="3">
        <v>30</v>
      </c>
      <c r="E772" s="9" t="s">
        <v>2763</v>
      </c>
      <c r="F772" s="10" t="s">
        <v>2764</v>
      </c>
      <c r="G772" s="10" t="s">
        <v>30</v>
      </c>
      <c r="H772" s="11" t="s">
        <v>2765</v>
      </c>
      <c r="I772" s="1" t="s">
        <v>41</v>
      </c>
      <c r="J772" s="1" t="s">
        <v>33</v>
      </c>
      <c r="K772" s="1" t="s">
        <v>59</v>
      </c>
      <c r="L772" s="4">
        <v>1033.3333333333333</v>
      </c>
      <c r="M772" s="4">
        <v>31000</v>
      </c>
      <c r="N772" s="5">
        <v>1106.1833333333332</v>
      </c>
      <c r="O772" s="5">
        <v>33185.5</v>
      </c>
      <c r="P772" s="6">
        <v>2872.5666666666666</v>
      </c>
      <c r="Q772" s="7">
        <v>86177</v>
      </c>
      <c r="R772" s="5">
        <f t="shared" si="66"/>
        <v>1989.375</v>
      </c>
      <c r="S772" s="8">
        <f t="shared" si="66"/>
        <v>59681.25</v>
      </c>
      <c r="T772" s="41"/>
    </row>
    <row r="773" spans="1:20" s="12" customFormat="1" ht="11.25" x14ac:dyDescent="0.2">
      <c r="A773" s="1" t="s">
        <v>16</v>
      </c>
      <c r="B773" s="2" t="s">
        <v>2766</v>
      </c>
      <c r="C773" s="3" t="s">
        <v>267</v>
      </c>
      <c r="D773" s="3">
        <v>1</v>
      </c>
      <c r="E773" s="9" t="s">
        <v>2767</v>
      </c>
      <c r="F773" s="10" t="s">
        <v>2768</v>
      </c>
      <c r="G773" s="10" t="e">
        <v>#N/A</v>
      </c>
      <c r="H773" s="11" t="s">
        <v>2769</v>
      </c>
      <c r="I773" s="1" t="s">
        <v>25</v>
      </c>
      <c r="J773" s="1" t="s">
        <v>128</v>
      </c>
      <c r="K773" s="1" t="s">
        <v>129</v>
      </c>
      <c r="L773" s="4">
        <v>52432</v>
      </c>
      <c r="M773" s="4">
        <v>52432</v>
      </c>
      <c r="N773" s="5">
        <v>56128.455999999998</v>
      </c>
      <c r="O773" s="5">
        <v>56128.455999999998</v>
      </c>
      <c r="P773" s="6">
        <v>54718.5</v>
      </c>
      <c r="Q773" s="7">
        <v>54718.5</v>
      </c>
      <c r="R773" s="5">
        <f t="shared" si="66"/>
        <v>55423.478000000003</v>
      </c>
      <c r="S773" s="8">
        <f t="shared" si="66"/>
        <v>55423.478000000003</v>
      </c>
      <c r="T773" s="41"/>
    </row>
    <row r="774" spans="1:20" s="12" customFormat="1" ht="11.25" x14ac:dyDescent="0.2">
      <c r="A774" s="1" t="s">
        <v>16</v>
      </c>
      <c r="B774" s="2" t="s">
        <v>2770</v>
      </c>
      <c r="C774" s="3" t="s">
        <v>180</v>
      </c>
      <c r="D774" s="3">
        <v>10</v>
      </c>
      <c r="E774" s="9" t="s">
        <v>2771</v>
      </c>
      <c r="F774" s="10" t="s">
        <v>2772</v>
      </c>
      <c r="G774" s="10" t="s">
        <v>30</v>
      </c>
      <c r="H774" s="11" t="s">
        <v>2773</v>
      </c>
      <c r="I774" s="1" t="s">
        <v>41</v>
      </c>
      <c r="J774" s="1" t="s">
        <v>33</v>
      </c>
      <c r="K774" s="1" t="s">
        <v>47</v>
      </c>
      <c r="L774" s="4">
        <v>116.6</v>
      </c>
      <c r="M774" s="4">
        <v>1166</v>
      </c>
      <c r="N774" s="5">
        <v>124.82029999999999</v>
      </c>
      <c r="O774" s="5">
        <v>1248.203</v>
      </c>
      <c r="P774" s="6">
        <v>555.79999999999995</v>
      </c>
      <c r="Q774" s="7">
        <v>5558</v>
      </c>
      <c r="R774" s="5">
        <f t="shared" si="66"/>
        <v>340.31014999999996</v>
      </c>
      <c r="S774" s="8">
        <f t="shared" si="66"/>
        <v>3403.1014999999998</v>
      </c>
      <c r="T774" s="41"/>
    </row>
    <row r="775" spans="1:20" s="12" customFormat="1" ht="11.25" x14ac:dyDescent="0.2">
      <c r="A775" s="1" t="s">
        <v>16</v>
      </c>
      <c r="B775" s="2" t="s">
        <v>2774</v>
      </c>
      <c r="C775" s="3" t="s">
        <v>180</v>
      </c>
      <c r="D775" s="3">
        <v>10</v>
      </c>
      <c r="E775" s="9" t="s">
        <v>2775</v>
      </c>
      <c r="F775" s="10" t="s">
        <v>2776</v>
      </c>
      <c r="G775" s="10" t="s">
        <v>30</v>
      </c>
      <c r="H775" s="11" t="s">
        <v>2773</v>
      </c>
      <c r="I775" s="1" t="s">
        <v>41</v>
      </c>
      <c r="J775" s="1" t="s">
        <v>33</v>
      </c>
      <c r="K775" s="1" t="s">
        <v>59</v>
      </c>
      <c r="L775" s="4">
        <v>601.6</v>
      </c>
      <c r="M775" s="4">
        <v>6016</v>
      </c>
      <c r="N775" s="5">
        <v>644.01279999999997</v>
      </c>
      <c r="O775" s="5">
        <v>6440.1279999999997</v>
      </c>
      <c r="P775" s="6">
        <v>725.2</v>
      </c>
      <c r="Q775" s="7">
        <v>7252</v>
      </c>
      <c r="R775" s="5">
        <f t="shared" si="66"/>
        <v>684.60640000000001</v>
      </c>
      <c r="S775" s="8">
        <f t="shared" si="66"/>
        <v>6846.0640000000003</v>
      </c>
      <c r="T775" s="41"/>
    </row>
    <row r="776" spans="1:20" s="12" customFormat="1" ht="11.25" x14ac:dyDescent="0.2">
      <c r="A776" s="1" t="s">
        <v>16</v>
      </c>
      <c r="B776" s="2" t="s">
        <v>2777</v>
      </c>
      <c r="C776" s="3" t="s">
        <v>180</v>
      </c>
      <c r="D776" s="3">
        <v>90</v>
      </c>
      <c r="E776" s="9" t="s">
        <v>2778</v>
      </c>
      <c r="F776" s="10" t="s">
        <v>2779</v>
      </c>
      <c r="G776" s="10" t="s">
        <v>30</v>
      </c>
      <c r="H776" s="11" t="s">
        <v>2780</v>
      </c>
      <c r="I776" s="1" t="s">
        <v>41</v>
      </c>
      <c r="J776" s="1" t="s">
        <v>33</v>
      </c>
      <c r="K776" s="1" t="s">
        <v>122</v>
      </c>
      <c r="L776" s="4">
        <v>2095.7888888888888</v>
      </c>
      <c r="M776" s="4">
        <v>188621</v>
      </c>
      <c r="N776" s="5">
        <v>2243.5420055555555</v>
      </c>
      <c r="O776" s="5">
        <v>201918.78049999999</v>
      </c>
      <c r="P776" s="6"/>
      <c r="Q776" s="7" t="s">
        <v>37</v>
      </c>
      <c r="R776" s="5">
        <v>2243.5420055555555</v>
      </c>
      <c r="S776" s="5">
        <v>201918.78049999999</v>
      </c>
      <c r="T776" s="41"/>
    </row>
    <row r="777" spans="1:20" s="12" customFormat="1" ht="11.25" x14ac:dyDescent="0.2">
      <c r="A777" s="1" t="s">
        <v>178</v>
      </c>
      <c r="B777" s="2" t="s">
        <v>2781</v>
      </c>
      <c r="C777" s="3" t="s">
        <v>267</v>
      </c>
      <c r="D777" s="3">
        <v>1</v>
      </c>
      <c r="E777" s="9" t="s">
        <v>2782</v>
      </c>
      <c r="F777" s="10" t="s">
        <v>2783</v>
      </c>
      <c r="G777" s="10" t="s">
        <v>30</v>
      </c>
      <c r="H777" s="11" t="s">
        <v>2784</v>
      </c>
      <c r="I777" s="1" t="s">
        <v>189</v>
      </c>
      <c r="J777" s="1" t="s">
        <v>128</v>
      </c>
      <c r="K777" s="1" t="s">
        <v>2785</v>
      </c>
      <c r="L777" s="4">
        <v>78700</v>
      </c>
      <c r="M777" s="4">
        <v>78700</v>
      </c>
      <c r="N777" s="5">
        <v>70274</v>
      </c>
      <c r="O777" s="5">
        <v>70274</v>
      </c>
      <c r="P777" s="27">
        <v>70267</v>
      </c>
      <c r="Q777" s="28">
        <v>70267</v>
      </c>
      <c r="R777" s="5">
        <v>70274</v>
      </c>
      <c r="S777" s="5">
        <v>70274</v>
      </c>
      <c r="T777" s="41"/>
    </row>
    <row r="778" spans="1:20" s="12" customFormat="1" ht="11.25" x14ac:dyDescent="0.2">
      <c r="A778" s="1" t="s">
        <v>178</v>
      </c>
      <c r="B778" s="2" t="s">
        <v>2786</v>
      </c>
      <c r="C778" s="3" t="s">
        <v>267</v>
      </c>
      <c r="D778" s="3">
        <v>1</v>
      </c>
      <c r="E778" s="9" t="s">
        <v>2787</v>
      </c>
      <c r="F778" s="10" t="s">
        <v>2788</v>
      </c>
      <c r="G778" s="10" t="s">
        <v>30</v>
      </c>
      <c r="H778" s="11" t="s">
        <v>2784</v>
      </c>
      <c r="I778" s="1" t="s">
        <v>189</v>
      </c>
      <c r="J778" s="1" t="s">
        <v>128</v>
      </c>
      <c r="K778" s="1" t="s">
        <v>2785</v>
      </c>
      <c r="L778" s="4">
        <v>28000</v>
      </c>
      <c r="M778" s="4">
        <v>28000</v>
      </c>
      <c r="N778" s="5">
        <v>23425</v>
      </c>
      <c r="O778" s="5">
        <v>23425</v>
      </c>
      <c r="P778" s="27">
        <v>23425</v>
      </c>
      <c r="Q778" s="28">
        <v>23425</v>
      </c>
      <c r="R778" s="5">
        <v>23425</v>
      </c>
      <c r="S778" s="5">
        <v>23425</v>
      </c>
      <c r="T778" s="41"/>
    </row>
    <row r="779" spans="1:20" s="12" customFormat="1" ht="11.25" x14ac:dyDescent="0.2">
      <c r="A779" s="1" t="s">
        <v>16</v>
      </c>
      <c r="B779" s="2" t="s">
        <v>2789</v>
      </c>
      <c r="C779" s="3" t="s">
        <v>180</v>
      </c>
      <c r="D779" s="3">
        <v>30</v>
      </c>
      <c r="E779" s="9" t="s">
        <v>2790</v>
      </c>
      <c r="F779" s="10" t="s">
        <v>2791</v>
      </c>
      <c r="G779" s="10" t="s">
        <v>30</v>
      </c>
      <c r="H779" s="11" t="s">
        <v>2792</v>
      </c>
      <c r="I779" s="1" t="s">
        <v>41</v>
      </c>
      <c r="J779" s="1" t="s">
        <v>33</v>
      </c>
      <c r="K779" s="1" t="s">
        <v>122</v>
      </c>
      <c r="L779" s="4">
        <v>7500</v>
      </c>
      <c r="M779" s="4">
        <v>225000</v>
      </c>
      <c r="N779" s="5">
        <v>8028.75</v>
      </c>
      <c r="O779" s="5">
        <v>240862.5</v>
      </c>
      <c r="P779" s="6">
        <v>9352.7000000000007</v>
      </c>
      <c r="Q779" s="7">
        <v>280581</v>
      </c>
      <c r="R779" s="5">
        <f>(N779+P779)/2</f>
        <v>8690.7250000000004</v>
      </c>
      <c r="S779" s="8">
        <f>(O779+Q779)/2</f>
        <v>260721.75</v>
      </c>
      <c r="T779" s="41"/>
    </row>
    <row r="780" spans="1:20" s="12" customFormat="1" ht="11.25" x14ac:dyDescent="0.2">
      <c r="A780" s="1" t="s">
        <v>178</v>
      </c>
      <c r="B780" s="2" t="s">
        <v>2793</v>
      </c>
      <c r="C780" s="3" t="s">
        <v>180</v>
      </c>
      <c r="D780" s="3">
        <v>30</v>
      </c>
      <c r="E780" s="9" t="s">
        <v>2794</v>
      </c>
      <c r="F780" s="10" t="s">
        <v>2795</v>
      </c>
      <c r="G780" s="10" t="s">
        <v>30</v>
      </c>
      <c r="H780" s="11" t="s">
        <v>2663</v>
      </c>
      <c r="I780" s="1" t="s">
        <v>115</v>
      </c>
      <c r="J780" s="1" t="s">
        <v>33</v>
      </c>
      <c r="K780" s="1" t="s">
        <v>205</v>
      </c>
      <c r="L780" s="4">
        <v>2723.9666666666667</v>
      </c>
      <c r="M780" s="4">
        <v>81719</v>
      </c>
      <c r="N780" s="5">
        <v>2875</v>
      </c>
      <c r="O780" s="5">
        <v>86239</v>
      </c>
      <c r="P780" s="27">
        <v>2599.8666666666668</v>
      </c>
      <c r="Q780" s="28">
        <v>77996</v>
      </c>
      <c r="R780" s="5">
        <v>2875</v>
      </c>
      <c r="S780" s="5">
        <v>86239</v>
      </c>
      <c r="T780" s="41"/>
    </row>
    <row r="781" spans="1:20" s="12" customFormat="1" ht="11.25" x14ac:dyDescent="0.2">
      <c r="A781" s="1" t="s">
        <v>178</v>
      </c>
      <c r="B781" s="2" t="s">
        <v>2796</v>
      </c>
      <c r="C781" s="3" t="s">
        <v>180</v>
      </c>
      <c r="D781" s="3">
        <v>30</v>
      </c>
      <c r="E781" s="9" t="s">
        <v>2797</v>
      </c>
      <c r="F781" s="10" t="s">
        <v>2798</v>
      </c>
      <c r="G781" s="10" t="s">
        <v>30</v>
      </c>
      <c r="H781" s="11" t="s">
        <v>2663</v>
      </c>
      <c r="I781" s="1" t="s">
        <v>115</v>
      </c>
      <c r="J781" s="1" t="s">
        <v>33</v>
      </c>
      <c r="K781" s="1" t="s">
        <v>205</v>
      </c>
      <c r="L781" s="4">
        <v>453.93333333333334</v>
      </c>
      <c r="M781" s="4">
        <v>13618</v>
      </c>
      <c r="N781" s="5">
        <v>479</v>
      </c>
      <c r="O781" s="5">
        <v>14373</v>
      </c>
      <c r="P781" s="27">
        <v>432.8</v>
      </c>
      <c r="Q781" s="28">
        <v>12984</v>
      </c>
      <c r="R781" s="5">
        <v>479</v>
      </c>
      <c r="S781" s="5">
        <v>14373</v>
      </c>
      <c r="T781" s="41"/>
    </row>
    <row r="782" spans="1:20" s="12" customFormat="1" ht="11.25" x14ac:dyDescent="0.2">
      <c r="A782" s="1" t="s">
        <v>178</v>
      </c>
      <c r="B782" s="2" t="s">
        <v>2799</v>
      </c>
      <c r="C782" s="3" t="s">
        <v>180</v>
      </c>
      <c r="D782" s="3">
        <v>30</v>
      </c>
      <c r="E782" s="9" t="s">
        <v>2800</v>
      </c>
      <c r="F782" s="10" t="s">
        <v>2801</v>
      </c>
      <c r="G782" s="10" t="s">
        <v>30</v>
      </c>
      <c r="H782" s="11" t="s">
        <v>2663</v>
      </c>
      <c r="I782" s="1" t="s">
        <v>115</v>
      </c>
      <c r="J782" s="1" t="s">
        <v>33</v>
      </c>
      <c r="K782" s="1" t="s">
        <v>205</v>
      </c>
      <c r="L782" s="4">
        <v>907.93333333333328</v>
      </c>
      <c r="M782" s="4">
        <v>27238</v>
      </c>
      <c r="N782" s="5">
        <v>958</v>
      </c>
      <c r="O782" s="5">
        <v>28746</v>
      </c>
      <c r="P782" s="27">
        <v>866.63333333333333</v>
      </c>
      <c r="Q782" s="28">
        <v>25999</v>
      </c>
      <c r="R782" s="5">
        <v>958</v>
      </c>
      <c r="S782" s="5">
        <v>28746</v>
      </c>
      <c r="T782" s="41"/>
    </row>
    <row r="783" spans="1:20" s="12" customFormat="1" ht="11.25" x14ac:dyDescent="0.2">
      <c r="A783" s="1" t="s">
        <v>178</v>
      </c>
      <c r="B783" s="2" t="s">
        <v>2802</v>
      </c>
      <c r="C783" s="3" t="s">
        <v>180</v>
      </c>
      <c r="D783" s="3">
        <v>14</v>
      </c>
      <c r="E783" s="9" t="s">
        <v>2803</v>
      </c>
      <c r="F783" s="10" t="s">
        <v>2804</v>
      </c>
      <c r="G783" s="10" t="s">
        <v>30</v>
      </c>
      <c r="H783" s="11" t="s">
        <v>2663</v>
      </c>
      <c r="I783" s="1" t="s">
        <v>115</v>
      </c>
      <c r="J783" s="1" t="s">
        <v>33</v>
      </c>
      <c r="K783" s="1" t="s">
        <v>205</v>
      </c>
      <c r="L783" s="4">
        <v>1361.8571428571429</v>
      </c>
      <c r="M783" s="4">
        <v>19066</v>
      </c>
      <c r="N783" s="5">
        <v>1437</v>
      </c>
      <c r="O783" s="5">
        <v>20122</v>
      </c>
      <c r="P783" s="27">
        <v>1299.4285714285713</v>
      </c>
      <c r="Q783" s="28">
        <v>18192</v>
      </c>
      <c r="R783" s="5">
        <v>1437</v>
      </c>
      <c r="S783" s="5">
        <v>20122</v>
      </c>
      <c r="T783" s="41"/>
    </row>
    <row r="784" spans="1:20" s="12" customFormat="1" ht="11.25" x14ac:dyDescent="0.2">
      <c r="A784" s="1" t="s">
        <v>178</v>
      </c>
      <c r="B784" s="2" t="s">
        <v>2805</v>
      </c>
      <c r="C784" s="3" t="s">
        <v>180</v>
      </c>
      <c r="D784" s="3">
        <v>30</v>
      </c>
      <c r="E784" s="9" t="s">
        <v>2806</v>
      </c>
      <c r="F784" s="10" t="s">
        <v>2804</v>
      </c>
      <c r="G784" s="10" t="s">
        <v>30</v>
      </c>
      <c r="H784" s="11" t="s">
        <v>2663</v>
      </c>
      <c r="I784" s="1" t="s">
        <v>115</v>
      </c>
      <c r="J784" s="1" t="s">
        <v>33</v>
      </c>
      <c r="K784" s="1" t="s">
        <v>205</v>
      </c>
      <c r="L784" s="4">
        <v>1361.9333333333334</v>
      </c>
      <c r="M784" s="4">
        <v>40858</v>
      </c>
      <c r="N784" s="5">
        <v>1437</v>
      </c>
      <c r="O784" s="5">
        <v>43120</v>
      </c>
      <c r="P784" s="27">
        <v>1299.4000000000001</v>
      </c>
      <c r="Q784" s="28">
        <v>38982</v>
      </c>
      <c r="R784" s="5">
        <v>1437</v>
      </c>
      <c r="S784" s="5">
        <v>43120</v>
      </c>
      <c r="T784" s="41"/>
    </row>
    <row r="785" spans="1:20" s="12" customFormat="1" ht="11.25" x14ac:dyDescent="0.2">
      <c r="A785" s="1" t="s">
        <v>16</v>
      </c>
      <c r="B785" s="2" t="s">
        <v>2807</v>
      </c>
      <c r="C785" s="3" t="s">
        <v>18</v>
      </c>
      <c r="D785" s="3">
        <v>1</v>
      </c>
      <c r="E785" s="9" t="s">
        <v>2808</v>
      </c>
      <c r="F785" s="10" t="s">
        <v>2809</v>
      </c>
      <c r="G785" s="10" t="s">
        <v>30</v>
      </c>
      <c r="H785" s="11" t="s">
        <v>2663</v>
      </c>
      <c r="I785" s="1" t="s">
        <v>160</v>
      </c>
      <c r="J785" s="1" t="s">
        <v>33</v>
      </c>
      <c r="K785" s="1" t="s">
        <v>205</v>
      </c>
      <c r="L785" s="4">
        <v>73583</v>
      </c>
      <c r="M785" s="4">
        <v>73583</v>
      </c>
      <c r="N785" s="5">
        <v>78770.601500000004</v>
      </c>
      <c r="O785" s="5">
        <v>78770.601500000004</v>
      </c>
      <c r="P785" s="6">
        <v>84518.25</v>
      </c>
      <c r="Q785" s="7">
        <v>84518.25</v>
      </c>
      <c r="R785" s="5">
        <f t="shared" ref="R785:S788" si="67">(N785+P785)/2</f>
        <v>81644.425749999995</v>
      </c>
      <c r="S785" s="8">
        <f t="shared" si="67"/>
        <v>81644.425749999995</v>
      </c>
      <c r="T785" s="41"/>
    </row>
    <row r="786" spans="1:20" s="12" customFormat="1" ht="11.25" x14ac:dyDescent="0.2">
      <c r="A786" s="1" t="s">
        <v>16</v>
      </c>
      <c r="B786" s="2" t="s">
        <v>2810</v>
      </c>
      <c r="C786" s="3" t="s">
        <v>180</v>
      </c>
      <c r="D786" s="3">
        <v>6</v>
      </c>
      <c r="E786" s="9" t="s">
        <v>2811</v>
      </c>
      <c r="F786" s="10" t="s">
        <v>2812</v>
      </c>
      <c r="G786" s="10" t="s">
        <v>30</v>
      </c>
      <c r="H786" s="11" t="s">
        <v>2813</v>
      </c>
      <c r="I786" s="1" t="s">
        <v>1785</v>
      </c>
      <c r="J786" s="1" t="s">
        <v>1105</v>
      </c>
      <c r="K786" s="1" t="s">
        <v>1555</v>
      </c>
      <c r="L786" s="4">
        <v>9235.6666666666661</v>
      </c>
      <c r="M786" s="4">
        <v>55414</v>
      </c>
      <c r="N786" s="5">
        <v>9886.7811666666657</v>
      </c>
      <c r="O786" s="5">
        <v>59320.686999999998</v>
      </c>
      <c r="P786" s="6">
        <v>8953.498333333333</v>
      </c>
      <c r="Q786" s="7">
        <v>53720.99</v>
      </c>
      <c r="R786" s="5">
        <f t="shared" si="67"/>
        <v>9420.1397499999985</v>
      </c>
      <c r="S786" s="8">
        <f t="shared" si="67"/>
        <v>56520.838499999998</v>
      </c>
      <c r="T786" s="41"/>
    </row>
    <row r="787" spans="1:20" s="12" customFormat="1" ht="11.25" x14ac:dyDescent="0.2">
      <c r="A787" s="1" t="s">
        <v>16</v>
      </c>
      <c r="B787" s="2" t="s">
        <v>2814</v>
      </c>
      <c r="C787" s="3" t="s">
        <v>180</v>
      </c>
      <c r="D787" s="3">
        <v>40</v>
      </c>
      <c r="E787" s="9" t="s">
        <v>2815</v>
      </c>
      <c r="F787" s="10" t="s">
        <v>2816</v>
      </c>
      <c r="G787" s="10" t="s">
        <v>30</v>
      </c>
      <c r="H787" s="11" t="s">
        <v>2817</v>
      </c>
      <c r="I787" s="1" t="s">
        <v>115</v>
      </c>
      <c r="J787" s="1" t="s">
        <v>33</v>
      </c>
      <c r="K787" s="1" t="s">
        <v>637</v>
      </c>
      <c r="L787" s="4">
        <v>1828.325</v>
      </c>
      <c r="M787" s="4">
        <v>73133</v>
      </c>
      <c r="N787" s="5">
        <v>1957.2219125000001</v>
      </c>
      <c r="O787" s="5">
        <v>78288.876499999998</v>
      </c>
      <c r="P787" s="6">
        <v>2029.425</v>
      </c>
      <c r="Q787" s="7">
        <v>81177</v>
      </c>
      <c r="R787" s="5">
        <f t="shared" si="67"/>
        <v>1993.3234562500002</v>
      </c>
      <c r="S787" s="8">
        <f t="shared" si="67"/>
        <v>79732.938250000007</v>
      </c>
      <c r="T787" s="41"/>
    </row>
    <row r="788" spans="1:20" s="25" customFormat="1" ht="11.25" x14ac:dyDescent="0.2">
      <c r="A788" s="1" t="s">
        <v>16</v>
      </c>
      <c r="B788" s="2" t="s">
        <v>2818</v>
      </c>
      <c r="C788" s="3" t="s">
        <v>180</v>
      </c>
      <c r="D788" s="3">
        <v>40</v>
      </c>
      <c r="E788" s="9" t="s">
        <v>2819</v>
      </c>
      <c r="F788" s="10" t="s">
        <v>2820</v>
      </c>
      <c r="G788" s="10" t="s">
        <v>30</v>
      </c>
      <c r="H788" s="11" t="s">
        <v>2817</v>
      </c>
      <c r="I788" s="1" t="s">
        <v>115</v>
      </c>
      <c r="J788" s="1" t="s">
        <v>33</v>
      </c>
      <c r="K788" s="1" t="s">
        <v>637</v>
      </c>
      <c r="L788" s="4">
        <v>1212.5</v>
      </c>
      <c r="M788" s="4">
        <v>48500</v>
      </c>
      <c r="N788" s="5">
        <v>1297.98125</v>
      </c>
      <c r="O788" s="5">
        <v>51919.25</v>
      </c>
      <c r="P788" s="6">
        <v>1316.4</v>
      </c>
      <c r="Q788" s="7">
        <v>52656</v>
      </c>
      <c r="R788" s="5">
        <f t="shared" si="67"/>
        <v>1307.1906250000002</v>
      </c>
      <c r="S788" s="8">
        <f t="shared" si="67"/>
        <v>52287.625</v>
      </c>
      <c r="T788" s="42"/>
    </row>
    <row r="789" spans="1:20" s="12" customFormat="1" ht="11.25" x14ac:dyDescent="0.2">
      <c r="A789" s="1" t="s">
        <v>16</v>
      </c>
      <c r="B789" s="2" t="s">
        <v>2821</v>
      </c>
      <c r="C789" s="3" t="s">
        <v>70</v>
      </c>
      <c r="D789" s="3">
        <v>1</v>
      </c>
      <c r="E789" s="9" t="e">
        <v>#N/A</v>
      </c>
      <c r="F789" s="9" t="e">
        <v>#N/A</v>
      </c>
      <c r="G789" s="10" t="e">
        <v>#N/A</v>
      </c>
      <c r="H789" s="11" t="s">
        <v>1593</v>
      </c>
      <c r="I789" s="1" t="s">
        <v>165</v>
      </c>
      <c r="J789" s="1" t="s">
        <v>22</v>
      </c>
      <c r="K789" s="1" t="s">
        <v>2822</v>
      </c>
      <c r="L789" s="4">
        <v>1000</v>
      </c>
      <c r="M789" s="4">
        <v>1000</v>
      </c>
      <c r="N789" s="5">
        <v>1070.5</v>
      </c>
      <c r="O789" s="5">
        <v>1070.5</v>
      </c>
      <c r="P789" s="6"/>
      <c r="Q789" s="7" t="s">
        <v>37</v>
      </c>
      <c r="R789" s="5">
        <v>1070.5</v>
      </c>
      <c r="S789" s="5">
        <v>1070.5</v>
      </c>
      <c r="T789" s="41"/>
    </row>
    <row r="790" spans="1:20" s="12" customFormat="1" ht="11.25" x14ac:dyDescent="0.2">
      <c r="A790" s="1" t="s">
        <v>16</v>
      </c>
      <c r="B790" s="2" t="s">
        <v>2823</v>
      </c>
      <c r="C790" s="3" t="s">
        <v>745</v>
      </c>
      <c r="D790" s="3">
        <v>1</v>
      </c>
      <c r="E790" s="9" t="e">
        <v>#N/A</v>
      </c>
      <c r="F790" s="9" t="e">
        <v>#N/A</v>
      </c>
      <c r="G790" s="10" t="e">
        <v>#N/A</v>
      </c>
      <c r="H790" s="11" t="s">
        <v>1593</v>
      </c>
      <c r="I790" s="1" t="s">
        <v>165</v>
      </c>
      <c r="J790" s="1" t="s">
        <v>22</v>
      </c>
      <c r="K790" s="1" t="s">
        <v>357</v>
      </c>
      <c r="L790" s="4">
        <v>70494</v>
      </c>
      <c r="M790" s="4">
        <v>70494</v>
      </c>
      <c r="N790" s="5">
        <v>75463.827000000005</v>
      </c>
      <c r="O790" s="5">
        <v>75463.827000000005</v>
      </c>
      <c r="P790" s="6"/>
      <c r="Q790" s="7" t="s">
        <v>37</v>
      </c>
      <c r="R790" s="5">
        <v>75463.827000000005</v>
      </c>
      <c r="S790" s="5">
        <v>75463.827000000005</v>
      </c>
      <c r="T790" s="41"/>
    </row>
    <row r="791" spans="1:20" s="12" customFormat="1" ht="11.25" x14ac:dyDescent="0.2">
      <c r="A791" s="1" t="s">
        <v>16</v>
      </c>
      <c r="B791" s="2" t="s">
        <v>2824</v>
      </c>
      <c r="C791" s="3" t="s">
        <v>18</v>
      </c>
      <c r="D791" s="3">
        <v>1</v>
      </c>
      <c r="E791" s="9" t="e">
        <v>#N/A</v>
      </c>
      <c r="F791" s="9" t="e">
        <v>#N/A</v>
      </c>
      <c r="G791" s="10" t="e">
        <v>#N/A</v>
      </c>
      <c r="H791" s="11" t="s">
        <v>1593</v>
      </c>
      <c r="I791" s="1" t="s">
        <v>165</v>
      </c>
      <c r="J791" s="1" t="s">
        <v>22</v>
      </c>
      <c r="K791" s="1" t="s">
        <v>1056</v>
      </c>
      <c r="L791" s="4">
        <v>137973</v>
      </c>
      <c r="M791" s="4">
        <v>137973</v>
      </c>
      <c r="N791" s="5">
        <v>147700.09649999999</v>
      </c>
      <c r="O791" s="5">
        <v>147700.09649999999</v>
      </c>
      <c r="P791" s="6"/>
      <c r="Q791" s="7" t="s">
        <v>37</v>
      </c>
      <c r="R791" s="5">
        <v>147700.09649999999</v>
      </c>
      <c r="S791" s="5">
        <v>147700.09649999999</v>
      </c>
      <c r="T791" s="41"/>
    </row>
    <row r="792" spans="1:20" s="12" customFormat="1" ht="11.25" x14ac:dyDescent="0.2">
      <c r="A792" s="1" t="s">
        <v>16</v>
      </c>
      <c r="B792" s="2" t="s">
        <v>2825</v>
      </c>
      <c r="C792" s="3" t="s">
        <v>18</v>
      </c>
      <c r="D792" s="3">
        <v>1</v>
      </c>
      <c r="E792" s="9" t="s">
        <v>2826</v>
      </c>
      <c r="F792" s="10" t="s">
        <v>2827</v>
      </c>
      <c r="G792" s="10" t="s">
        <v>77</v>
      </c>
      <c r="H792" s="11" t="s">
        <v>2828</v>
      </c>
      <c r="I792" s="1" t="s">
        <v>197</v>
      </c>
      <c r="J792" s="1" t="s">
        <v>33</v>
      </c>
      <c r="K792" s="1" t="s">
        <v>42</v>
      </c>
      <c r="L792" s="4">
        <v>4394</v>
      </c>
      <c r="M792" s="4">
        <v>4394</v>
      </c>
      <c r="N792" s="5">
        <v>4703.777</v>
      </c>
      <c r="O792" s="5">
        <v>4703.777</v>
      </c>
      <c r="P792" s="6">
        <v>4596</v>
      </c>
      <c r="Q792" s="7">
        <v>4596</v>
      </c>
      <c r="R792" s="5">
        <f>(N792+P792)/2</f>
        <v>4649.8885</v>
      </c>
      <c r="S792" s="8">
        <f>(O792+Q792)/2</f>
        <v>4649.8885</v>
      </c>
      <c r="T792" s="41"/>
    </row>
    <row r="793" spans="1:20" s="12" customFormat="1" ht="11.25" x14ac:dyDescent="0.2">
      <c r="A793" s="1" t="s">
        <v>16</v>
      </c>
      <c r="B793" s="2" t="s">
        <v>2829</v>
      </c>
      <c r="C793" s="3" t="s">
        <v>180</v>
      </c>
      <c r="D793" s="3">
        <v>90</v>
      </c>
      <c r="E793" s="9" t="e">
        <v>#N/A</v>
      </c>
      <c r="F793" s="9" t="e">
        <v>#N/A</v>
      </c>
      <c r="G793" s="10" t="e">
        <v>#N/A</v>
      </c>
      <c r="H793" s="11" t="s">
        <v>2830</v>
      </c>
      <c r="I793" s="1" t="s">
        <v>41</v>
      </c>
      <c r="J793" s="1" t="s">
        <v>33</v>
      </c>
      <c r="K793" s="1" t="s">
        <v>2831</v>
      </c>
      <c r="L793" s="4">
        <v>193.52222222222201</v>
      </c>
      <c r="M793" s="4">
        <v>17416.999999999982</v>
      </c>
      <c r="N793" s="5">
        <v>207.16553888888868</v>
      </c>
      <c r="O793" s="5">
        <v>18644.898499999981</v>
      </c>
      <c r="P793" s="6"/>
      <c r="Q793" s="7" t="s">
        <v>37</v>
      </c>
      <c r="R793" s="5">
        <v>207.16553888888868</v>
      </c>
      <c r="S793" s="5">
        <v>18644.898499999981</v>
      </c>
      <c r="T793" s="41"/>
    </row>
    <row r="794" spans="1:20" s="12" customFormat="1" ht="11.25" x14ac:dyDescent="0.2">
      <c r="A794" s="1" t="s">
        <v>16</v>
      </c>
      <c r="B794" s="2" t="s">
        <v>2832</v>
      </c>
      <c r="C794" s="3" t="s">
        <v>180</v>
      </c>
      <c r="D794" s="3">
        <v>72</v>
      </c>
      <c r="E794" s="9" t="s">
        <v>2833</v>
      </c>
      <c r="F794" s="10" t="s">
        <v>2834</v>
      </c>
      <c r="G794" s="10" t="s">
        <v>30</v>
      </c>
      <c r="H794" s="11" t="s">
        <v>1549</v>
      </c>
      <c r="I794" s="1" t="s">
        <v>41</v>
      </c>
      <c r="J794" s="1" t="s">
        <v>33</v>
      </c>
      <c r="K794" s="1" t="s">
        <v>145</v>
      </c>
      <c r="L794" s="4">
        <v>416.05555555555554</v>
      </c>
      <c r="M794" s="4">
        <v>29956</v>
      </c>
      <c r="N794" s="5">
        <v>445.38747222222219</v>
      </c>
      <c r="O794" s="5">
        <v>32067.898000000001</v>
      </c>
      <c r="P794" s="6">
        <v>430.13888888888891</v>
      </c>
      <c r="Q794" s="7">
        <v>30970</v>
      </c>
      <c r="R794" s="5">
        <f t="shared" ref="R794:S802" si="68">(N794+P794)/2</f>
        <v>437.76318055555555</v>
      </c>
      <c r="S794" s="8">
        <f t="shared" si="68"/>
        <v>31518.949000000001</v>
      </c>
      <c r="T794" s="41"/>
    </row>
    <row r="795" spans="1:20" s="12" customFormat="1" ht="11.25" x14ac:dyDescent="0.2">
      <c r="A795" s="1" t="s">
        <v>16</v>
      </c>
      <c r="B795" s="14" t="s">
        <v>2835</v>
      </c>
      <c r="C795" s="3" t="s">
        <v>532</v>
      </c>
      <c r="D795" s="3">
        <v>1</v>
      </c>
      <c r="E795" s="9" t="e">
        <v>#N/A</v>
      </c>
      <c r="F795" s="10" t="s">
        <v>2836</v>
      </c>
      <c r="G795" s="10" t="e">
        <v>#N/A</v>
      </c>
      <c r="H795" s="11" t="s">
        <v>2837</v>
      </c>
      <c r="I795" s="1" t="s">
        <v>21</v>
      </c>
      <c r="J795" s="1" t="s">
        <v>161</v>
      </c>
      <c r="K795" s="1" t="s">
        <v>23</v>
      </c>
      <c r="L795" s="4">
        <v>55627</v>
      </c>
      <c r="M795" s="4">
        <v>55627</v>
      </c>
      <c r="N795" s="5">
        <v>59548.703500000003</v>
      </c>
      <c r="O795" s="5">
        <v>59548.703500000003</v>
      </c>
      <c r="P795" s="6">
        <v>59568</v>
      </c>
      <c r="Q795" s="7">
        <v>59568</v>
      </c>
      <c r="R795" s="5">
        <f t="shared" si="68"/>
        <v>59558.351750000002</v>
      </c>
      <c r="S795" s="8">
        <f t="shared" si="68"/>
        <v>59558.351750000002</v>
      </c>
      <c r="T795" s="41"/>
    </row>
    <row r="796" spans="1:20" s="12" customFormat="1" ht="11.25" x14ac:dyDescent="0.2">
      <c r="A796" s="1" t="s">
        <v>16</v>
      </c>
      <c r="B796" s="14" t="s">
        <v>2838</v>
      </c>
      <c r="C796" s="3" t="s">
        <v>745</v>
      </c>
      <c r="D796" s="3">
        <v>1</v>
      </c>
      <c r="E796" s="9" t="e">
        <v>#N/A</v>
      </c>
      <c r="F796" s="10" t="s">
        <v>2839</v>
      </c>
      <c r="G796" s="10" t="e">
        <v>#N/A</v>
      </c>
      <c r="H796" s="11" t="s">
        <v>2840</v>
      </c>
      <c r="I796" s="1" t="s">
        <v>160</v>
      </c>
      <c r="J796" s="1" t="s">
        <v>161</v>
      </c>
      <c r="K796" s="1" t="s">
        <v>23</v>
      </c>
      <c r="L796" s="4">
        <v>48303</v>
      </c>
      <c r="M796" s="4">
        <v>48303</v>
      </c>
      <c r="N796" s="5">
        <v>51708.361499999999</v>
      </c>
      <c r="O796" s="5">
        <v>51708.361499999999</v>
      </c>
      <c r="P796" s="6">
        <v>51306</v>
      </c>
      <c r="Q796" s="7">
        <v>51306</v>
      </c>
      <c r="R796" s="5">
        <f t="shared" si="68"/>
        <v>51507.18075</v>
      </c>
      <c r="S796" s="8">
        <f t="shared" si="68"/>
        <v>51507.18075</v>
      </c>
      <c r="T796" s="41"/>
    </row>
    <row r="797" spans="1:20" s="12" customFormat="1" ht="11.25" x14ac:dyDescent="0.2">
      <c r="A797" s="1" t="s">
        <v>16</v>
      </c>
      <c r="B797" s="2" t="s">
        <v>2841</v>
      </c>
      <c r="C797" s="3" t="s">
        <v>180</v>
      </c>
      <c r="D797" s="3">
        <v>30</v>
      </c>
      <c r="E797" s="9" t="s">
        <v>2842</v>
      </c>
      <c r="F797" s="10" t="s">
        <v>2843</v>
      </c>
      <c r="G797" s="10" t="s">
        <v>30</v>
      </c>
      <c r="H797" s="11" t="s">
        <v>2663</v>
      </c>
      <c r="I797" s="1" t="s">
        <v>115</v>
      </c>
      <c r="J797" s="1" t="s">
        <v>33</v>
      </c>
      <c r="K797" s="1" t="s">
        <v>129</v>
      </c>
      <c r="L797" s="4">
        <v>1361.9666666666667</v>
      </c>
      <c r="M797" s="4">
        <v>40859</v>
      </c>
      <c r="N797" s="5">
        <v>1457.9853166666667</v>
      </c>
      <c r="O797" s="5">
        <v>43739.559500000003</v>
      </c>
      <c r="P797" s="6">
        <v>1689.7666666666667</v>
      </c>
      <c r="Q797" s="7">
        <v>50693</v>
      </c>
      <c r="R797" s="5">
        <f t="shared" si="68"/>
        <v>1573.8759916666668</v>
      </c>
      <c r="S797" s="8">
        <f t="shared" si="68"/>
        <v>47216.279750000002</v>
      </c>
      <c r="T797" s="41"/>
    </row>
    <row r="798" spans="1:20" s="12" customFormat="1" ht="11.25" x14ac:dyDescent="0.2">
      <c r="A798" s="1" t="s">
        <v>16</v>
      </c>
      <c r="B798" s="2" t="s">
        <v>2844</v>
      </c>
      <c r="C798" s="3" t="s">
        <v>180</v>
      </c>
      <c r="D798" s="3">
        <v>14</v>
      </c>
      <c r="E798" s="9" t="s">
        <v>2845</v>
      </c>
      <c r="F798" s="10" t="s">
        <v>2846</v>
      </c>
      <c r="G798" s="10" t="s">
        <v>30</v>
      </c>
      <c r="H798" s="11" t="s">
        <v>2847</v>
      </c>
      <c r="I798" s="1" t="s">
        <v>41</v>
      </c>
      <c r="J798" s="1" t="s">
        <v>33</v>
      </c>
      <c r="K798" s="1" t="s">
        <v>205</v>
      </c>
      <c r="L798" s="4">
        <v>5539.5</v>
      </c>
      <c r="M798" s="4">
        <v>77553</v>
      </c>
      <c r="N798" s="5">
        <v>5930.0347499999998</v>
      </c>
      <c r="O798" s="5">
        <v>83020.486499999999</v>
      </c>
      <c r="P798" s="6">
        <v>7090.0714285714284</v>
      </c>
      <c r="Q798" s="7">
        <v>99261</v>
      </c>
      <c r="R798" s="5">
        <f t="shared" si="68"/>
        <v>6510.0530892857141</v>
      </c>
      <c r="S798" s="8">
        <f t="shared" si="68"/>
        <v>91140.74325</v>
      </c>
      <c r="T798" s="41"/>
    </row>
    <row r="799" spans="1:20" s="12" customFormat="1" ht="11.25" x14ac:dyDescent="0.2">
      <c r="A799" s="1" t="s">
        <v>16</v>
      </c>
      <c r="B799" s="2" t="s">
        <v>2848</v>
      </c>
      <c r="C799" s="3" t="s">
        <v>180</v>
      </c>
      <c r="D799" s="3">
        <v>30</v>
      </c>
      <c r="E799" s="9" t="s">
        <v>2849</v>
      </c>
      <c r="F799" s="10" t="s">
        <v>2850</v>
      </c>
      <c r="G799" s="10" t="s">
        <v>30</v>
      </c>
      <c r="H799" s="11" t="s">
        <v>2847</v>
      </c>
      <c r="I799" s="1" t="s">
        <v>41</v>
      </c>
      <c r="J799" s="1" t="s">
        <v>33</v>
      </c>
      <c r="K799" s="1" t="s">
        <v>205</v>
      </c>
      <c r="L799" s="4">
        <v>1017.7666666666699</v>
      </c>
      <c r="M799" s="4">
        <v>30533.000000000098</v>
      </c>
      <c r="N799" s="5">
        <v>1089.5192166666702</v>
      </c>
      <c r="O799" s="5">
        <v>32685.576500000105</v>
      </c>
      <c r="P799" s="6">
        <v>1300.8333333333333</v>
      </c>
      <c r="Q799" s="7">
        <v>39025</v>
      </c>
      <c r="R799" s="5">
        <f t="shared" si="68"/>
        <v>1195.1762750000016</v>
      </c>
      <c r="S799" s="8">
        <f t="shared" si="68"/>
        <v>35855.288250000056</v>
      </c>
      <c r="T799" s="41"/>
    </row>
    <row r="800" spans="1:20" s="12" customFormat="1" ht="11.25" x14ac:dyDescent="0.2">
      <c r="A800" s="1" t="s">
        <v>16</v>
      </c>
      <c r="B800" s="2" t="s">
        <v>2851</v>
      </c>
      <c r="C800" s="3" t="s">
        <v>952</v>
      </c>
      <c r="D800" s="3">
        <v>3</v>
      </c>
      <c r="E800" s="9" t="s">
        <v>2852</v>
      </c>
      <c r="F800" s="10" t="s">
        <v>2853</v>
      </c>
      <c r="G800" s="10" t="s">
        <v>77</v>
      </c>
      <c r="H800" s="11" t="s">
        <v>2854</v>
      </c>
      <c r="I800" s="1" t="s">
        <v>952</v>
      </c>
      <c r="J800" s="1" t="s">
        <v>589</v>
      </c>
      <c r="K800" s="1" t="s">
        <v>47</v>
      </c>
      <c r="L800" s="4">
        <v>2562.3333333333298</v>
      </c>
      <c r="M800" s="4">
        <v>7686.9999999999891</v>
      </c>
      <c r="N800" s="5">
        <v>2742.9778333333297</v>
      </c>
      <c r="O800" s="5">
        <v>8228.9334999999883</v>
      </c>
      <c r="P800" s="6">
        <v>4300</v>
      </c>
      <c r="Q800" s="7">
        <v>12900</v>
      </c>
      <c r="R800" s="5">
        <f t="shared" si="68"/>
        <v>3521.4889166666649</v>
      </c>
      <c r="S800" s="8">
        <f t="shared" si="68"/>
        <v>10564.466749999994</v>
      </c>
      <c r="T800" s="41"/>
    </row>
    <row r="801" spans="1:20" s="12" customFormat="1" ht="11.25" x14ac:dyDescent="0.2">
      <c r="A801" s="1" t="s">
        <v>16</v>
      </c>
      <c r="B801" s="2" t="s">
        <v>2855</v>
      </c>
      <c r="C801" s="3" t="s">
        <v>180</v>
      </c>
      <c r="D801" s="3">
        <v>10</v>
      </c>
      <c r="E801" s="9" t="s">
        <v>2856</v>
      </c>
      <c r="F801" s="10" t="s">
        <v>2857</v>
      </c>
      <c r="G801" s="10" t="s">
        <v>77</v>
      </c>
      <c r="H801" s="11" t="s">
        <v>2854</v>
      </c>
      <c r="I801" s="1" t="s">
        <v>56</v>
      </c>
      <c r="J801" s="1" t="s">
        <v>33</v>
      </c>
      <c r="K801" s="1" t="s">
        <v>47</v>
      </c>
      <c r="L801" s="4">
        <v>248.3</v>
      </c>
      <c r="M801" s="4">
        <v>2483</v>
      </c>
      <c r="N801" s="5">
        <v>265.80515000000003</v>
      </c>
      <c r="O801" s="5">
        <v>2658.0515</v>
      </c>
      <c r="P801" s="6">
        <v>865.7</v>
      </c>
      <c r="Q801" s="7">
        <v>8657</v>
      </c>
      <c r="R801" s="5">
        <f t="shared" si="68"/>
        <v>565.75257499999998</v>
      </c>
      <c r="S801" s="8">
        <f t="shared" si="68"/>
        <v>5657.5257499999998</v>
      </c>
      <c r="T801" s="41"/>
    </row>
    <row r="802" spans="1:20" s="12" customFormat="1" ht="11.25" x14ac:dyDescent="0.2">
      <c r="A802" s="1" t="s">
        <v>16</v>
      </c>
      <c r="B802" s="2" t="s">
        <v>2858</v>
      </c>
      <c r="C802" s="3" t="s">
        <v>180</v>
      </c>
      <c r="D802" s="3">
        <v>30</v>
      </c>
      <c r="E802" s="9" t="s">
        <v>2859</v>
      </c>
      <c r="F802" s="10" t="s">
        <v>2860</v>
      </c>
      <c r="G802" s="10" t="s">
        <v>77</v>
      </c>
      <c r="H802" s="11" t="s">
        <v>2854</v>
      </c>
      <c r="I802" s="1" t="s">
        <v>41</v>
      </c>
      <c r="J802" s="1" t="s">
        <v>33</v>
      </c>
      <c r="K802" s="1" t="s">
        <v>47</v>
      </c>
      <c r="L802" s="4">
        <v>248.33333333333334</v>
      </c>
      <c r="M802" s="4">
        <v>7450</v>
      </c>
      <c r="N802" s="5">
        <v>265.84083333333336</v>
      </c>
      <c r="O802" s="5">
        <v>7975.2250000000004</v>
      </c>
      <c r="P802" s="6">
        <v>808.4666666666667</v>
      </c>
      <c r="Q802" s="7">
        <v>24254</v>
      </c>
      <c r="R802" s="5">
        <f t="shared" si="68"/>
        <v>537.15375000000006</v>
      </c>
      <c r="S802" s="8">
        <f t="shared" si="68"/>
        <v>16114.612499999999</v>
      </c>
      <c r="T802" s="41"/>
    </row>
    <row r="803" spans="1:20" s="12" customFormat="1" ht="11.25" x14ac:dyDescent="0.2">
      <c r="A803" s="1" t="s">
        <v>178</v>
      </c>
      <c r="B803" s="2" t="s">
        <v>2861</v>
      </c>
      <c r="C803" s="3" t="s">
        <v>180</v>
      </c>
      <c r="D803" s="3">
        <v>28</v>
      </c>
      <c r="E803" s="9" t="s">
        <v>2862</v>
      </c>
      <c r="F803" s="10" t="s">
        <v>2863</v>
      </c>
      <c r="G803" s="10" t="s">
        <v>30</v>
      </c>
      <c r="H803" s="11" t="s">
        <v>176</v>
      </c>
      <c r="I803" s="1" t="s">
        <v>41</v>
      </c>
      <c r="J803" s="1" t="s">
        <v>33</v>
      </c>
      <c r="K803" s="1" t="s">
        <v>913</v>
      </c>
      <c r="L803" s="4">
        <v>2207.1428571428601</v>
      </c>
      <c r="M803" s="4">
        <v>61800.00000000008</v>
      </c>
      <c r="N803" s="5">
        <v>1851</v>
      </c>
      <c r="O803" s="5">
        <v>51823</v>
      </c>
      <c r="P803" s="27">
        <v>2104.9285714285716</v>
      </c>
      <c r="Q803" s="28">
        <v>58938</v>
      </c>
      <c r="R803" s="5">
        <v>1851</v>
      </c>
      <c r="S803" s="5">
        <v>51823</v>
      </c>
      <c r="T803" s="41"/>
    </row>
    <row r="804" spans="1:20" s="12" customFormat="1" ht="11.25" x14ac:dyDescent="0.2">
      <c r="A804" s="1" t="s">
        <v>178</v>
      </c>
      <c r="B804" s="2" t="s">
        <v>2864</v>
      </c>
      <c r="C804" s="3" t="s">
        <v>180</v>
      </c>
      <c r="D804" s="3">
        <v>28</v>
      </c>
      <c r="E804" s="9" t="s">
        <v>2865</v>
      </c>
      <c r="F804" s="10" t="s">
        <v>2866</v>
      </c>
      <c r="G804" s="10" t="s">
        <v>77</v>
      </c>
      <c r="H804" s="11" t="s">
        <v>176</v>
      </c>
      <c r="I804" s="1" t="s">
        <v>41</v>
      </c>
      <c r="J804" s="1" t="s">
        <v>33</v>
      </c>
      <c r="K804" s="1" t="s">
        <v>59</v>
      </c>
      <c r="L804" s="4">
        <v>350</v>
      </c>
      <c r="M804" s="4">
        <v>9800</v>
      </c>
      <c r="N804" s="5">
        <v>1851</v>
      </c>
      <c r="O804" s="5">
        <v>51823</v>
      </c>
      <c r="P804" s="27">
        <v>1643.5714285714287</v>
      </c>
      <c r="Q804" s="28">
        <v>46020</v>
      </c>
      <c r="R804" s="5">
        <v>1851</v>
      </c>
      <c r="S804" s="5">
        <v>51823</v>
      </c>
      <c r="T804" s="41"/>
    </row>
    <row r="805" spans="1:20" s="12" customFormat="1" ht="11.25" x14ac:dyDescent="0.2">
      <c r="A805" s="1" t="s">
        <v>178</v>
      </c>
      <c r="B805" s="2" t="s">
        <v>2867</v>
      </c>
      <c r="C805" s="3" t="s">
        <v>180</v>
      </c>
      <c r="D805" s="3">
        <v>30</v>
      </c>
      <c r="E805" s="9" t="s">
        <v>2868</v>
      </c>
      <c r="F805" s="10" t="s">
        <v>2869</v>
      </c>
      <c r="G805" s="10" t="e">
        <v>#N/A</v>
      </c>
      <c r="H805" s="11" t="s">
        <v>176</v>
      </c>
      <c r="I805" s="1" t="s">
        <v>41</v>
      </c>
      <c r="J805" s="1" t="s">
        <v>33</v>
      </c>
      <c r="K805" s="1" t="s">
        <v>59</v>
      </c>
      <c r="L805" s="4">
        <v>4183.3333333333303</v>
      </c>
      <c r="M805" s="4">
        <v>125499.99999999991</v>
      </c>
      <c r="N805" s="5">
        <v>3700</v>
      </c>
      <c r="O805" s="5">
        <v>111000</v>
      </c>
      <c r="P805" s="27">
        <v>4503.0333333333338</v>
      </c>
      <c r="Q805" s="28">
        <v>135091</v>
      </c>
      <c r="R805" s="5">
        <v>3700</v>
      </c>
      <c r="S805" s="5">
        <v>111000</v>
      </c>
      <c r="T805" s="41"/>
    </row>
    <row r="806" spans="1:20" s="12" customFormat="1" ht="11.25" x14ac:dyDescent="0.2">
      <c r="A806" s="1" t="s">
        <v>16</v>
      </c>
      <c r="B806" s="2" t="s">
        <v>2870</v>
      </c>
      <c r="C806" s="3" t="s">
        <v>180</v>
      </c>
      <c r="D806" s="3">
        <v>30</v>
      </c>
      <c r="E806" s="9" t="s">
        <v>2871</v>
      </c>
      <c r="F806" s="10" t="s">
        <v>2872</v>
      </c>
      <c r="G806" s="10" t="s">
        <v>30</v>
      </c>
      <c r="H806" s="11" t="s">
        <v>2873</v>
      </c>
      <c r="I806" s="1" t="s">
        <v>41</v>
      </c>
      <c r="J806" s="1" t="s">
        <v>33</v>
      </c>
      <c r="K806" s="1" t="s">
        <v>590</v>
      </c>
      <c r="L806" s="4">
        <v>700</v>
      </c>
      <c r="M806" s="4">
        <v>21000</v>
      </c>
      <c r="N806" s="5">
        <v>749.35</v>
      </c>
      <c r="O806" s="5">
        <v>22480.5</v>
      </c>
      <c r="P806" s="6">
        <v>742.76666666666665</v>
      </c>
      <c r="Q806" s="7">
        <v>22283</v>
      </c>
      <c r="R806" s="5">
        <f t="shared" ref="R806:S813" si="69">(N806+P806)/2</f>
        <v>746.05833333333339</v>
      </c>
      <c r="S806" s="8">
        <f t="shared" si="69"/>
        <v>22381.75</v>
      </c>
      <c r="T806" s="41"/>
    </row>
    <row r="807" spans="1:20" s="12" customFormat="1" ht="11.25" x14ac:dyDescent="0.2">
      <c r="A807" s="1" t="s">
        <v>16</v>
      </c>
      <c r="B807" s="2" t="s">
        <v>2874</v>
      </c>
      <c r="C807" s="3" t="s">
        <v>180</v>
      </c>
      <c r="D807" s="3">
        <v>18</v>
      </c>
      <c r="E807" s="9" t="s">
        <v>2875</v>
      </c>
      <c r="F807" s="10" t="s">
        <v>2876</v>
      </c>
      <c r="G807" s="10" t="s">
        <v>30</v>
      </c>
      <c r="H807" s="11" t="s">
        <v>2877</v>
      </c>
      <c r="I807" s="1" t="s">
        <v>115</v>
      </c>
      <c r="J807" s="1" t="s">
        <v>33</v>
      </c>
      <c r="K807" s="1" t="s">
        <v>2696</v>
      </c>
      <c r="L807" s="4">
        <v>2427.3333333333335</v>
      </c>
      <c r="M807" s="4">
        <v>43692</v>
      </c>
      <c r="N807" s="5">
        <v>2598.4603333333334</v>
      </c>
      <c r="O807" s="5">
        <v>46772.286</v>
      </c>
      <c r="P807" s="6">
        <v>2644.3333333333335</v>
      </c>
      <c r="Q807" s="7">
        <v>47598</v>
      </c>
      <c r="R807" s="5">
        <f t="shared" si="69"/>
        <v>2621.3968333333332</v>
      </c>
      <c r="S807" s="8">
        <f t="shared" si="69"/>
        <v>47185.142999999996</v>
      </c>
      <c r="T807" s="41"/>
    </row>
    <row r="808" spans="1:20" s="12" customFormat="1" ht="11.25" x14ac:dyDescent="0.2">
      <c r="A808" s="1" t="s">
        <v>16</v>
      </c>
      <c r="B808" s="2" t="s">
        <v>2878</v>
      </c>
      <c r="C808" s="3" t="s">
        <v>532</v>
      </c>
      <c r="D808" s="3">
        <v>1</v>
      </c>
      <c r="E808" s="9" t="s">
        <v>2879</v>
      </c>
      <c r="F808" s="10" t="s">
        <v>2880</v>
      </c>
      <c r="G808" s="10" t="s">
        <v>77</v>
      </c>
      <c r="H808" s="11" t="s">
        <v>2881</v>
      </c>
      <c r="I808" s="1" t="s">
        <v>197</v>
      </c>
      <c r="J808" s="1" t="s">
        <v>2882</v>
      </c>
      <c r="K808" s="1" t="s">
        <v>467</v>
      </c>
      <c r="L808" s="4">
        <v>44100</v>
      </c>
      <c r="M808" s="4">
        <v>44100</v>
      </c>
      <c r="N808" s="5">
        <v>47209.05</v>
      </c>
      <c r="O808" s="5">
        <v>47209.05</v>
      </c>
      <c r="P808" s="6">
        <v>53677</v>
      </c>
      <c r="Q808" s="7">
        <v>53677</v>
      </c>
      <c r="R808" s="5">
        <f t="shared" si="69"/>
        <v>50443.025000000001</v>
      </c>
      <c r="S808" s="8">
        <f t="shared" si="69"/>
        <v>50443.025000000001</v>
      </c>
      <c r="T808" s="41"/>
    </row>
    <row r="809" spans="1:20" s="12" customFormat="1" ht="11.25" x14ac:dyDescent="0.2">
      <c r="A809" s="1" t="s">
        <v>16</v>
      </c>
      <c r="B809" s="2" t="s">
        <v>2883</v>
      </c>
      <c r="C809" s="3" t="s">
        <v>532</v>
      </c>
      <c r="D809" s="3">
        <v>1</v>
      </c>
      <c r="E809" s="9" t="s">
        <v>2884</v>
      </c>
      <c r="F809" s="10" t="s">
        <v>2880</v>
      </c>
      <c r="G809" s="10" t="s">
        <v>77</v>
      </c>
      <c r="H809" s="11" t="s">
        <v>2881</v>
      </c>
      <c r="I809" s="1" t="s">
        <v>197</v>
      </c>
      <c r="J809" s="1" t="s">
        <v>2882</v>
      </c>
      <c r="K809" s="1" t="s">
        <v>467</v>
      </c>
      <c r="L809" s="4">
        <v>66350</v>
      </c>
      <c r="M809" s="4">
        <v>66350</v>
      </c>
      <c r="N809" s="5">
        <v>71027.675000000003</v>
      </c>
      <c r="O809" s="5">
        <v>71027.675000000003</v>
      </c>
      <c r="P809" s="6">
        <v>82514</v>
      </c>
      <c r="Q809" s="7">
        <v>82514</v>
      </c>
      <c r="R809" s="5">
        <f t="shared" si="69"/>
        <v>76770.837499999994</v>
      </c>
      <c r="S809" s="8">
        <f t="shared" si="69"/>
        <v>76770.837499999994</v>
      </c>
      <c r="T809" s="41"/>
    </row>
    <row r="810" spans="1:20" s="12" customFormat="1" ht="11.25" x14ac:dyDescent="0.2">
      <c r="A810" s="1" t="s">
        <v>16</v>
      </c>
      <c r="B810" s="2" t="s">
        <v>2885</v>
      </c>
      <c r="C810" s="3" t="s">
        <v>70</v>
      </c>
      <c r="D810" s="3">
        <v>1</v>
      </c>
      <c r="E810" s="9" t="s">
        <v>2886</v>
      </c>
      <c r="F810" s="10" t="s">
        <v>2887</v>
      </c>
      <c r="G810" s="10" t="s">
        <v>30</v>
      </c>
      <c r="H810" s="11" t="s">
        <v>2888</v>
      </c>
      <c r="I810" s="1" t="s">
        <v>2889</v>
      </c>
      <c r="J810" s="1" t="s">
        <v>26</v>
      </c>
      <c r="K810" s="1" t="s">
        <v>2890</v>
      </c>
      <c r="L810" s="4">
        <v>22836</v>
      </c>
      <c r="M810" s="4">
        <v>22836</v>
      </c>
      <c r="N810" s="5">
        <v>24445.937999999998</v>
      </c>
      <c r="O810" s="5">
        <v>24445.937999999998</v>
      </c>
      <c r="P810" s="6">
        <v>30284</v>
      </c>
      <c r="Q810" s="7">
        <v>30284</v>
      </c>
      <c r="R810" s="5">
        <f t="shared" si="69"/>
        <v>27364.968999999997</v>
      </c>
      <c r="S810" s="8">
        <f t="shared" si="69"/>
        <v>27364.968999999997</v>
      </c>
      <c r="T810" s="41"/>
    </row>
    <row r="811" spans="1:20" s="12" customFormat="1" ht="11.25" x14ac:dyDescent="0.2">
      <c r="A811" s="1" t="s">
        <v>16</v>
      </c>
      <c r="B811" s="2" t="s">
        <v>2891</v>
      </c>
      <c r="C811" s="3" t="s">
        <v>180</v>
      </c>
      <c r="D811" s="3">
        <v>30</v>
      </c>
      <c r="E811" s="9" t="s">
        <v>2892</v>
      </c>
      <c r="F811" s="10" t="s">
        <v>2893</v>
      </c>
      <c r="G811" s="10" t="e">
        <v>#N/A</v>
      </c>
      <c r="H811" s="11" t="s">
        <v>2894</v>
      </c>
      <c r="I811" s="1" t="s">
        <v>41</v>
      </c>
      <c r="J811" s="1" t="s">
        <v>33</v>
      </c>
      <c r="K811" s="1" t="s">
        <v>47</v>
      </c>
      <c r="L811" s="4">
        <v>85</v>
      </c>
      <c r="M811" s="4">
        <v>2550</v>
      </c>
      <c r="N811" s="5">
        <v>90.992500000000007</v>
      </c>
      <c r="O811" s="5">
        <v>2729.7750000000001</v>
      </c>
      <c r="P811" s="6">
        <v>754.93333333333328</v>
      </c>
      <c r="Q811" s="7">
        <v>22648</v>
      </c>
      <c r="R811" s="5">
        <f t="shared" si="69"/>
        <v>422.96291666666662</v>
      </c>
      <c r="S811" s="8">
        <f t="shared" si="69"/>
        <v>12688.887500000001</v>
      </c>
      <c r="T811" s="41"/>
    </row>
    <row r="812" spans="1:20" s="12" customFormat="1" ht="11.25" x14ac:dyDescent="0.2">
      <c r="A812" s="1" t="s">
        <v>16</v>
      </c>
      <c r="B812" s="2" t="s">
        <v>2895</v>
      </c>
      <c r="C812" s="3" t="s">
        <v>180</v>
      </c>
      <c r="D812" s="3">
        <v>30</v>
      </c>
      <c r="E812" s="9" t="s">
        <v>2896</v>
      </c>
      <c r="F812" s="10" t="s">
        <v>2897</v>
      </c>
      <c r="G812" s="10" t="s">
        <v>77</v>
      </c>
      <c r="H812" s="11" t="s">
        <v>2894</v>
      </c>
      <c r="I812" s="1" t="s">
        <v>41</v>
      </c>
      <c r="J812" s="1" t="s">
        <v>33</v>
      </c>
      <c r="K812" s="1" t="s">
        <v>47</v>
      </c>
      <c r="L812" s="4">
        <v>1139.2666666666701</v>
      </c>
      <c r="M812" s="4">
        <v>34178.000000000102</v>
      </c>
      <c r="N812" s="5">
        <v>1219.5849666666702</v>
      </c>
      <c r="O812" s="5">
        <v>36587.549000000108</v>
      </c>
      <c r="P812" s="6">
        <v>1082.2333333333333</v>
      </c>
      <c r="Q812" s="7">
        <v>32467</v>
      </c>
      <c r="R812" s="5">
        <f t="shared" si="69"/>
        <v>1150.9091500000018</v>
      </c>
      <c r="S812" s="8">
        <f t="shared" si="69"/>
        <v>34527.274500000058</v>
      </c>
      <c r="T812" s="41"/>
    </row>
    <row r="813" spans="1:20" s="12" customFormat="1" ht="11.25" x14ac:dyDescent="0.2">
      <c r="A813" s="1" t="s">
        <v>16</v>
      </c>
      <c r="B813" s="2" t="s">
        <v>2898</v>
      </c>
      <c r="C813" s="3" t="s">
        <v>180</v>
      </c>
      <c r="D813" s="3">
        <v>30</v>
      </c>
      <c r="E813" s="9" t="s">
        <v>2899</v>
      </c>
      <c r="F813" s="10" t="s">
        <v>2900</v>
      </c>
      <c r="G813" s="10" t="s">
        <v>77</v>
      </c>
      <c r="H813" s="11" t="s">
        <v>2894</v>
      </c>
      <c r="I813" s="1" t="s">
        <v>41</v>
      </c>
      <c r="J813" s="1" t="s">
        <v>33</v>
      </c>
      <c r="K813" s="1" t="s">
        <v>59</v>
      </c>
      <c r="L813" s="4">
        <v>195</v>
      </c>
      <c r="M813" s="4">
        <v>5850</v>
      </c>
      <c r="N813" s="5">
        <v>208.7475</v>
      </c>
      <c r="O813" s="5">
        <v>6262.4250000000002</v>
      </c>
      <c r="P813" s="6">
        <v>1362.3333333333333</v>
      </c>
      <c r="Q813" s="7">
        <v>40870</v>
      </c>
      <c r="R813" s="5">
        <f t="shared" si="69"/>
        <v>785.5404166666666</v>
      </c>
      <c r="S813" s="8">
        <f t="shared" si="69"/>
        <v>23566.212500000001</v>
      </c>
      <c r="T813" s="41"/>
    </row>
    <row r="814" spans="1:20" s="12" customFormat="1" ht="11.25" x14ac:dyDescent="0.2">
      <c r="A814" s="1" t="s">
        <v>16</v>
      </c>
      <c r="B814" s="2" t="s">
        <v>2901</v>
      </c>
      <c r="C814" s="3" t="s">
        <v>180</v>
      </c>
      <c r="D814" s="3">
        <v>10</v>
      </c>
      <c r="E814" s="9" t="s">
        <v>2902</v>
      </c>
      <c r="F814" s="10" t="s">
        <v>2903</v>
      </c>
      <c r="G814" s="10" t="s">
        <v>30</v>
      </c>
      <c r="H814" s="11" t="s">
        <v>2904</v>
      </c>
      <c r="I814" s="1" t="s">
        <v>41</v>
      </c>
      <c r="J814" s="1" t="s">
        <v>33</v>
      </c>
      <c r="K814" s="1" t="s">
        <v>265</v>
      </c>
      <c r="L814" s="4">
        <v>335.3</v>
      </c>
      <c r="M814" s="4">
        <v>3353</v>
      </c>
      <c r="N814" s="5">
        <v>358.93865</v>
      </c>
      <c r="O814" s="5">
        <v>3589.3865000000001</v>
      </c>
      <c r="P814" s="6"/>
      <c r="Q814" s="7" t="s">
        <v>37</v>
      </c>
      <c r="R814" s="5">
        <v>358.93865</v>
      </c>
      <c r="S814" s="5">
        <v>3589.3865000000001</v>
      </c>
      <c r="T814" s="41"/>
    </row>
    <row r="815" spans="1:20" s="12" customFormat="1" ht="11.25" x14ac:dyDescent="0.2">
      <c r="A815" s="1" t="s">
        <v>16</v>
      </c>
      <c r="B815" s="2" t="s">
        <v>2905</v>
      </c>
      <c r="C815" s="3" t="s">
        <v>180</v>
      </c>
      <c r="D815" s="3">
        <v>30</v>
      </c>
      <c r="E815" s="9" t="s">
        <v>2906</v>
      </c>
      <c r="F815" s="10" t="s">
        <v>2907</v>
      </c>
      <c r="G815" s="10" t="s">
        <v>30</v>
      </c>
      <c r="H815" s="11" t="s">
        <v>2908</v>
      </c>
      <c r="I815" s="1" t="s">
        <v>41</v>
      </c>
      <c r="J815" s="1" t="s">
        <v>33</v>
      </c>
      <c r="K815" s="1" t="s">
        <v>34</v>
      </c>
      <c r="L815" s="4">
        <v>154.73333333333332</v>
      </c>
      <c r="M815" s="4">
        <v>4642</v>
      </c>
      <c r="N815" s="5">
        <v>165.64203333333333</v>
      </c>
      <c r="O815" s="5">
        <v>4969.2610000000004</v>
      </c>
      <c r="P815" s="6">
        <v>388</v>
      </c>
      <c r="Q815" s="7">
        <v>11640</v>
      </c>
      <c r="R815" s="5">
        <f>(N815+P815)/2</f>
        <v>276.82101666666665</v>
      </c>
      <c r="S815" s="8">
        <f>(O815+Q815)/2</f>
        <v>8304.6304999999993</v>
      </c>
      <c r="T815" s="41"/>
    </row>
    <row r="816" spans="1:20" s="12" customFormat="1" ht="11.25" x14ac:dyDescent="0.2">
      <c r="A816" s="1" t="s">
        <v>178</v>
      </c>
      <c r="B816" s="2" t="s">
        <v>2909</v>
      </c>
      <c r="C816" s="3" t="s">
        <v>180</v>
      </c>
      <c r="D816" s="3">
        <v>30</v>
      </c>
      <c r="E816" s="9" t="s">
        <v>2910</v>
      </c>
      <c r="F816" s="10" t="s">
        <v>2911</v>
      </c>
      <c r="G816" s="10" t="s">
        <v>77</v>
      </c>
      <c r="H816" s="11" t="s">
        <v>2912</v>
      </c>
      <c r="I816" s="1" t="s">
        <v>41</v>
      </c>
      <c r="J816" s="1" t="s">
        <v>33</v>
      </c>
      <c r="K816" s="1" t="s">
        <v>59</v>
      </c>
      <c r="L816" s="4">
        <v>263.33333333333331</v>
      </c>
      <c r="M816" s="4">
        <v>7900</v>
      </c>
      <c r="N816" s="5">
        <v>421</v>
      </c>
      <c r="O816" s="5">
        <v>12630</v>
      </c>
      <c r="P816" s="27">
        <v>279.63333333333333</v>
      </c>
      <c r="Q816" s="28">
        <v>8389</v>
      </c>
      <c r="R816" s="5">
        <v>421</v>
      </c>
      <c r="S816" s="5">
        <v>12630</v>
      </c>
      <c r="T816" s="41"/>
    </row>
    <row r="817" spans="1:20" s="12" customFormat="1" ht="11.25" x14ac:dyDescent="0.2">
      <c r="A817" s="1" t="s">
        <v>16</v>
      </c>
      <c r="B817" s="2" t="s">
        <v>2913</v>
      </c>
      <c r="C817" s="3" t="s">
        <v>180</v>
      </c>
      <c r="D817" s="3">
        <v>100</v>
      </c>
      <c r="E817" s="9" t="s">
        <v>2914</v>
      </c>
      <c r="F817" s="10" t="s">
        <v>2915</v>
      </c>
      <c r="G817" s="10" t="s">
        <v>77</v>
      </c>
      <c r="H817" s="11" t="s">
        <v>2916</v>
      </c>
      <c r="I817" s="1" t="s">
        <v>56</v>
      </c>
      <c r="J817" s="1" t="s">
        <v>33</v>
      </c>
      <c r="K817" s="1" t="s">
        <v>1151</v>
      </c>
      <c r="L817" s="4">
        <v>650</v>
      </c>
      <c r="M817" s="4">
        <v>65000</v>
      </c>
      <c r="N817" s="5">
        <v>695.82500000000005</v>
      </c>
      <c r="O817" s="5">
        <v>69582.5</v>
      </c>
      <c r="P817" s="6">
        <v>1535.77</v>
      </c>
      <c r="Q817" s="7">
        <v>153577</v>
      </c>
      <c r="R817" s="5">
        <f>(N817+P817)/2</f>
        <v>1115.7975000000001</v>
      </c>
      <c r="S817" s="8">
        <f>(O817+Q817)/2</f>
        <v>111579.75</v>
      </c>
      <c r="T817" s="41"/>
    </row>
    <row r="818" spans="1:20" s="12" customFormat="1" ht="11.25" x14ac:dyDescent="0.2">
      <c r="A818" s="1" t="s">
        <v>16</v>
      </c>
      <c r="B818" s="2" t="s">
        <v>2917</v>
      </c>
      <c r="C818" s="3" t="s">
        <v>952</v>
      </c>
      <c r="D818" s="3">
        <v>1</v>
      </c>
      <c r="E818" s="9" t="e">
        <v>#N/A</v>
      </c>
      <c r="F818" s="9" t="e">
        <v>#N/A</v>
      </c>
      <c r="G818" s="10" t="e">
        <v>#N/A</v>
      </c>
      <c r="H818" s="11"/>
      <c r="I818" s="1"/>
      <c r="J818" s="1"/>
      <c r="K818" s="1"/>
      <c r="L818" s="4">
        <v>11492</v>
      </c>
      <c r="M818" s="4">
        <v>11492</v>
      </c>
      <c r="N818" s="5">
        <v>12302.186</v>
      </c>
      <c r="O818" s="5">
        <v>12302.186</v>
      </c>
      <c r="P818" s="6"/>
      <c r="Q818" s="7" t="s">
        <v>37</v>
      </c>
      <c r="R818" s="5">
        <v>12302.186</v>
      </c>
      <c r="S818" s="5">
        <v>12302.186</v>
      </c>
      <c r="T818" s="41"/>
    </row>
    <row r="819" spans="1:20" s="12" customFormat="1" ht="11.25" x14ac:dyDescent="0.2">
      <c r="A819" s="1" t="s">
        <v>16</v>
      </c>
      <c r="B819" s="2" t="s">
        <v>2918</v>
      </c>
      <c r="C819" s="3" t="s">
        <v>180</v>
      </c>
      <c r="D819" s="3">
        <v>100</v>
      </c>
      <c r="E819" s="9" t="s">
        <v>2919</v>
      </c>
      <c r="F819" s="10" t="s">
        <v>2920</v>
      </c>
      <c r="G819" s="10" t="s">
        <v>77</v>
      </c>
      <c r="H819" s="11" t="s">
        <v>2921</v>
      </c>
      <c r="I819" s="1" t="s">
        <v>41</v>
      </c>
      <c r="J819" s="1" t="s">
        <v>33</v>
      </c>
      <c r="K819" s="1" t="s">
        <v>47</v>
      </c>
      <c r="L819" s="4">
        <v>128.69</v>
      </c>
      <c r="M819" s="4">
        <v>12869</v>
      </c>
      <c r="N819" s="5">
        <v>137.76264499999999</v>
      </c>
      <c r="O819" s="5">
        <v>13776.264499999999</v>
      </c>
      <c r="P819" s="6">
        <v>220</v>
      </c>
      <c r="Q819" s="7">
        <v>22000</v>
      </c>
      <c r="R819" s="5">
        <f t="shared" ref="R819:S829" si="70">(N819+P819)/2</f>
        <v>178.88132250000001</v>
      </c>
      <c r="S819" s="8">
        <f t="shared" si="70"/>
        <v>17888.132249999999</v>
      </c>
      <c r="T819" s="41"/>
    </row>
    <row r="820" spans="1:20" s="12" customFormat="1" ht="11.25" x14ac:dyDescent="0.2">
      <c r="A820" s="1" t="s">
        <v>16</v>
      </c>
      <c r="B820" s="2" t="s">
        <v>2922</v>
      </c>
      <c r="C820" s="3" t="s">
        <v>180</v>
      </c>
      <c r="D820" s="3">
        <v>10</v>
      </c>
      <c r="E820" s="9" t="s">
        <v>2923</v>
      </c>
      <c r="F820" s="10" t="s">
        <v>2924</v>
      </c>
      <c r="G820" s="10" t="s">
        <v>77</v>
      </c>
      <c r="H820" s="11" t="s">
        <v>2921</v>
      </c>
      <c r="I820" s="1" t="s">
        <v>1785</v>
      </c>
      <c r="J820" s="1" t="s">
        <v>1105</v>
      </c>
      <c r="K820" s="1" t="s">
        <v>59</v>
      </c>
      <c r="L820" s="4">
        <v>922.7</v>
      </c>
      <c r="M820" s="4">
        <v>9227</v>
      </c>
      <c r="N820" s="5">
        <v>987.75035000000003</v>
      </c>
      <c r="O820" s="5">
        <v>9877.5035000000007</v>
      </c>
      <c r="P820" s="6">
        <v>954.2</v>
      </c>
      <c r="Q820" s="7">
        <v>9542</v>
      </c>
      <c r="R820" s="5">
        <f t="shared" si="70"/>
        <v>970.97517500000004</v>
      </c>
      <c r="S820" s="8">
        <f t="shared" si="70"/>
        <v>9709.7517499999994</v>
      </c>
      <c r="T820" s="41"/>
    </row>
    <row r="821" spans="1:20" s="12" customFormat="1" ht="11.25" x14ac:dyDescent="0.2">
      <c r="A821" s="1" t="s">
        <v>16</v>
      </c>
      <c r="B821" s="2" t="s">
        <v>2925</v>
      </c>
      <c r="C821" s="3" t="s">
        <v>180</v>
      </c>
      <c r="D821" s="3">
        <v>10</v>
      </c>
      <c r="E821" s="9" t="s">
        <v>2926</v>
      </c>
      <c r="F821" s="10" t="s">
        <v>2927</v>
      </c>
      <c r="G821" s="10" t="s">
        <v>30</v>
      </c>
      <c r="H821" s="11" t="s">
        <v>2921</v>
      </c>
      <c r="I821" s="1" t="s">
        <v>1785</v>
      </c>
      <c r="J821" s="1" t="s">
        <v>1105</v>
      </c>
      <c r="K821" s="1" t="s">
        <v>830</v>
      </c>
      <c r="L821" s="4">
        <v>318</v>
      </c>
      <c r="M821" s="4">
        <v>3180</v>
      </c>
      <c r="N821" s="5">
        <v>340.41899999999998</v>
      </c>
      <c r="O821" s="5">
        <v>3404.19</v>
      </c>
      <c r="P821" s="6">
        <v>475</v>
      </c>
      <c r="Q821" s="7">
        <v>4750</v>
      </c>
      <c r="R821" s="5">
        <f t="shared" si="70"/>
        <v>407.70949999999999</v>
      </c>
      <c r="S821" s="8">
        <f t="shared" si="70"/>
        <v>4077.0950000000003</v>
      </c>
      <c r="T821" s="41"/>
    </row>
    <row r="822" spans="1:20" s="12" customFormat="1" ht="11.25" x14ac:dyDescent="0.2">
      <c r="A822" s="1" t="s">
        <v>16</v>
      </c>
      <c r="B822" s="2" t="s">
        <v>2928</v>
      </c>
      <c r="C822" s="3" t="s">
        <v>180</v>
      </c>
      <c r="D822" s="3">
        <v>28</v>
      </c>
      <c r="E822" s="9" t="s">
        <v>2929</v>
      </c>
      <c r="F822" s="10" t="s">
        <v>2930</v>
      </c>
      <c r="G822" s="10" t="s">
        <v>30</v>
      </c>
      <c r="H822" s="11" t="s">
        <v>2931</v>
      </c>
      <c r="I822" s="1" t="s">
        <v>56</v>
      </c>
      <c r="J822" s="1" t="s">
        <v>33</v>
      </c>
      <c r="K822" s="1" t="s">
        <v>637</v>
      </c>
      <c r="L822" s="4">
        <v>8011.9642857142853</v>
      </c>
      <c r="M822" s="4">
        <v>224335</v>
      </c>
      <c r="N822" s="5">
        <v>8576.8077678571426</v>
      </c>
      <c r="O822" s="5">
        <v>240150.61749999999</v>
      </c>
      <c r="P822" s="6">
        <v>9768.8214285714294</v>
      </c>
      <c r="Q822" s="7">
        <v>273527</v>
      </c>
      <c r="R822" s="5">
        <f t="shared" si="70"/>
        <v>9172.8145982142851</v>
      </c>
      <c r="S822" s="8">
        <f t="shared" si="70"/>
        <v>256838.80875</v>
      </c>
      <c r="T822" s="41"/>
    </row>
    <row r="823" spans="1:20" s="12" customFormat="1" ht="11.25" x14ac:dyDescent="0.2">
      <c r="A823" s="1" t="s">
        <v>16</v>
      </c>
      <c r="B823" s="2" t="s">
        <v>2932</v>
      </c>
      <c r="C823" s="3" t="s">
        <v>180</v>
      </c>
      <c r="D823" s="3">
        <v>28</v>
      </c>
      <c r="E823" s="9" t="s">
        <v>2933</v>
      </c>
      <c r="F823" s="10" t="s">
        <v>2934</v>
      </c>
      <c r="G823" s="10" t="s">
        <v>30</v>
      </c>
      <c r="H823" s="11" t="s">
        <v>2931</v>
      </c>
      <c r="I823" s="1" t="s">
        <v>56</v>
      </c>
      <c r="J823" s="1" t="s">
        <v>33</v>
      </c>
      <c r="K823" s="1" t="s">
        <v>637</v>
      </c>
      <c r="L823" s="4">
        <v>8011.9642857142853</v>
      </c>
      <c r="M823" s="4">
        <v>224335</v>
      </c>
      <c r="N823" s="5">
        <v>8576.8077678571426</v>
      </c>
      <c r="O823" s="5">
        <v>240150.61749999999</v>
      </c>
      <c r="P823" s="6">
        <v>9768.8214285714294</v>
      </c>
      <c r="Q823" s="7">
        <v>273527</v>
      </c>
      <c r="R823" s="5">
        <f t="shared" si="70"/>
        <v>9172.8145982142851</v>
      </c>
      <c r="S823" s="8">
        <f t="shared" si="70"/>
        <v>256838.80875</v>
      </c>
      <c r="T823" s="41"/>
    </row>
    <row r="824" spans="1:20" s="12" customFormat="1" ht="11.25" x14ac:dyDescent="0.2">
      <c r="A824" s="1" t="s">
        <v>16</v>
      </c>
      <c r="B824" s="2" t="s">
        <v>2935</v>
      </c>
      <c r="C824" s="3" t="s">
        <v>180</v>
      </c>
      <c r="D824" s="3">
        <v>28</v>
      </c>
      <c r="E824" s="9" t="s">
        <v>2936</v>
      </c>
      <c r="F824" s="10" t="s">
        <v>2937</v>
      </c>
      <c r="G824" s="10" t="s">
        <v>77</v>
      </c>
      <c r="H824" s="11" t="s">
        <v>2938</v>
      </c>
      <c r="I824" s="1" t="s">
        <v>56</v>
      </c>
      <c r="J824" s="1" t="s">
        <v>33</v>
      </c>
      <c r="K824" s="1" t="s">
        <v>637</v>
      </c>
      <c r="L824" s="4">
        <v>433.14285714285717</v>
      </c>
      <c r="M824" s="4">
        <v>12128</v>
      </c>
      <c r="N824" s="5">
        <v>463.67942857142862</v>
      </c>
      <c r="O824" s="5">
        <v>12983.023999999999</v>
      </c>
      <c r="P824" s="6">
        <v>449.39285714285717</v>
      </c>
      <c r="Q824" s="7">
        <v>12583</v>
      </c>
      <c r="R824" s="5">
        <f t="shared" si="70"/>
        <v>456.53614285714286</v>
      </c>
      <c r="S824" s="8">
        <f t="shared" si="70"/>
        <v>12783.011999999999</v>
      </c>
      <c r="T824" s="41"/>
    </row>
    <row r="825" spans="1:20" s="12" customFormat="1" ht="11.25" x14ac:dyDescent="0.2">
      <c r="A825" s="1" t="s">
        <v>16</v>
      </c>
      <c r="B825" s="2" t="s">
        <v>2939</v>
      </c>
      <c r="C825" s="3" t="s">
        <v>180</v>
      </c>
      <c r="D825" s="3">
        <v>28</v>
      </c>
      <c r="E825" s="9" t="s">
        <v>2940</v>
      </c>
      <c r="F825" s="10" t="s">
        <v>2941</v>
      </c>
      <c r="G825" s="10" t="s">
        <v>30</v>
      </c>
      <c r="H825" s="11" t="s">
        <v>2938</v>
      </c>
      <c r="I825" s="1" t="s">
        <v>56</v>
      </c>
      <c r="J825" s="1" t="s">
        <v>33</v>
      </c>
      <c r="K825" s="1" t="s">
        <v>637</v>
      </c>
      <c r="L825" s="4">
        <v>866.35714285714289</v>
      </c>
      <c r="M825" s="4">
        <v>24258</v>
      </c>
      <c r="N825" s="5">
        <v>927.43532142857146</v>
      </c>
      <c r="O825" s="5">
        <v>25968.188999999998</v>
      </c>
      <c r="P825" s="6">
        <v>898.78571428571433</v>
      </c>
      <c r="Q825" s="7">
        <v>25166</v>
      </c>
      <c r="R825" s="5">
        <f t="shared" si="70"/>
        <v>913.1105178571429</v>
      </c>
      <c r="S825" s="8">
        <f t="shared" si="70"/>
        <v>25567.094499999999</v>
      </c>
      <c r="T825" s="41"/>
    </row>
    <row r="826" spans="1:20" s="12" customFormat="1" ht="11.25" x14ac:dyDescent="0.2">
      <c r="A826" s="1" t="s">
        <v>16</v>
      </c>
      <c r="B826" s="2" t="s">
        <v>2942</v>
      </c>
      <c r="C826" s="3" t="s">
        <v>180</v>
      </c>
      <c r="D826" s="3">
        <v>14</v>
      </c>
      <c r="E826" s="9" t="s">
        <v>2943</v>
      </c>
      <c r="F826" s="10" t="s">
        <v>2944</v>
      </c>
      <c r="G826" s="10" t="s">
        <v>30</v>
      </c>
      <c r="H826" s="11" t="s">
        <v>2945</v>
      </c>
      <c r="I826" s="1" t="s">
        <v>41</v>
      </c>
      <c r="J826" s="1" t="s">
        <v>33</v>
      </c>
      <c r="K826" s="1" t="s">
        <v>637</v>
      </c>
      <c r="L826" s="4">
        <v>9807.7142857142862</v>
      </c>
      <c r="M826" s="4">
        <v>137308</v>
      </c>
      <c r="N826" s="5">
        <v>10499.158142857143</v>
      </c>
      <c r="O826" s="5">
        <v>146988.21400000001</v>
      </c>
      <c r="P826" s="6">
        <v>11071.285714285714</v>
      </c>
      <c r="Q826" s="7">
        <v>154998</v>
      </c>
      <c r="R826" s="5">
        <f t="shared" si="70"/>
        <v>10785.221928571427</v>
      </c>
      <c r="S826" s="8">
        <f t="shared" si="70"/>
        <v>150993.10700000002</v>
      </c>
      <c r="T826" s="41"/>
    </row>
    <row r="827" spans="1:20" s="12" customFormat="1" ht="11.25" x14ac:dyDescent="0.2">
      <c r="A827" s="1" t="s">
        <v>16</v>
      </c>
      <c r="B827" s="2" t="s">
        <v>2946</v>
      </c>
      <c r="C827" s="3" t="s">
        <v>180</v>
      </c>
      <c r="D827" s="3">
        <v>28</v>
      </c>
      <c r="E827" s="9" t="s">
        <v>2947</v>
      </c>
      <c r="F827" s="10" t="s">
        <v>2948</v>
      </c>
      <c r="G827" s="10" t="s">
        <v>30</v>
      </c>
      <c r="H827" s="11" t="s">
        <v>2945</v>
      </c>
      <c r="I827" s="1" t="s">
        <v>56</v>
      </c>
      <c r="J827" s="1" t="s">
        <v>33</v>
      </c>
      <c r="K827" s="1" t="s">
        <v>637</v>
      </c>
      <c r="L827" s="4">
        <v>8011.9642857142853</v>
      </c>
      <c r="M827" s="4">
        <v>224335</v>
      </c>
      <c r="N827" s="5">
        <v>8576.8077678571426</v>
      </c>
      <c r="O827" s="5">
        <v>240150.61749999999</v>
      </c>
      <c r="P827" s="6">
        <v>9768.8214285714294</v>
      </c>
      <c r="Q827" s="7">
        <v>273527</v>
      </c>
      <c r="R827" s="5">
        <f t="shared" si="70"/>
        <v>9172.8145982142851</v>
      </c>
      <c r="S827" s="8">
        <f t="shared" si="70"/>
        <v>256838.80875</v>
      </c>
      <c r="T827" s="41"/>
    </row>
    <row r="828" spans="1:20" s="12" customFormat="1" ht="11.25" x14ac:dyDescent="0.2">
      <c r="A828" s="1" t="s">
        <v>16</v>
      </c>
      <c r="B828" s="14" t="s">
        <v>2949</v>
      </c>
      <c r="C828" s="3" t="s">
        <v>180</v>
      </c>
      <c r="D828" s="3">
        <v>28</v>
      </c>
      <c r="E828" s="9" t="s">
        <v>2950</v>
      </c>
      <c r="F828" s="10" t="s">
        <v>2944</v>
      </c>
      <c r="G828" s="10" t="s">
        <v>30</v>
      </c>
      <c r="H828" s="11" t="s">
        <v>2945</v>
      </c>
      <c r="I828" s="1" t="s">
        <v>56</v>
      </c>
      <c r="J828" s="1" t="s">
        <v>22</v>
      </c>
      <c r="K828" s="1" t="s">
        <v>637</v>
      </c>
      <c r="L828" s="4">
        <v>8011.9642857142853</v>
      </c>
      <c r="M828" s="4">
        <v>224335</v>
      </c>
      <c r="N828" s="5">
        <v>8576.8077678571426</v>
      </c>
      <c r="O828" s="5">
        <v>240150.61749999999</v>
      </c>
      <c r="P828" s="6">
        <v>9768.8214285714294</v>
      </c>
      <c r="Q828" s="7">
        <v>273527</v>
      </c>
      <c r="R828" s="5">
        <f t="shared" si="70"/>
        <v>9172.8145982142851</v>
      </c>
      <c r="S828" s="8">
        <f t="shared" si="70"/>
        <v>256838.80875</v>
      </c>
      <c r="T828" s="41"/>
    </row>
    <row r="829" spans="1:20" s="12" customFormat="1" ht="11.25" x14ac:dyDescent="0.2">
      <c r="A829" s="1" t="s">
        <v>16</v>
      </c>
      <c r="B829" s="2" t="s">
        <v>2951</v>
      </c>
      <c r="C829" s="3" t="s">
        <v>18</v>
      </c>
      <c r="D829" s="3">
        <v>1</v>
      </c>
      <c r="E829" s="9" t="s">
        <v>2952</v>
      </c>
      <c r="F829" s="10" t="s">
        <v>2953</v>
      </c>
      <c r="G829" s="10" t="s">
        <v>77</v>
      </c>
      <c r="H829" s="11" t="s">
        <v>2954</v>
      </c>
      <c r="I829" s="1" t="s">
        <v>64</v>
      </c>
      <c r="J829" s="1" t="s">
        <v>26</v>
      </c>
      <c r="K829" s="1" t="s">
        <v>42</v>
      </c>
      <c r="L829" s="4">
        <v>28271</v>
      </c>
      <c r="M829" s="4">
        <v>28271</v>
      </c>
      <c r="N829" s="5">
        <v>30264.105500000001</v>
      </c>
      <c r="O829" s="5">
        <v>30264.105500000001</v>
      </c>
      <c r="P829" s="6">
        <v>31432</v>
      </c>
      <c r="Q829" s="7">
        <v>31432</v>
      </c>
      <c r="R829" s="5">
        <f t="shared" si="70"/>
        <v>30848.052750000003</v>
      </c>
      <c r="S829" s="8">
        <f t="shared" si="70"/>
        <v>30848.052750000003</v>
      </c>
      <c r="T829" s="41"/>
    </row>
    <row r="830" spans="1:20" s="12" customFormat="1" ht="11.25" x14ac:dyDescent="0.2">
      <c r="A830" s="1" t="s">
        <v>178</v>
      </c>
      <c r="B830" s="2" t="s">
        <v>2955</v>
      </c>
      <c r="C830" s="3" t="s">
        <v>180</v>
      </c>
      <c r="D830" s="3">
        <v>21</v>
      </c>
      <c r="E830" s="9" t="s">
        <v>2956</v>
      </c>
      <c r="F830" s="10" t="s">
        <v>2957</v>
      </c>
      <c r="G830" s="10" t="s">
        <v>30</v>
      </c>
      <c r="H830" s="11" t="s">
        <v>2958</v>
      </c>
      <c r="I830" s="1" t="s">
        <v>750</v>
      </c>
      <c r="J830" s="1" t="s">
        <v>33</v>
      </c>
      <c r="K830" s="1" t="s">
        <v>1151</v>
      </c>
      <c r="L830" s="4">
        <v>241.47619047619048</v>
      </c>
      <c r="M830" s="4">
        <v>5071</v>
      </c>
      <c r="N830" s="5">
        <v>251</v>
      </c>
      <c r="O830" s="5">
        <v>5262</v>
      </c>
      <c r="P830" s="27">
        <v>233.23809523809524</v>
      </c>
      <c r="Q830" s="28">
        <v>4898</v>
      </c>
      <c r="R830" s="5">
        <v>251</v>
      </c>
      <c r="S830" s="5">
        <v>5262</v>
      </c>
      <c r="T830" s="41"/>
    </row>
    <row r="831" spans="1:20" s="12" customFormat="1" ht="11.25" x14ac:dyDescent="0.2">
      <c r="A831" s="1" t="s">
        <v>178</v>
      </c>
      <c r="B831" s="2" t="s">
        <v>2959</v>
      </c>
      <c r="C831" s="3" t="s">
        <v>180</v>
      </c>
      <c r="D831" s="3">
        <v>21</v>
      </c>
      <c r="E831" s="9" t="s">
        <v>2960</v>
      </c>
      <c r="F831" s="10" t="s">
        <v>2961</v>
      </c>
      <c r="G831" s="10" t="s">
        <v>30</v>
      </c>
      <c r="H831" s="11" t="s">
        <v>2958</v>
      </c>
      <c r="I831" s="1" t="s">
        <v>750</v>
      </c>
      <c r="J831" s="1" t="s">
        <v>33</v>
      </c>
      <c r="K831" s="1" t="s">
        <v>1151</v>
      </c>
      <c r="L831" s="4">
        <v>241.47619047619048</v>
      </c>
      <c r="M831" s="4">
        <v>5071</v>
      </c>
      <c r="N831" s="5">
        <v>251</v>
      </c>
      <c r="O831" s="5">
        <v>5262</v>
      </c>
      <c r="P831" s="27">
        <v>233.23809523809524</v>
      </c>
      <c r="Q831" s="28">
        <v>4898</v>
      </c>
      <c r="R831" s="5">
        <v>251</v>
      </c>
      <c r="S831" s="5">
        <v>5262</v>
      </c>
      <c r="T831" s="41"/>
    </row>
    <row r="832" spans="1:20" s="12" customFormat="1" ht="11.25" x14ac:dyDescent="0.2">
      <c r="A832" s="1" t="s">
        <v>16</v>
      </c>
      <c r="B832" s="2" t="s">
        <v>2962</v>
      </c>
      <c r="C832" s="3" t="s">
        <v>180</v>
      </c>
      <c r="D832" s="3">
        <v>10</v>
      </c>
      <c r="E832" s="9" t="s">
        <v>2963</v>
      </c>
      <c r="F832" s="10" t="s">
        <v>2964</v>
      </c>
      <c r="G832" s="10" t="s">
        <v>30</v>
      </c>
      <c r="H832" s="11" t="s">
        <v>2965</v>
      </c>
      <c r="I832" s="1" t="s">
        <v>56</v>
      </c>
      <c r="J832" s="1" t="s">
        <v>33</v>
      </c>
      <c r="K832" s="1" t="s">
        <v>129</v>
      </c>
      <c r="L832" s="4">
        <v>2302.4</v>
      </c>
      <c r="M832" s="4">
        <v>23024</v>
      </c>
      <c r="N832" s="5">
        <v>2464.7192</v>
      </c>
      <c r="O832" s="5">
        <v>24647.191999999999</v>
      </c>
      <c r="P832" s="6">
        <v>2477.3000000000002</v>
      </c>
      <c r="Q832" s="7">
        <v>24773</v>
      </c>
      <c r="R832" s="5">
        <f>(N832+P832)/2</f>
        <v>2471.0096000000003</v>
      </c>
      <c r="S832" s="8">
        <f>(O832+Q832)/2</f>
        <v>24710.095999999998</v>
      </c>
      <c r="T832" s="41"/>
    </row>
    <row r="833" spans="1:20" s="12" customFormat="1" ht="11.25" x14ac:dyDescent="0.2">
      <c r="A833" s="1" t="s">
        <v>16</v>
      </c>
      <c r="B833" s="2" t="s">
        <v>2966</v>
      </c>
      <c r="C833" s="3" t="s">
        <v>180</v>
      </c>
      <c r="D833" s="3">
        <v>100</v>
      </c>
      <c r="E833" s="9" t="s">
        <v>2967</v>
      </c>
      <c r="F833" s="10" t="s">
        <v>2964</v>
      </c>
      <c r="G833" s="10" t="s">
        <v>30</v>
      </c>
      <c r="H833" s="11" t="s">
        <v>2965</v>
      </c>
      <c r="I833" s="1" t="s">
        <v>56</v>
      </c>
      <c r="J833" s="1" t="s">
        <v>33</v>
      </c>
      <c r="K833" s="1" t="s">
        <v>129</v>
      </c>
      <c r="L833" s="4">
        <v>1728.21</v>
      </c>
      <c r="M833" s="4">
        <v>172821</v>
      </c>
      <c r="N833" s="5">
        <v>1850.0488050000001</v>
      </c>
      <c r="O833" s="5">
        <v>185004.8805</v>
      </c>
      <c r="P833" s="6"/>
      <c r="Q833" s="7" t="s">
        <v>37</v>
      </c>
      <c r="R833" s="5">
        <v>1850.0488050000001</v>
      </c>
      <c r="S833" s="5">
        <v>185004.8805</v>
      </c>
      <c r="T833" s="41"/>
    </row>
    <row r="834" spans="1:20" s="12" customFormat="1" ht="11.25" x14ac:dyDescent="0.2">
      <c r="A834" s="1" t="s">
        <v>16</v>
      </c>
      <c r="B834" s="2" t="s">
        <v>2968</v>
      </c>
      <c r="C834" s="3" t="s">
        <v>18</v>
      </c>
      <c r="D834" s="3">
        <v>1</v>
      </c>
      <c r="E834" s="9" t="s">
        <v>2969</v>
      </c>
      <c r="F834" s="10" t="s">
        <v>2970</v>
      </c>
      <c r="G834" s="10" t="s">
        <v>30</v>
      </c>
      <c r="H834" s="11" t="s">
        <v>2971</v>
      </c>
      <c r="I834" s="1" t="s">
        <v>197</v>
      </c>
      <c r="J834" s="1" t="s">
        <v>33</v>
      </c>
      <c r="K834" s="1" t="s">
        <v>177</v>
      </c>
      <c r="L834" s="4">
        <v>55473</v>
      </c>
      <c r="M834" s="4">
        <v>55473</v>
      </c>
      <c r="N834" s="5">
        <v>59383.8465</v>
      </c>
      <c r="O834" s="5">
        <v>59383.8465</v>
      </c>
      <c r="P834" s="6">
        <v>70292</v>
      </c>
      <c r="Q834" s="7">
        <v>70292</v>
      </c>
      <c r="R834" s="5">
        <f t="shared" ref="R834:S838" si="71">(N834+P834)/2</f>
        <v>64837.92325</v>
      </c>
      <c r="S834" s="8">
        <f t="shared" si="71"/>
        <v>64837.92325</v>
      </c>
      <c r="T834" s="41"/>
    </row>
    <row r="835" spans="1:20" s="12" customFormat="1" ht="11.25" x14ac:dyDescent="0.2">
      <c r="A835" s="1" t="s">
        <v>16</v>
      </c>
      <c r="B835" s="2" t="s">
        <v>2972</v>
      </c>
      <c r="C835" s="3" t="s">
        <v>18</v>
      </c>
      <c r="D835" s="3">
        <v>1</v>
      </c>
      <c r="E835" s="9" t="e">
        <v>#N/A</v>
      </c>
      <c r="F835" s="10" t="s">
        <v>2973</v>
      </c>
      <c r="G835" s="10" t="e">
        <v>#N/A</v>
      </c>
      <c r="H835" s="11" t="s">
        <v>2971</v>
      </c>
      <c r="I835" s="1" t="s">
        <v>197</v>
      </c>
      <c r="J835" s="1" t="s">
        <v>33</v>
      </c>
      <c r="K835" s="1" t="s">
        <v>177</v>
      </c>
      <c r="L835" s="4">
        <v>50242</v>
      </c>
      <c r="M835" s="4">
        <v>50242</v>
      </c>
      <c r="N835" s="5">
        <v>53784.061000000002</v>
      </c>
      <c r="O835" s="5">
        <v>53784.061000000002</v>
      </c>
      <c r="P835" s="6">
        <v>63663</v>
      </c>
      <c r="Q835" s="7">
        <v>63663</v>
      </c>
      <c r="R835" s="5">
        <f t="shared" si="71"/>
        <v>58723.530500000001</v>
      </c>
      <c r="S835" s="8">
        <f t="shared" si="71"/>
        <v>58723.530500000001</v>
      </c>
      <c r="T835" s="41"/>
    </row>
    <row r="836" spans="1:20" s="12" customFormat="1" ht="11.25" x14ac:dyDescent="0.2">
      <c r="A836" s="1" t="s">
        <v>16</v>
      </c>
      <c r="B836" s="2" t="s">
        <v>2974</v>
      </c>
      <c r="C836" s="3" t="s">
        <v>18</v>
      </c>
      <c r="D836" s="3">
        <v>1</v>
      </c>
      <c r="E836" s="9" t="s">
        <v>2975</v>
      </c>
      <c r="F836" s="10" t="s">
        <v>2976</v>
      </c>
      <c r="G836" s="10" t="s">
        <v>30</v>
      </c>
      <c r="H836" s="11" t="s">
        <v>2971</v>
      </c>
      <c r="I836" s="1" t="s">
        <v>197</v>
      </c>
      <c r="J836" s="1" t="s">
        <v>33</v>
      </c>
      <c r="K836" s="1" t="s">
        <v>177</v>
      </c>
      <c r="L836" s="4">
        <v>19129</v>
      </c>
      <c r="M836" s="4">
        <v>19129</v>
      </c>
      <c r="N836" s="5">
        <v>20477.594499999999</v>
      </c>
      <c r="O836" s="5">
        <v>20477.594499999999</v>
      </c>
      <c r="P836" s="6">
        <v>34939</v>
      </c>
      <c r="Q836" s="7">
        <v>34939</v>
      </c>
      <c r="R836" s="5">
        <f t="shared" si="71"/>
        <v>27708.29725</v>
      </c>
      <c r="S836" s="8">
        <f t="shared" si="71"/>
        <v>27708.29725</v>
      </c>
      <c r="T836" s="41"/>
    </row>
    <row r="837" spans="1:20" s="12" customFormat="1" ht="11.25" x14ac:dyDescent="0.2">
      <c r="A837" s="1" t="s">
        <v>16</v>
      </c>
      <c r="B837" s="2" t="s">
        <v>2977</v>
      </c>
      <c r="C837" s="3" t="s">
        <v>18</v>
      </c>
      <c r="D837" s="3">
        <v>1</v>
      </c>
      <c r="E837" s="9" t="s">
        <v>2978</v>
      </c>
      <c r="F837" s="10" t="s">
        <v>2976</v>
      </c>
      <c r="G837" s="10" t="s">
        <v>30</v>
      </c>
      <c r="H837" s="11" t="s">
        <v>2971</v>
      </c>
      <c r="I837" s="1" t="s">
        <v>197</v>
      </c>
      <c r="J837" s="1" t="s">
        <v>33</v>
      </c>
      <c r="K837" s="1" t="s">
        <v>177</v>
      </c>
      <c r="L837" s="4">
        <v>50242</v>
      </c>
      <c r="M837" s="4">
        <v>50242</v>
      </c>
      <c r="N837" s="5">
        <v>53784.061000000002</v>
      </c>
      <c r="O837" s="5">
        <v>53784.061000000002</v>
      </c>
      <c r="P837" s="6">
        <v>63663</v>
      </c>
      <c r="Q837" s="7">
        <v>63663</v>
      </c>
      <c r="R837" s="5">
        <f t="shared" si="71"/>
        <v>58723.530500000001</v>
      </c>
      <c r="S837" s="8">
        <f t="shared" si="71"/>
        <v>58723.530500000001</v>
      </c>
      <c r="T837" s="41"/>
    </row>
    <row r="838" spans="1:20" s="12" customFormat="1" ht="11.25" x14ac:dyDescent="0.2">
      <c r="A838" s="1" t="s">
        <v>16</v>
      </c>
      <c r="B838" s="2" t="s">
        <v>2979</v>
      </c>
      <c r="C838" s="3" t="s">
        <v>180</v>
      </c>
      <c r="D838" s="3">
        <v>20</v>
      </c>
      <c r="E838" s="9" t="s">
        <v>2980</v>
      </c>
      <c r="F838" s="10" t="s">
        <v>2981</v>
      </c>
      <c r="G838" s="10" t="s">
        <v>30</v>
      </c>
      <c r="H838" s="11" t="s">
        <v>2982</v>
      </c>
      <c r="I838" s="1" t="s">
        <v>738</v>
      </c>
      <c r="J838" s="1" t="s">
        <v>33</v>
      </c>
      <c r="K838" s="1" t="s">
        <v>177</v>
      </c>
      <c r="L838" s="4">
        <v>2215.0500000000002</v>
      </c>
      <c r="M838" s="4">
        <v>44301</v>
      </c>
      <c r="N838" s="5">
        <v>2371.2110250000001</v>
      </c>
      <c r="O838" s="5">
        <v>47424.220500000003</v>
      </c>
      <c r="P838" s="6">
        <v>2333.85</v>
      </c>
      <c r="Q838" s="7">
        <v>46677</v>
      </c>
      <c r="R838" s="5">
        <f t="shared" si="71"/>
        <v>2352.5305125</v>
      </c>
      <c r="S838" s="8">
        <f t="shared" si="71"/>
        <v>47050.610249999998</v>
      </c>
      <c r="T838" s="41"/>
    </row>
    <row r="839" spans="1:20" s="12" customFormat="1" ht="11.25" x14ac:dyDescent="0.2">
      <c r="A839" s="1" t="s">
        <v>178</v>
      </c>
      <c r="B839" s="2" t="s">
        <v>2983</v>
      </c>
      <c r="C839" s="3" t="s">
        <v>180</v>
      </c>
      <c r="D839" s="3">
        <v>30</v>
      </c>
      <c r="E839" s="9" t="s">
        <v>2984</v>
      </c>
      <c r="F839" s="10" t="s">
        <v>2985</v>
      </c>
      <c r="G839" s="10" t="e">
        <v>#N/A</v>
      </c>
      <c r="H839" s="11" t="s">
        <v>2986</v>
      </c>
      <c r="I839" s="1" t="s">
        <v>41</v>
      </c>
      <c r="J839" s="1" t="s">
        <v>33</v>
      </c>
      <c r="K839" s="1" t="s">
        <v>2987</v>
      </c>
      <c r="L839" s="4">
        <v>17619.333333333332</v>
      </c>
      <c r="M839" s="4">
        <v>528580</v>
      </c>
      <c r="N839" s="5">
        <v>18594</v>
      </c>
      <c r="O839" s="5">
        <v>557819</v>
      </c>
      <c r="P839" s="27">
        <v>17202.033333333333</v>
      </c>
      <c r="Q839" s="28">
        <v>516061</v>
      </c>
      <c r="R839" s="5">
        <v>18594</v>
      </c>
      <c r="S839" s="5">
        <v>557819</v>
      </c>
      <c r="T839" s="41"/>
    </row>
    <row r="840" spans="1:20" s="12" customFormat="1" ht="11.25" x14ac:dyDescent="0.2">
      <c r="A840" s="1" t="s">
        <v>16</v>
      </c>
      <c r="B840" s="2" t="s">
        <v>2988</v>
      </c>
      <c r="C840" s="3" t="s">
        <v>180</v>
      </c>
      <c r="D840" s="3">
        <v>10</v>
      </c>
      <c r="E840" s="9" t="s">
        <v>2989</v>
      </c>
      <c r="F840" s="10" t="s">
        <v>2990</v>
      </c>
      <c r="G840" s="10" t="s">
        <v>30</v>
      </c>
      <c r="H840" s="11" t="s">
        <v>2991</v>
      </c>
      <c r="I840" s="1" t="s">
        <v>115</v>
      </c>
      <c r="J840" s="1" t="s">
        <v>33</v>
      </c>
      <c r="K840" s="1" t="s">
        <v>129</v>
      </c>
      <c r="L840" s="4">
        <v>5153</v>
      </c>
      <c r="M840" s="4">
        <v>51530</v>
      </c>
      <c r="N840" s="5">
        <v>5516.2865000000002</v>
      </c>
      <c r="O840" s="5">
        <v>55162.864999999998</v>
      </c>
      <c r="P840" s="6">
        <v>5377.8</v>
      </c>
      <c r="Q840" s="7">
        <v>53778</v>
      </c>
      <c r="R840" s="5">
        <f t="shared" ref="R840:S842" si="72">(N840+P840)/2</f>
        <v>5447.0432500000006</v>
      </c>
      <c r="S840" s="8">
        <f t="shared" si="72"/>
        <v>54470.432499999995</v>
      </c>
      <c r="T840" s="41"/>
    </row>
    <row r="841" spans="1:20" s="12" customFormat="1" ht="11.25" x14ac:dyDescent="0.2">
      <c r="A841" s="1" t="s">
        <v>16</v>
      </c>
      <c r="B841" s="14" t="s">
        <v>2992</v>
      </c>
      <c r="C841" s="3" t="s">
        <v>18</v>
      </c>
      <c r="D841" s="3">
        <v>1</v>
      </c>
      <c r="E841" s="9" t="s">
        <v>2993</v>
      </c>
      <c r="F841" s="10" t="s">
        <v>2994</v>
      </c>
      <c r="G841" s="10" t="s">
        <v>30</v>
      </c>
      <c r="H841" s="11" t="s">
        <v>1588</v>
      </c>
      <c r="I841" s="1" t="s">
        <v>64</v>
      </c>
      <c r="J841" s="1" t="s">
        <v>26</v>
      </c>
      <c r="K841" s="1" t="s">
        <v>42</v>
      </c>
      <c r="L841" s="4">
        <v>23166</v>
      </c>
      <c r="M841" s="4">
        <v>23166</v>
      </c>
      <c r="N841" s="5">
        <v>24799.203000000001</v>
      </c>
      <c r="O841" s="5">
        <v>24799.203000000001</v>
      </c>
      <c r="P841" s="6">
        <v>49922</v>
      </c>
      <c r="Q841" s="7">
        <v>49922</v>
      </c>
      <c r="R841" s="5">
        <f t="shared" si="72"/>
        <v>37360.601500000004</v>
      </c>
      <c r="S841" s="8">
        <f t="shared" si="72"/>
        <v>37360.601500000004</v>
      </c>
      <c r="T841" s="41"/>
    </row>
    <row r="842" spans="1:20" s="12" customFormat="1" ht="11.25" x14ac:dyDescent="0.2">
      <c r="A842" s="1" t="s">
        <v>16</v>
      </c>
      <c r="B842" s="2" t="s">
        <v>2995</v>
      </c>
      <c r="C842" s="3" t="s">
        <v>18</v>
      </c>
      <c r="D842" s="3">
        <v>1</v>
      </c>
      <c r="E842" s="9" t="s">
        <v>2996</v>
      </c>
      <c r="F842" s="10" t="s">
        <v>2997</v>
      </c>
      <c r="G842" s="10" t="s">
        <v>30</v>
      </c>
      <c r="H842" s="11" t="s">
        <v>1588</v>
      </c>
      <c r="I842" s="1" t="s">
        <v>64</v>
      </c>
      <c r="J842" s="1" t="s">
        <v>26</v>
      </c>
      <c r="K842" s="1" t="s">
        <v>42</v>
      </c>
      <c r="L842" s="4">
        <v>16456</v>
      </c>
      <c r="M842" s="4">
        <v>16456</v>
      </c>
      <c r="N842" s="5">
        <v>17616.148000000001</v>
      </c>
      <c r="O842" s="5">
        <v>17616.148000000001</v>
      </c>
      <c r="P842" s="6">
        <v>23172</v>
      </c>
      <c r="Q842" s="7">
        <v>23172</v>
      </c>
      <c r="R842" s="5">
        <f t="shared" si="72"/>
        <v>20394.074000000001</v>
      </c>
      <c r="S842" s="8">
        <f t="shared" si="72"/>
        <v>20394.074000000001</v>
      </c>
      <c r="T842" s="41"/>
    </row>
    <row r="843" spans="1:20" s="12" customFormat="1" ht="11.25" x14ac:dyDescent="0.2">
      <c r="A843" s="1" t="s">
        <v>16</v>
      </c>
      <c r="B843" s="2" t="s">
        <v>2998</v>
      </c>
      <c r="C843" s="3" t="s">
        <v>180</v>
      </c>
      <c r="D843" s="3">
        <v>30</v>
      </c>
      <c r="E843" s="9" t="s">
        <v>2999</v>
      </c>
      <c r="F843" s="10" t="s">
        <v>3000</v>
      </c>
      <c r="G843" s="10" t="s">
        <v>30</v>
      </c>
      <c r="H843" s="11" t="s">
        <v>3001</v>
      </c>
      <c r="I843" s="1" t="s">
        <v>41</v>
      </c>
      <c r="J843" s="1" t="s">
        <v>33</v>
      </c>
      <c r="K843" s="1" t="s">
        <v>59</v>
      </c>
      <c r="L843" s="4">
        <v>451.46666666666664</v>
      </c>
      <c r="M843" s="4">
        <v>13544</v>
      </c>
      <c r="N843" s="5">
        <v>483.29506666666663</v>
      </c>
      <c r="O843" s="5">
        <v>14498.851999999999</v>
      </c>
      <c r="P843" s="6"/>
      <c r="Q843" s="7" t="s">
        <v>37</v>
      </c>
      <c r="R843" s="5">
        <v>483.29506666666663</v>
      </c>
      <c r="S843" s="5">
        <v>14498.851999999999</v>
      </c>
      <c r="T843" s="41"/>
    </row>
    <row r="844" spans="1:20" s="12" customFormat="1" ht="11.25" x14ac:dyDescent="0.2">
      <c r="A844" s="1" t="s">
        <v>16</v>
      </c>
      <c r="B844" s="2" t="s">
        <v>3002</v>
      </c>
      <c r="C844" s="3" t="s">
        <v>180</v>
      </c>
      <c r="D844" s="3">
        <v>10</v>
      </c>
      <c r="E844" s="9" t="s">
        <v>3003</v>
      </c>
      <c r="F844" s="10" t="s">
        <v>3004</v>
      </c>
      <c r="G844" s="10" t="s">
        <v>77</v>
      </c>
      <c r="H844" s="11" t="s">
        <v>3001</v>
      </c>
      <c r="I844" s="1" t="s">
        <v>56</v>
      </c>
      <c r="J844" s="1" t="s">
        <v>33</v>
      </c>
      <c r="K844" s="1" t="s">
        <v>47</v>
      </c>
      <c r="L844" s="4">
        <v>426.6</v>
      </c>
      <c r="M844" s="4">
        <v>4266</v>
      </c>
      <c r="N844" s="5">
        <v>456.67529999999999</v>
      </c>
      <c r="O844" s="5">
        <v>4566.7529999999997</v>
      </c>
      <c r="P844" s="6">
        <v>508.9</v>
      </c>
      <c r="Q844" s="7">
        <v>5089</v>
      </c>
      <c r="R844" s="5">
        <f>(N844+P844)/2</f>
        <v>482.78764999999999</v>
      </c>
      <c r="S844" s="8">
        <f>(O844+Q844)/2</f>
        <v>4827.8765000000003</v>
      </c>
      <c r="T844" s="41"/>
    </row>
    <row r="845" spans="1:20" s="12" customFormat="1" ht="11.25" x14ac:dyDescent="0.2">
      <c r="A845" s="1" t="s">
        <v>16</v>
      </c>
      <c r="B845" s="2" t="s">
        <v>3005</v>
      </c>
      <c r="C845" s="3" t="s">
        <v>180</v>
      </c>
      <c r="D845" s="3">
        <v>28</v>
      </c>
      <c r="E845" s="9" t="s">
        <v>3006</v>
      </c>
      <c r="F845" s="10" t="s">
        <v>3007</v>
      </c>
      <c r="G845" s="10" t="s">
        <v>77</v>
      </c>
      <c r="H845" s="11" t="s">
        <v>176</v>
      </c>
      <c r="I845" s="1" t="s">
        <v>41</v>
      </c>
      <c r="J845" s="1" t="s">
        <v>33</v>
      </c>
      <c r="K845" s="1" t="s">
        <v>42</v>
      </c>
      <c r="L845" s="4">
        <v>466.64285714285717</v>
      </c>
      <c r="M845" s="4">
        <v>13066</v>
      </c>
      <c r="N845" s="5">
        <v>499.54117857142859</v>
      </c>
      <c r="O845" s="5">
        <v>13987.153</v>
      </c>
      <c r="P845" s="6"/>
      <c r="Q845" s="7" t="s">
        <v>37</v>
      </c>
      <c r="R845" s="5">
        <v>499.54117857142859</v>
      </c>
      <c r="S845" s="5">
        <v>13987.153</v>
      </c>
      <c r="T845" s="41"/>
    </row>
    <row r="846" spans="1:20" s="12" customFormat="1" ht="11.25" x14ac:dyDescent="0.2">
      <c r="A846" s="1" t="s">
        <v>16</v>
      </c>
      <c r="B846" s="2" t="s">
        <v>3008</v>
      </c>
      <c r="C846" s="3" t="s">
        <v>180</v>
      </c>
      <c r="D846" s="3">
        <v>300</v>
      </c>
      <c r="E846" s="9" t="s">
        <v>3009</v>
      </c>
      <c r="F846" s="10" t="s">
        <v>3007</v>
      </c>
      <c r="G846" s="10" t="e">
        <v>#N/A</v>
      </c>
      <c r="H846" s="11" t="s">
        <v>176</v>
      </c>
      <c r="I846" s="1" t="s">
        <v>41</v>
      </c>
      <c r="J846" s="1" t="s">
        <v>33</v>
      </c>
      <c r="K846" s="1" t="s">
        <v>59</v>
      </c>
      <c r="L846" s="4">
        <v>387.03</v>
      </c>
      <c r="M846" s="4">
        <v>116109</v>
      </c>
      <c r="N846" s="5">
        <v>414.31561499999998</v>
      </c>
      <c r="O846" s="5">
        <v>124294.6845</v>
      </c>
      <c r="P846" s="6"/>
      <c r="Q846" s="7" t="s">
        <v>37</v>
      </c>
      <c r="R846" s="5">
        <v>414.31561499999998</v>
      </c>
      <c r="S846" s="5">
        <v>124294.6845</v>
      </c>
      <c r="T846" s="41"/>
    </row>
    <row r="847" spans="1:20" s="12" customFormat="1" ht="11.25" x14ac:dyDescent="0.2">
      <c r="A847" s="1" t="s">
        <v>16</v>
      </c>
      <c r="B847" s="2" t="s">
        <v>3010</v>
      </c>
      <c r="C847" s="3" t="s">
        <v>180</v>
      </c>
      <c r="D847" s="3">
        <v>20</v>
      </c>
      <c r="E847" s="9" t="s">
        <v>3011</v>
      </c>
      <c r="F847" s="10" t="s">
        <v>3012</v>
      </c>
      <c r="G847" s="10" t="e">
        <v>#N/A</v>
      </c>
      <c r="H847" s="11" t="s">
        <v>3013</v>
      </c>
      <c r="I847" s="1" t="s">
        <v>115</v>
      </c>
      <c r="J847" s="1" t="s">
        <v>33</v>
      </c>
      <c r="K847" s="1" t="s">
        <v>234</v>
      </c>
      <c r="L847" s="4">
        <v>4174.5</v>
      </c>
      <c r="M847" s="4">
        <v>83490</v>
      </c>
      <c r="N847" s="5">
        <v>4468.8022499999997</v>
      </c>
      <c r="O847" s="5">
        <v>89376.044999999998</v>
      </c>
      <c r="P847" s="6">
        <v>5313.05</v>
      </c>
      <c r="Q847" s="7">
        <v>106261</v>
      </c>
      <c r="R847" s="5">
        <f t="shared" ref="R847:S860" si="73">(N847+P847)/2</f>
        <v>4890.926125</v>
      </c>
      <c r="S847" s="8">
        <f t="shared" si="73"/>
        <v>97818.522499999992</v>
      </c>
      <c r="T847" s="41"/>
    </row>
    <row r="848" spans="1:20" s="12" customFormat="1" ht="11.25" x14ac:dyDescent="0.2">
      <c r="A848" s="1" t="s">
        <v>16</v>
      </c>
      <c r="B848" s="2" t="s">
        <v>3014</v>
      </c>
      <c r="C848" s="3" t="s">
        <v>180</v>
      </c>
      <c r="D848" s="3">
        <v>30</v>
      </c>
      <c r="E848" s="9" t="s">
        <v>3015</v>
      </c>
      <c r="F848" s="10" t="s">
        <v>3016</v>
      </c>
      <c r="G848" s="10" t="s">
        <v>30</v>
      </c>
      <c r="H848" s="11" t="s">
        <v>3017</v>
      </c>
      <c r="I848" s="1" t="s">
        <v>41</v>
      </c>
      <c r="J848" s="1" t="s">
        <v>33</v>
      </c>
      <c r="K848" s="1" t="s">
        <v>462</v>
      </c>
      <c r="L848" s="4">
        <v>1356.43333333333</v>
      </c>
      <c r="M848" s="4">
        <v>40692.999999999898</v>
      </c>
      <c r="N848" s="5">
        <v>1452.0618833333297</v>
      </c>
      <c r="O848" s="5">
        <v>43561.856499999893</v>
      </c>
      <c r="P848" s="6">
        <v>1451.9666666666667</v>
      </c>
      <c r="Q848" s="7">
        <v>43559</v>
      </c>
      <c r="R848" s="5">
        <f t="shared" si="73"/>
        <v>1452.0142749999982</v>
      </c>
      <c r="S848" s="8">
        <f t="shared" si="73"/>
        <v>43560.428249999946</v>
      </c>
      <c r="T848" s="41"/>
    </row>
    <row r="849" spans="1:20" s="12" customFormat="1" ht="11.25" x14ac:dyDescent="0.2">
      <c r="A849" s="1" t="s">
        <v>16</v>
      </c>
      <c r="B849" s="2" t="s">
        <v>3018</v>
      </c>
      <c r="C849" s="3" t="s">
        <v>180</v>
      </c>
      <c r="D849" s="3">
        <v>20</v>
      </c>
      <c r="E849" s="9" t="s">
        <v>3019</v>
      </c>
      <c r="F849" s="10" t="s">
        <v>3020</v>
      </c>
      <c r="G849" s="10" t="s">
        <v>77</v>
      </c>
      <c r="H849" s="11" t="s">
        <v>2091</v>
      </c>
      <c r="I849" s="1" t="s">
        <v>115</v>
      </c>
      <c r="J849" s="1" t="s">
        <v>33</v>
      </c>
      <c r="K849" s="1" t="s">
        <v>3021</v>
      </c>
      <c r="L849" s="4">
        <v>7390.75</v>
      </c>
      <c r="M849" s="4">
        <v>147815</v>
      </c>
      <c r="N849" s="5">
        <v>7911.7978750000002</v>
      </c>
      <c r="O849" s="5">
        <v>158235.95749999999</v>
      </c>
      <c r="P849" s="6">
        <v>8493.6</v>
      </c>
      <c r="Q849" s="7">
        <v>169872</v>
      </c>
      <c r="R849" s="5">
        <f t="shared" si="73"/>
        <v>8202.6989375000012</v>
      </c>
      <c r="S849" s="8">
        <f t="shared" si="73"/>
        <v>164053.97875000001</v>
      </c>
      <c r="T849" s="41"/>
    </row>
    <row r="850" spans="1:20" s="12" customFormat="1" ht="11.25" x14ac:dyDescent="0.2">
      <c r="A850" s="1" t="s">
        <v>16</v>
      </c>
      <c r="B850" s="2" t="s">
        <v>3022</v>
      </c>
      <c r="C850" s="3" t="s">
        <v>18</v>
      </c>
      <c r="D850" s="3">
        <v>1</v>
      </c>
      <c r="E850" s="9" t="s">
        <v>3023</v>
      </c>
      <c r="F850" s="10" t="s">
        <v>3024</v>
      </c>
      <c r="G850" s="10" t="s">
        <v>77</v>
      </c>
      <c r="H850" s="11" t="s">
        <v>2091</v>
      </c>
      <c r="I850" s="1" t="s">
        <v>32</v>
      </c>
      <c r="J850" s="1" t="s">
        <v>33</v>
      </c>
      <c r="K850" s="1" t="s">
        <v>3021</v>
      </c>
      <c r="L850" s="4">
        <v>6666</v>
      </c>
      <c r="M850" s="4">
        <v>6666</v>
      </c>
      <c r="N850" s="5">
        <v>7135.9529999999995</v>
      </c>
      <c r="O850" s="5">
        <v>7135.9529999999995</v>
      </c>
      <c r="P850" s="6">
        <v>130066</v>
      </c>
      <c r="Q850" s="7">
        <v>130066</v>
      </c>
      <c r="R850" s="5">
        <f t="shared" si="73"/>
        <v>68600.976500000004</v>
      </c>
      <c r="S850" s="8">
        <f t="shared" si="73"/>
        <v>68600.976500000004</v>
      </c>
      <c r="T850" s="41"/>
    </row>
    <row r="851" spans="1:20" s="12" customFormat="1" ht="11.25" x14ac:dyDescent="0.2">
      <c r="A851" s="1" t="s">
        <v>16</v>
      </c>
      <c r="B851" s="2" t="s">
        <v>3025</v>
      </c>
      <c r="C851" s="3" t="s">
        <v>70</v>
      </c>
      <c r="D851" s="3">
        <v>1</v>
      </c>
      <c r="E851" s="9" t="s">
        <v>3026</v>
      </c>
      <c r="F851" s="10" t="s">
        <v>3027</v>
      </c>
      <c r="G851" s="10" t="s">
        <v>30</v>
      </c>
      <c r="H851" s="11" t="s">
        <v>1284</v>
      </c>
      <c r="I851" s="1" t="s">
        <v>101</v>
      </c>
      <c r="J851" s="1" t="s">
        <v>26</v>
      </c>
      <c r="K851" s="1" t="s">
        <v>47</v>
      </c>
      <c r="L851" s="4">
        <v>4473</v>
      </c>
      <c r="M851" s="4">
        <v>4473</v>
      </c>
      <c r="N851" s="5">
        <v>4788.3464999999997</v>
      </c>
      <c r="O851" s="5">
        <v>4788.3464999999997</v>
      </c>
      <c r="P851" s="6">
        <v>27951</v>
      </c>
      <c r="Q851" s="7">
        <v>27951</v>
      </c>
      <c r="R851" s="5">
        <f t="shared" si="73"/>
        <v>16369.67325</v>
      </c>
      <c r="S851" s="8">
        <f t="shared" si="73"/>
        <v>16369.67325</v>
      </c>
      <c r="T851" s="41"/>
    </row>
    <row r="852" spans="1:20" s="12" customFormat="1" ht="11.25" x14ac:dyDescent="0.2">
      <c r="A852" s="1" t="s">
        <v>16</v>
      </c>
      <c r="B852" s="2" t="s">
        <v>3028</v>
      </c>
      <c r="C852" s="3" t="s">
        <v>18</v>
      </c>
      <c r="D852" s="3">
        <v>1</v>
      </c>
      <c r="E852" s="9" t="s">
        <v>3029</v>
      </c>
      <c r="F852" s="10" t="s">
        <v>3030</v>
      </c>
      <c r="G852" s="10" t="s">
        <v>30</v>
      </c>
      <c r="H852" s="11" t="s">
        <v>1284</v>
      </c>
      <c r="I852" s="1" t="s">
        <v>64</v>
      </c>
      <c r="J852" s="1" t="s">
        <v>26</v>
      </c>
      <c r="K852" s="1" t="s">
        <v>47</v>
      </c>
      <c r="L852" s="4">
        <v>10738</v>
      </c>
      <c r="M852" s="4">
        <v>10738</v>
      </c>
      <c r="N852" s="5">
        <v>11495.029</v>
      </c>
      <c r="O852" s="5">
        <v>11495.029</v>
      </c>
      <c r="P852" s="6">
        <v>52291</v>
      </c>
      <c r="Q852" s="7">
        <v>52291</v>
      </c>
      <c r="R852" s="5">
        <f t="shared" si="73"/>
        <v>31893.014500000001</v>
      </c>
      <c r="S852" s="8">
        <f t="shared" si="73"/>
        <v>31893.014500000001</v>
      </c>
      <c r="T852" s="41"/>
    </row>
    <row r="853" spans="1:20" s="12" customFormat="1" ht="11.25" x14ac:dyDescent="0.2">
      <c r="A853" s="1" t="s">
        <v>16</v>
      </c>
      <c r="B853" s="2" t="s">
        <v>3031</v>
      </c>
      <c r="C853" s="3" t="s">
        <v>532</v>
      </c>
      <c r="D853" s="3">
        <v>1</v>
      </c>
      <c r="E853" s="9" t="s">
        <v>3032</v>
      </c>
      <c r="F853" s="10" t="s">
        <v>3033</v>
      </c>
      <c r="G853" s="10" t="s">
        <v>30</v>
      </c>
      <c r="H853" s="11" t="s">
        <v>1284</v>
      </c>
      <c r="I853" s="1" t="s">
        <v>226</v>
      </c>
      <c r="J853" s="1" t="s">
        <v>161</v>
      </c>
      <c r="K853" s="1" t="s">
        <v>59</v>
      </c>
      <c r="L853" s="4">
        <v>29222</v>
      </c>
      <c r="M853" s="4">
        <v>29222</v>
      </c>
      <c r="N853" s="5">
        <v>31282.150999999998</v>
      </c>
      <c r="O853" s="5">
        <v>31282.150999999998</v>
      </c>
      <c r="P853" s="6">
        <v>33348</v>
      </c>
      <c r="Q853" s="7">
        <v>33348</v>
      </c>
      <c r="R853" s="5">
        <f t="shared" si="73"/>
        <v>32315.075499999999</v>
      </c>
      <c r="S853" s="8">
        <f t="shared" si="73"/>
        <v>32315.075499999999</v>
      </c>
      <c r="T853" s="41"/>
    </row>
    <row r="854" spans="1:20" s="12" customFormat="1" ht="11.25" x14ac:dyDescent="0.2">
      <c r="A854" s="1" t="s">
        <v>16</v>
      </c>
      <c r="B854" s="2" t="s">
        <v>3034</v>
      </c>
      <c r="C854" s="3" t="s">
        <v>532</v>
      </c>
      <c r="D854" s="3">
        <v>1</v>
      </c>
      <c r="E854" s="9" t="s">
        <v>3035</v>
      </c>
      <c r="F854" s="10" t="s">
        <v>3033</v>
      </c>
      <c r="G854" s="10" t="s">
        <v>30</v>
      </c>
      <c r="H854" s="11" t="s">
        <v>1284</v>
      </c>
      <c r="I854" s="1" t="s">
        <v>226</v>
      </c>
      <c r="J854" s="1" t="s">
        <v>161</v>
      </c>
      <c r="K854" s="1" t="s">
        <v>59</v>
      </c>
      <c r="L854" s="4">
        <v>20333</v>
      </c>
      <c r="M854" s="4">
        <v>20333</v>
      </c>
      <c r="N854" s="5">
        <v>21766.476500000001</v>
      </c>
      <c r="O854" s="5">
        <v>21766.476500000001</v>
      </c>
      <c r="P854" s="6">
        <v>44302</v>
      </c>
      <c r="Q854" s="7">
        <v>44302</v>
      </c>
      <c r="R854" s="5">
        <f t="shared" si="73"/>
        <v>33034.238250000002</v>
      </c>
      <c r="S854" s="8">
        <f t="shared" si="73"/>
        <v>33034.238250000002</v>
      </c>
      <c r="T854" s="41"/>
    </row>
    <row r="855" spans="1:20" s="12" customFormat="1" ht="11.25" x14ac:dyDescent="0.2">
      <c r="A855" s="1" t="s">
        <v>16</v>
      </c>
      <c r="B855" s="2" t="s">
        <v>3036</v>
      </c>
      <c r="C855" s="3" t="s">
        <v>532</v>
      </c>
      <c r="D855" s="3">
        <v>1</v>
      </c>
      <c r="E855" s="9" t="s">
        <v>3037</v>
      </c>
      <c r="F855" s="10" t="s">
        <v>3038</v>
      </c>
      <c r="G855" s="10" t="s">
        <v>77</v>
      </c>
      <c r="H855" s="11" t="s">
        <v>1284</v>
      </c>
      <c r="I855" s="1" t="s">
        <v>226</v>
      </c>
      <c r="J855" s="1" t="s">
        <v>161</v>
      </c>
      <c r="K855" s="1" t="s">
        <v>122</v>
      </c>
      <c r="L855" s="4">
        <v>47381</v>
      </c>
      <c r="M855" s="4">
        <v>47381</v>
      </c>
      <c r="N855" s="5">
        <v>50721.360500000003</v>
      </c>
      <c r="O855" s="5">
        <v>50721.360500000003</v>
      </c>
      <c r="P855" s="6">
        <v>98779</v>
      </c>
      <c r="Q855" s="7">
        <v>98779</v>
      </c>
      <c r="R855" s="5">
        <f t="shared" si="73"/>
        <v>74750.180250000005</v>
      </c>
      <c r="S855" s="8">
        <f t="shared" si="73"/>
        <v>74750.180250000005</v>
      </c>
      <c r="T855" s="41"/>
    </row>
    <row r="856" spans="1:20" s="12" customFormat="1" ht="11.25" x14ac:dyDescent="0.2">
      <c r="A856" s="1" t="s">
        <v>16</v>
      </c>
      <c r="B856" s="2" t="s">
        <v>3039</v>
      </c>
      <c r="C856" s="3" t="s">
        <v>532</v>
      </c>
      <c r="D856" s="3">
        <v>1</v>
      </c>
      <c r="E856" s="9" t="s">
        <v>3040</v>
      </c>
      <c r="F856" s="10" t="s">
        <v>3041</v>
      </c>
      <c r="G856" s="10" t="s">
        <v>30</v>
      </c>
      <c r="H856" s="11" t="s">
        <v>1284</v>
      </c>
      <c r="I856" s="1" t="s">
        <v>226</v>
      </c>
      <c r="J856" s="1" t="s">
        <v>161</v>
      </c>
      <c r="K856" s="1" t="s">
        <v>122</v>
      </c>
      <c r="L856" s="4">
        <v>79267</v>
      </c>
      <c r="M856" s="4">
        <v>79267</v>
      </c>
      <c r="N856" s="5">
        <v>84855.323499999999</v>
      </c>
      <c r="O856" s="5">
        <v>84855.323499999999</v>
      </c>
      <c r="P856" s="6">
        <v>94546</v>
      </c>
      <c r="Q856" s="7">
        <v>94546</v>
      </c>
      <c r="R856" s="5">
        <f t="shared" si="73"/>
        <v>89700.661749999999</v>
      </c>
      <c r="S856" s="8">
        <f t="shared" si="73"/>
        <v>89700.661749999999</v>
      </c>
      <c r="T856" s="41"/>
    </row>
    <row r="857" spans="1:20" s="12" customFormat="1" ht="11.25" x14ac:dyDescent="0.2">
      <c r="A857" s="1" t="s">
        <v>16</v>
      </c>
      <c r="B857" s="2" t="s">
        <v>3042</v>
      </c>
      <c r="C857" s="3" t="s">
        <v>70</v>
      </c>
      <c r="D857" s="3">
        <v>1</v>
      </c>
      <c r="E857" s="9" t="s">
        <v>3043</v>
      </c>
      <c r="F857" s="10" t="s">
        <v>3044</v>
      </c>
      <c r="G857" s="10" t="e">
        <v>#N/A</v>
      </c>
      <c r="H857" s="11" t="s">
        <v>1284</v>
      </c>
      <c r="I857" s="1" t="s">
        <v>101</v>
      </c>
      <c r="J857" s="1" t="s">
        <v>26</v>
      </c>
      <c r="K857" s="1" t="s">
        <v>462</v>
      </c>
      <c r="L857" s="4">
        <v>81827</v>
      </c>
      <c r="M857" s="4">
        <v>81827</v>
      </c>
      <c r="N857" s="5">
        <v>87595.803499999995</v>
      </c>
      <c r="O857" s="5">
        <v>87595.803499999995</v>
      </c>
      <c r="P857" s="6">
        <v>88277</v>
      </c>
      <c r="Q857" s="7">
        <v>88277</v>
      </c>
      <c r="R857" s="5">
        <f t="shared" si="73"/>
        <v>87936.40174999999</v>
      </c>
      <c r="S857" s="8">
        <f t="shared" si="73"/>
        <v>87936.40174999999</v>
      </c>
      <c r="T857" s="41"/>
    </row>
    <row r="858" spans="1:20" s="12" customFormat="1" ht="11.25" x14ac:dyDescent="0.2">
      <c r="A858" s="1" t="s">
        <v>16</v>
      </c>
      <c r="B858" s="2" t="s">
        <v>3045</v>
      </c>
      <c r="C858" s="3" t="s">
        <v>18</v>
      </c>
      <c r="D858" s="3">
        <v>1</v>
      </c>
      <c r="E858" s="9" t="s">
        <v>3046</v>
      </c>
      <c r="F858" s="10" t="s">
        <v>3047</v>
      </c>
      <c r="G858" s="10" t="e">
        <v>#N/A</v>
      </c>
      <c r="H858" s="11" t="s">
        <v>1284</v>
      </c>
      <c r="I858" s="1" t="s">
        <v>64</v>
      </c>
      <c r="J858" s="1" t="s">
        <v>26</v>
      </c>
      <c r="K858" s="1" t="s">
        <v>462</v>
      </c>
      <c r="L858" s="4">
        <v>116973</v>
      </c>
      <c r="M858" s="4">
        <v>116973</v>
      </c>
      <c r="N858" s="5">
        <v>125219.5965</v>
      </c>
      <c r="O858" s="5">
        <v>125219.5965</v>
      </c>
      <c r="P858" s="6">
        <v>129905</v>
      </c>
      <c r="Q858" s="7">
        <v>129905</v>
      </c>
      <c r="R858" s="5">
        <f t="shared" si="73"/>
        <v>127562.29824999999</v>
      </c>
      <c r="S858" s="8">
        <f t="shared" si="73"/>
        <v>127562.29824999999</v>
      </c>
      <c r="T858" s="41"/>
    </row>
    <row r="859" spans="1:20" s="12" customFormat="1" ht="11.25" x14ac:dyDescent="0.2">
      <c r="A859" s="1" t="s">
        <v>16</v>
      </c>
      <c r="B859" s="14" t="s">
        <v>3048</v>
      </c>
      <c r="C859" s="3" t="s">
        <v>180</v>
      </c>
      <c r="D859" s="3">
        <v>30</v>
      </c>
      <c r="E859" s="9" t="s">
        <v>3049</v>
      </c>
      <c r="F859" s="10" t="s">
        <v>3050</v>
      </c>
      <c r="G859" s="10" t="s">
        <v>30</v>
      </c>
      <c r="H859" s="11" t="s">
        <v>2780</v>
      </c>
      <c r="I859" s="1" t="s">
        <v>738</v>
      </c>
      <c r="J859" s="1" t="s">
        <v>33</v>
      </c>
      <c r="K859" s="1" t="s">
        <v>47</v>
      </c>
      <c r="L859" s="4">
        <v>750</v>
      </c>
      <c r="M859" s="4">
        <v>22500</v>
      </c>
      <c r="N859" s="5">
        <v>802.875</v>
      </c>
      <c r="O859" s="5">
        <v>24086.25</v>
      </c>
      <c r="P859" s="6">
        <v>794</v>
      </c>
      <c r="Q859" s="7">
        <v>23820</v>
      </c>
      <c r="R859" s="5">
        <f t="shared" si="73"/>
        <v>798.4375</v>
      </c>
      <c r="S859" s="8">
        <f t="shared" si="73"/>
        <v>23953.125</v>
      </c>
      <c r="T859" s="41"/>
    </row>
    <row r="860" spans="1:20" s="12" customFormat="1" ht="11.25" x14ac:dyDescent="0.2">
      <c r="A860" s="1" t="s">
        <v>16</v>
      </c>
      <c r="B860" s="2" t="s">
        <v>3051</v>
      </c>
      <c r="C860" s="3" t="s">
        <v>180</v>
      </c>
      <c r="D860" s="3">
        <v>30</v>
      </c>
      <c r="E860" s="9" t="s">
        <v>3052</v>
      </c>
      <c r="F860" s="10" t="s">
        <v>3053</v>
      </c>
      <c r="G860" s="10" t="s">
        <v>30</v>
      </c>
      <c r="H860" s="11" t="s">
        <v>2780</v>
      </c>
      <c r="I860" s="1" t="s">
        <v>41</v>
      </c>
      <c r="J860" s="1" t="s">
        <v>33</v>
      </c>
      <c r="K860" s="1" t="s">
        <v>47</v>
      </c>
      <c r="L860" s="4">
        <v>1512.8666666666666</v>
      </c>
      <c r="M860" s="4">
        <v>45386</v>
      </c>
      <c r="N860" s="5">
        <v>1619.5237666666665</v>
      </c>
      <c r="O860" s="5">
        <v>48585.713000000003</v>
      </c>
      <c r="P860" s="6">
        <v>1443.7333333333333</v>
      </c>
      <c r="Q860" s="7">
        <v>43312</v>
      </c>
      <c r="R860" s="5">
        <f t="shared" si="73"/>
        <v>1531.6285499999999</v>
      </c>
      <c r="S860" s="8">
        <f t="shared" si="73"/>
        <v>45948.856500000002</v>
      </c>
      <c r="T860" s="41"/>
    </row>
    <row r="861" spans="1:20" s="12" customFormat="1" ht="11.25" x14ac:dyDescent="0.2">
      <c r="A861" s="1" t="s">
        <v>16</v>
      </c>
      <c r="B861" s="2" t="s">
        <v>3054</v>
      </c>
      <c r="C861" s="3" t="s">
        <v>180</v>
      </c>
      <c r="D861" s="3">
        <v>30</v>
      </c>
      <c r="E861" s="9" t="s">
        <v>3049</v>
      </c>
      <c r="F861" s="10" t="s">
        <v>3055</v>
      </c>
      <c r="G861" s="10" t="e">
        <v>#N/A</v>
      </c>
      <c r="H861" s="11" t="s">
        <v>2780</v>
      </c>
      <c r="I861" s="1" t="s">
        <v>738</v>
      </c>
      <c r="J861" s="1" t="s">
        <v>33</v>
      </c>
      <c r="K861" s="1" t="s">
        <v>47</v>
      </c>
      <c r="L861" s="4">
        <v>1143.36666666667</v>
      </c>
      <c r="M861" s="4">
        <v>34301.000000000102</v>
      </c>
      <c r="N861" s="5">
        <v>1223.9740166666702</v>
      </c>
      <c r="O861" s="5">
        <v>36719.220500000112</v>
      </c>
      <c r="P861" s="6"/>
      <c r="Q861" s="7" t="s">
        <v>37</v>
      </c>
      <c r="R861" s="5">
        <v>1223.9740166666702</v>
      </c>
      <c r="S861" s="5">
        <v>36719.220500000112</v>
      </c>
      <c r="T861" s="41"/>
    </row>
    <row r="862" spans="1:20" s="12" customFormat="1" ht="11.25" x14ac:dyDescent="0.2">
      <c r="A862" s="1" t="s">
        <v>16</v>
      </c>
      <c r="B862" s="2" t="s">
        <v>3056</v>
      </c>
      <c r="C862" s="3" t="s">
        <v>180</v>
      </c>
      <c r="D862" s="3">
        <v>1</v>
      </c>
      <c r="E862" s="9" t="s">
        <v>3057</v>
      </c>
      <c r="F862" s="10" t="s">
        <v>3058</v>
      </c>
      <c r="G862" s="10" t="s">
        <v>30</v>
      </c>
      <c r="H862" s="11" t="s">
        <v>3059</v>
      </c>
      <c r="I862" s="1" t="s">
        <v>155</v>
      </c>
      <c r="J862" s="1" t="s">
        <v>22</v>
      </c>
      <c r="K862" s="1" t="s">
        <v>2062</v>
      </c>
      <c r="L862" s="4">
        <v>47537</v>
      </c>
      <c r="M862" s="4">
        <v>47537</v>
      </c>
      <c r="N862" s="5">
        <v>50888.358500000002</v>
      </c>
      <c r="O862" s="5">
        <v>50888.358500000002</v>
      </c>
      <c r="P862" s="6">
        <v>52826</v>
      </c>
      <c r="Q862" s="7">
        <v>52826</v>
      </c>
      <c r="R862" s="5">
        <f>(N862+P862)/2</f>
        <v>51857.179250000001</v>
      </c>
      <c r="S862" s="8">
        <f>(O862+Q862)/2</f>
        <v>51857.179250000001</v>
      </c>
      <c r="T862" s="41"/>
    </row>
    <row r="863" spans="1:20" s="12" customFormat="1" ht="11.25" x14ac:dyDescent="0.2">
      <c r="A863" s="1" t="s">
        <v>16</v>
      </c>
      <c r="B863" s="2" t="s">
        <v>3060</v>
      </c>
      <c r="C863" s="3" t="s">
        <v>18</v>
      </c>
      <c r="D863" s="3">
        <v>1</v>
      </c>
      <c r="E863" s="9" t="e">
        <v>#N/A</v>
      </c>
      <c r="F863" s="9" t="e">
        <v>#N/A</v>
      </c>
      <c r="G863" s="10" t="e">
        <v>#N/A</v>
      </c>
      <c r="H863" s="11" t="s">
        <v>3061</v>
      </c>
      <c r="I863" s="1" t="s">
        <v>242</v>
      </c>
      <c r="J863" s="1" t="s">
        <v>33</v>
      </c>
      <c r="K863" s="1" t="s">
        <v>3062</v>
      </c>
      <c r="L863" s="4">
        <v>33626</v>
      </c>
      <c r="M863" s="4">
        <v>33626</v>
      </c>
      <c r="N863" s="5">
        <v>35996.633000000002</v>
      </c>
      <c r="O863" s="5">
        <v>35996.633000000002</v>
      </c>
      <c r="P863" s="6"/>
      <c r="Q863" s="7" t="s">
        <v>37</v>
      </c>
      <c r="R863" s="5">
        <v>35996.633000000002</v>
      </c>
      <c r="S863" s="5">
        <v>35996.633000000002</v>
      </c>
      <c r="T863" s="41"/>
    </row>
    <row r="864" spans="1:20" s="12" customFormat="1" ht="11.25" x14ac:dyDescent="0.2">
      <c r="A864" s="1" t="s">
        <v>16</v>
      </c>
      <c r="B864" s="2" t="s">
        <v>3063</v>
      </c>
      <c r="C864" s="3" t="s">
        <v>180</v>
      </c>
      <c r="D864" s="3">
        <v>7</v>
      </c>
      <c r="E864" s="9" t="s">
        <v>3064</v>
      </c>
      <c r="F864" s="10" t="s">
        <v>3065</v>
      </c>
      <c r="G864" s="10" t="s">
        <v>30</v>
      </c>
      <c r="H864" s="11" t="s">
        <v>3066</v>
      </c>
      <c r="I864" s="1" t="s">
        <v>41</v>
      </c>
      <c r="J864" s="1" t="s">
        <v>33</v>
      </c>
      <c r="K864" s="1" t="s">
        <v>59</v>
      </c>
      <c r="L864" s="4">
        <v>7359.8571428571431</v>
      </c>
      <c r="M864" s="4">
        <v>51519</v>
      </c>
      <c r="N864" s="5">
        <v>7878.7270714285714</v>
      </c>
      <c r="O864" s="5">
        <v>55151.089500000002</v>
      </c>
      <c r="P864" s="6">
        <v>12513.142857142857</v>
      </c>
      <c r="Q864" s="7">
        <v>87592</v>
      </c>
      <c r="R864" s="5">
        <f t="shared" ref="R864:S872" si="74">(N864+P864)/2</f>
        <v>10195.934964285714</v>
      </c>
      <c r="S864" s="8">
        <f t="shared" si="74"/>
        <v>71371.544750000001</v>
      </c>
      <c r="T864" s="41"/>
    </row>
    <row r="865" spans="1:20" s="12" customFormat="1" ht="11.25" x14ac:dyDescent="0.2">
      <c r="A865" s="1" t="s">
        <v>16</v>
      </c>
      <c r="B865" s="2" t="s">
        <v>3067</v>
      </c>
      <c r="C865" s="3" t="s">
        <v>180</v>
      </c>
      <c r="D865" s="3">
        <v>7</v>
      </c>
      <c r="E865" s="9" t="s">
        <v>3068</v>
      </c>
      <c r="F865" s="10" t="s">
        <v>3069</v>
      </c>
      <c r="G865" s="10" t="s">
        <v>30</v>
      </c>
      <c r="H865" s="11" t="s">
        <v>3070</v>
      </c>
      <c r="I865" s="1" t="s">
        <v>41</v>
      </c>
      <c r="J865" s="1" t="s">
        <v>33</v>
      </c>
      <c r="K865" s="1" t="s">
        <v>47</v>
      </c>
      <c r="L865" s="4">
        <v>5337.2857142857101</v>
      </c>
      <c r="M865" s="4">
        <v>37360.999999999971</v>
      </c>
      <c r="N865" s="5">
        <v>5713.5643571428527</v>
      </c>
      <c r="O865" s="5">
        <v>39994.95049999997</v>
      </c>
      <c r="P865" s="6">
        <v>6071.8571428571431</v>
      </c>
      <c r="Q865" s="7">
        <v>42503</v>
      </c>
      <c r="R865" s="5">
        <f t="shared" si="74"/>
        <v>5892.7107499999984</v>
      </c>
      <c r="S865" s="8">
        <f t="shared" si="74"/>
        <v>41248.975249999989</v>
      </c>
      <c r="T865" s="41"/>
    </row>
    <row r="866" spans="1:20" s="12" customFormat="1" ht="11.25" x14ac:dyDescent="0.2">
      <c r="A866" s="1" t="s">
        <v>16</v>
      </c>
      <c r="B866" s="2" t="s">
        <v>3071</v>
      </c>
      <c r="C866" s="3" t="s">
        <v>18</v>
      </c>
      <c r="D866" s="3">
        <v>1</v>
      </c>
      <c r="E866" s="9" t="s">
        <v>3072</v>
      </c>
      <c r="F866" s="10" t="s">
        <v>3073</v>
      </c>
      <c r="G866" s="10" t="s">
        <v>30</v>
      </c>
      <c r="H866" s="11" t="s">
        <v>3074</v>
      </c>
      <c r="I866" s="1" t="s">
        <v>197</v>
      </c>
      <c r="J866" s="1" t="s">
        <v>33</v>
      </c>
      <c r="K866" s="1" t="s">
        <v>944</v>
      </c>
      <c r="L866" s="4">
        <v>23891</v>
      </c>
      <c r="M866" s="4">
        <v>23891</v>
      </c>
      <c r="N866" s="5">
        <v>25575.315500000001</v>
      </c>
      <c r="O866" s="5">
        <v>25575.315500000001</v>
      </c>
      <c r="P866" s="6">
        <v>23700</v>
      </c>
      <c r="Q866" s="7">
        <v>23700</v>
      </c>
      <c r="R866" s="5">
        <f t="shared" si="74"/>
        <v>24637.657749999998</v>
      </c>
      <c r="S866" s="8">
        <f t="shared" si="74"/>
        <v>24637.657749999998</v>
      </c>
      <c r="T866" s="41"/>
    </row>
    <row r="867" spans="1:20" s="12" customFormat="1" ht="11.25" x14ac:dyDescent="0.2">
      <c r="A867" s="1" t="s">
        <v>16</v>
      </c>
      <c r="B867" s="14" t="s">
        <v>3075</v>
      </c>
      <c r="C867" s="3" t="s">
        <v>180</v>
      </c>
      <c r="D867" s="3">
        <v>20</v>
      </c>
      <c r="E867" s="9" t="s">
        <v>3076</v>
      </c>
      <c r="F867" s="10" t="s">
        <v>3077</v>
      </c>
      <c r="G867" s="10" t="s">
        <v>30</v>
      </c>
      <c r="H867" s="11" t="s">
        <v>3078</v>
      </c>
      <c r="I867" s="1" t="s">
        <v>56</v>
      </c>
      <c r="J867" s="1" t="s">
        <v>33</v>
      </c>
      <c r="K867" s="1" t="s">
        <v>1151</v>
      </c>
      <c r="L867" s="4">
        <v>1911.75</v>
      </c>
      <c r="M867" s="4">
        <v>38235</v>
      </c>
      <c r="N867" s="5">
        <v>2046.5283749999999</v>
      </c>
      <c r="O867" s="5">
        <v>40930.567499999997</v>
      </c>
      <c r="P867" s="6">
        <v>8686.4500000000007</v>
      </c>
      <c r="Q867" s="7">
        <v>173729</v>
      </c>
      <c r="R867" s="5">
        <f t="shared" si="74"/>
        <v>5366.4891875000003</v>
      </c>
      <c r="S867" s="8">
        <f t="shared" si="74"/>
        <v>107329.78375</v>
      </c>
      <c r="T867" s="41"/>
    </row>
    <row r="868" spans="1:20" s="12" customFormat="1" ht="11.25" x14ac:dyDescent="0.2">
      <c r="A868" s="1" t="s">
        <v>16</v>
      </c>
      <c r="B868" s="2" t="s">
        <v>3079</v>
      </c>
      <c r="C868" s="3" t="s">
        <v>180</v>
      </c>
      <c r="D868" s="3">
        <v>21</v>
      </c>
      <c r="E868" s="9" t="s">
        <v>3080</v>
      </c>
      <c r="F868" s="10" t="s">
        <v>3081</v>
      </c>
      <c r="G868" s="10" t="s">
        <v>30</v>
      </c>
      <c r="H868" s="11" t="s">
        <v>798</v>
      </c>
      <c r="I868" s="1" t="s">
        <v>115</v>
      </c>
      <c r="J868" s="1" t="s">
        <v>33</v>
      </c>
      <c r="K868" s="1" t="s">
        <v>184</v>
      </c>
      <c r="L868" s="4">
        <v>2500</v>
      </c>
      <c r="M868" s="4">
        <v>52500</v>
      </c>
      <c r="N868" s="5">
        <v>2676.25</v>
      </c>
      <c r="O868" s="5">
        <v>56201.25</v>
      </c>
      <c r="P868" s="6">
        <v>3861.9047619047619</v>
      </c>
      <c r="Q868" s="7">
        <v>81100</v>
      </c>
      <c r="R868" s="5">
        <f t="shared" si="74"/>
        <v>3269.0773809523807</v>
      </c>
      <c r="S868" s="8">
        <f t="shared" si="74"/>
        <v>68650.625</v>
      </c>
      <c r="T868" s="41"/>
    </row>
    <row r="869" spans="1:20" s="12" customFormat="1" ht="11.25" x14ac:dyDescent="0.2">
      <c r="A869" s="1" t="s">
        <v>16</v>
      </c>
      <c r="B869" s="2" t="s">
        <v>3082</v>
      </c>
      <c r="C869" s="3" t="s">
        <v>180</v>
      </c>
      <c r="D869" s="3">
        <v>21</v>
      </c>
      <c r="E869" s="9" t="s">
        <v>3083</v>
      </c>
      <c r="F869" s="10" t="s">
        <v>3084</v>
      </c>
      <c r="G869" s="10" t="s">
        <v>30</v>
      </c>
      <c r="H869" s="11" t="s">
        <v>3085</v>
      </c>
      <c r="I869" s="1" t="s">
        <v>41</v>
      </c>
      <c r="J869" s="1" t="s">
        <v>22</v>
      </c>
      <c r="K869" s="1" t="s">
        <v>184</v>
      </c>
      <c r="L869" s="4">
        <v>2165</v>
      </c>
      <c r="M869" s="4">
        <v>45465</v>
      </c>
      <c r="N869" s="5">
        <v>2317.6325000000002</v>
      </c>
      <c r="O869" s="5">
        <v>48670.282500000001</v>
      </c>
      <c r="P869" s="6">
        <v>3691.3333333333335</v>
      </c>
      <c r="Q869" s="7">
        <v>77518</v>
      </c>
      <c r="R869" s="5">
        <f t="shared" si="74"/>
        <v>3004.4829166666668</v>
      </c>
      <c r="S869" s="8">
        <f t="shared" si="74"/>
        <v>63094.141250000001</v>
      </c>
      <c r="T869" s="41"/>
    </row>
    <row r="870" spans="1:20" s="12" customFormat="1" ht="11.25" x14ac:dyDescent="0.2">
      <c r="A870" s="1" t="s">
        <v>16</v>
      </c>
      <c r="B870" s="2" t="s">
        <v>3086</v>
      </c>
      <c r="C870" s="3" t="s">
        <v>18</v>
      </c>
      <c r="D870" s="3">
        <v>1</v>
      </c>
      <c r="E870" s="9" t="s">
        <v>3087</v>
      </c>
      <c r="F870" s="10" t="s">
        <v>3088</v>
      </c>
      <c r="G870" s="10" t="s">
        <v>77</v>
      </c>
      <c r="H870" s="11" t="s">
        <v>3089</v>
      </c>
      <c r="I870" s="1" t="s">
        <v>32</v>
      </c>
      <c r="J870" s="1" t="s">
        <v>33</v>
      </c>
      <c r="K870" s="1" t="s">
        <v>467</v>
      </c>
      <c r="L870" s="4">
        <v>30975</v>
      </c>
      <c r="M870" s="4">
        <v>30975</v>
      </c>
      <c r="N870" s="5">
        <v>33158.737500000003</v>
      </c>
      <c r="O870" s="5">
        <v>33158.737500000003</v>
      </c>
      <c r="P870" s="6">
        <v>35523</v>
      </c>
      <c r="Q870" s="7">
        <v>35523</v>
      </c>
      <c r="R870" s="5">
        <f t="shared" si="74"/>
        <v>34340.868750000001</v>
      </c>
      <c r="S870" s="8">
        <f t="shared" si="74"/>
        <v>34340.868750000001</v>
      </c>
      <c r="T870" s="41"/>
    </row>
    <row r="871" spans="1:20" s="12" customFormat="1" ht="11.25" x14ac:dyDescent="0.2">
      <c r="A871" s="1" t="s">
        <v>16</v>
      </c>
      <c r="B871" s="2" t="s">
        <v>3090</v>
      </c>
      <c r="C871" s="3" t="s">
        <v>18</v>
      </c>
      <c r="D871" s="3">
        <v>1</v>
      </c>
      <c r="E871" s="9" t="e">
        <v>#N/A</v>
      </c>
      <c r="F871" s="10" t="s">
        <v>3091</v>
      </c>
      <c r="G871" s="10" t="e">
        <v>#N/A</v>
      </c>
      <c r="H871" s="11" t="s">
        <v>3092</v>
      </c>
      <c r="I871" s="1" t="s">
        <v>165</v>
      </c>
      <c r="J871" s="1" t="s">
        <v>26</v>
      </c>
      <c r="K871" s="1" t="s">
        <v>992</v>
      </c>
      <c r="L871" s="4">
        <v>84800</v>
      </c>
      <c r="M871" s="4">
        <v>84800</v>
      </c>
      <c r="N871" s="5">
        <v>90778.4</v>
      </c>
      <c r="O871" s="5">
        <v>90778.4</v>
      </c>
      <c r="P871" s="6">
        <v>101438</v>
      </c>
      <c r="Q871" s="7">
        <v>101438</v>
      </c>
      <c r="R871" s="5">
        <f t="shared" si="74"/>
        <v>96108.2</v>
      </c>
      <c r="S871" s="8">
        <f t="shared" si="74"/>
        <v>96108.2</v>
      </c>
      <c r="T871" s="41"/>
    </row>
    <row r="872" spans="1:20" s="12" customFormat="1" ht="11.25" x14ac:dyDescent="0.2">
      <c r="A872" s="1" t="s">
        <v>16</v>
      </c>
      <c r="B872" s="2" t="s">
        <v>3093</v>
      </c>
      <c r="C872" s="3" t="s">
        <v>18</v>
      </c>
      <c r="D872" s="3">
        <v>1</v>
      </c>
      <c r="E872" s="9" t="e">
        <v>#N/A</v>
      </c>
      <c r="F872" s="10" t="s">
        <v>3094</v>
      </c>
      <c r="G872" s="10" t="e">
        <v>#N/A</v>
      </c>
      <c r="H872" s="11" t="s">
        <v>3095</v>
      </c>
      <c r="I872" s="1" t="s">
        <v>197</v>
      </c>
      <c r="J872" s="1" t="s">
        <v>33</v>
      </c>
      <c r="K872" s="1" t="s">
        <v>1550</v>
      </c>
      <c r="L872" s="4">
        <v>25788</v>
      </c>
      <c r="M872" s="4">
        <v>25788</v>
      </c>
      <c r="N872" s="5">
        <v>27606.054</v>
      </c>
      <c r="O872" s="5">
        <v>27606.054</v>
      </c>
      <c r="P872" s="6">
        <v>31428</v>
      </c>
      <c r="Q872" s="7">
        <v>31428</v>
      </c>
      <c r="R872" s="5">
        <f t="shared" si="74"/>
        <v>29517.027000000002</v>
      </c>
      <c r="S872" s="8">
        <f t="shared" si="74"/>
        <v>29517.027000000002</v>
      </c>
      <c r="T872" s="41"/>
    </row>
    <row r="873" spans="1:20" s="12" customFormat="1" ht="11.25" x14ac:dyDescent="0.2">
      <c r="A873" s="1" t="s">
        <v>178</v>
      </c>
      <c r="B873" s="2" t="s">
        <v>3096</v>
      </c>
      <c r="C873" s="3" t="s">
        <v>180</v>
      </c>
      <c r="D873" s="3">
        <v>30</v>
      </c>
      <c r="E873" s="9" t="s">
        <v>3097</v>
      </c>
      <c r="F873" s="10" t="s">
        <v>3098</v>
      </c>
      <c r="G873" s="10" t="e">
        <v>#N/A</v>
      </c>
      <c r="H873" s="11" t="s">
        <v>3099</v>
      </c>
      <c r="I873" s="1" t="s">
        <v>1429</v>
      </c>
      <c r="J873" s="1" t="s">
        <v>33</v>
      </c>
      <c r="K873" s="1" t="s">
        <v>3100</v>
      </c>
      <c r="L873" s="4">
        <v>8000</v>
      </c>
      <c r="M873" s="4">
        <v>240000</v>
      </c>
      <c r="N873" s="5">
        <v>4189</v>
      </c>
      <c r="O873" s="5">
        <v>125670</v>
      </c>
      <c r="P873" s="27">
        <v>4188.833333333333</v>
      </c>
      <c r="Q873" s="28">
        <v>125665</v>
      </c>
      <c r="R873" s="5">
        <v>4189</v>
      </c>
      <c r="S873" s="5">
        <v>125670</v>
      </c>
      <c r="T873" s="41"/>
    </row>
    <row r="874" spans="1:20" s="12" customFormat="1" ht="11.25" x14ac:dyDescent="0.2">
      <c r="A874" s="1" t="s">
        <v>16</v>
      </c>
      <c r="B874" s="2" t="s">
        <v>3101</v>
      </c>
      <c r="C874" s="3" t="s">
        <v>180</v>
      </c>
      <c r="D874" s="3">
        <v>28</v>
      </c>
      <c r="E874" s="9" t="s">
        <v>3102</v>
      </c>
      <c r="F874" s="10" t="s">
        <v>3103</v>
      </c>
      <c r="G874" s="10" t="s">
        <v>30</v>
      </c>
      <c r="H874" s="11" t="s">
        <v>3104</v>
      </c>
      <c r="I874" s="1" t="s">
        <v>56</v>
      </c>
      <c r="J874" s="1" t="s">
        <v>33</v>
      </c>
      <c r="K874" s="1" t="s">
        <v>1151</v>
      </c>
      <c r="L874" s="4">
        <v>1536.3571428571429</v>
      </c>
      <c r="M874" s="4">
        <v>43018</v>
      </c>
      <c r="N874" s="5">
        <v>1644.6703214285715</v>
      </c>
      <c r="O874" s="5">
        <v>46050.769</v>
      </c>
      <c r="P874" s="6">
        <v>1922.3214285714287</v>
      </c>
      <c r="Q874" s="7">
        <v>53825</v>
      </c>
      <c r="R874" s="5">
        <f t="shared" ref="R874:S877" si="75">(N874+P874)/2</f>
        <v>1783.4958750000001</v>
      </c>
      <c r="S874" s="8">
        <f t="shared" si="75"/>
        <v>49937.8845</v>
      </c>
      <c r="T874" s="41"/>
    </row>
    <row r="875" spans="1:20" s="12" customFormat="1" ht="11.25" x14ac:dyDescent="0.2">
      <c r="A875" s="1" t="s">
        <v>16</v>
      </c>
      <c r="B875" s="2" t="s">
        <v>3105</v>
      </c>
      <c r="C875" s="3" t="s">
        <v>180</v>
      </c>
      <c r="D875" s="3">
        <v>10</v>
      </c>
      <c r="E875" s="9" t="s">
        <v>3106</v>
      </c>
      <c r="F875" s="10" t="s">
        <v>3107</v>
      </c>
      <c r="G875" s="10" t="s">
        <v>77</v>
      </c>
      <c r="H875" s="11" t="s">
        <v>154</v>
      </c>
      <c r="I875" s="1" t="s">
        <v>155</v>
      </c>
      <c r="J875" s="1" t="s">
        <v>33</v>
      </c>
      <c r="K875" s="1" t="s">
        <v>59</v>
      </c>
      <c r="L875" s="4">
        <v>1491.6</v>
      </c>
      <c r="M875" s="4">
        <v>14916</v>
      </c>
      <c r="N875" s="5">
        <v>1596.7577999999999</v>
      </c>
      <c r="O875" s="5">
        <v>15967.578</v>
      </c>
      <c r="P875" s="6">
        <v>2400</v>
      </c>
      <c r="Q875" s="7">
        <v>24000</v>
      </c>
      <c r="R875" s="5">
        <f t="shared" si="75"/>
        <v>1998.3788999999999</v>
      </c>
      <c r="S875" s="8">
        <f t="shared" si="75"/>
        <v>19983.789000000001</v>
      </c>
      <c r="T875" s="41"/>
    </row>
    <row r="876" spans="1:20" s="12" customFormat="1" ht="11.25" x14ac:dyDescent="0.2">
      <c r="A876" s="1" t="s">
        <v>16</v>
      </c>
      <c r="B876" s="2" t="s">
        <v>3108</v>
      </c>
      <c r="C876" s="3" t="s">
        <v>180</v>
      </c>
      <c r="D876" s="3">
        <v>10</v>
      </c>
      <c r="E876" s="9" t="s">
        <v>3109</v>
      </c>
      <c r="F876" s="10" t="s">
        <v>3110</v>
      </c>
      <c r="G876" s="10" t="s">
        <v>30</v>
      </c>
      <c r="H876" s="11" t="s">
        <v>411</v>
      </c>
      <c r="I876" s="1" t="s">
        <v>41</v>
      </c>
      <c r="J876" s="1" t="s">
        <v>33</v>
      </c>
      <c r="K876" s="1" t="s">
        <v>47</v>
      </c>
      <c r="L876" s="4">
        <v>563.5</v>
      </c>
      <c r="M876" s="4">
        <v>5635</v>
      </c>
      <c r="N876" s="5">
        <v>603.22675000000004</v>
      </c>
      <c r="O876" s="5">
        <v>6032.2674999999999</v>
      </c>
      <c r="P876" s="6">
        <v>633.70000000000005</v>
      </c>
      <c r="Q876" s="7">
        <v>6337</v>
      </c>
      <c r="R876" s="5">
        <f t="shared" si="75"/>
        <v>618.46337500000004</v>
      </c>
      <c r="S876" s="8">
        <f t="shared" si="75"/>
        <v>6184.63375</v>
      </c>
      <c r="T876" s="41"/>
    </row>
    <row r="877" spans="1:20" s="12" customFormat="1" ht="11.25" x14ac:dyDescent="0.2">
      <c r="A877" s="1" t="s">
        <v>16</v>
      </c>
      <c r="B877" s="2" t="s">
        <v>3111</v>
      </c>
      <c r="C877" s="3" t="s">
        <v>18</v>
      </c>
      <c r="D877" s="3">
        <v>1</v>
      </c>
      <c r="E877" s="9" t="s">
        <v>3112</v>
      </c>
      <c r="F877" s="10" t="s">
        <v>3113</v>
      </c>
      <c r="G877" s="10" t="s">
        <v>30</v>
      </c>
      <c r="H877" s="11" t="s">
        <v>411</v>
      </c>
      <c r="I877" s="1" t="s">
        <v>197</v>
      </c>
      <c r="J877" s="1" t="s">
        <v>33</v>
      </c>
      <c r="K877" s="1" t="s">
        <v>42</v>
      </c>
      <c r="L877" s="4">
        <v>16388</v>
      </c>
      <c r="M877" s="4">
        <v>16388</v>
      </c>
      <c r="N877" s="5">
        <v>17543.353999999999</v>
      </c>
      <c r="O877" s="5">
        <v>17543.353999999999</v>
      </c>
      <c r="P877" s="6">
        <v>17461</v>
      </c>
      <c r="Q877" s="7">
        <v>17461</v>
      </c>
      <c r="R877" s="5">
        <f t="shared" si="75"/>
        <v>17502.177</v>
      </c>
      <c r="S877" s="8">
        <f t="shared" si="75"/>
        <v>17502.177</v>
      </c>
      <c r="T877" s="41"/>
    </row>
    <row r="878" spans="1:20" s="12" customFormat="1" ht="11.25" x14ac:dyDescent="0.2">
      <c r="A878" s="1" t="s">
        <v>178</v>
      </c>
      <c r="B878" s="2" t="s">
        <v>3114</v>
      </c>
      <c r="C878" s="3" t="s">
        <v>180</v>
      </c>
      <c r="D878" s="3">
        <v>7</v>
      </c>
      <c r="E878" s="9" t="s">
        <v>3115</v>
      </c>
      <c r="F878" s="10" t="s">
        <v>3116</v>
      </c>
      <c r="G878" s="10" t="s">
        <v>30</v>
      </c>
      <c r="H878" s="11" t="s">
        <v>3117</v>
      </c>
      <c r="I878" s="1" t="s">
        <v>1429</v>
      </c>
      <c r="J878" s="1" t="s">
        <v>33</v>
      </c>
      <c r="K878" s="1" t="s">
        <v>2034</v>
      </c>
      <c r="L878" s="4">
        <v>9060</v>
      </c>
      <c r="M878" s="4">
        <v>63420</v>
      </c>
      <c r="N878" s="5">
        <v>7211</v>
      </c>
      <c r="O878" s="5">
        <v>50478</v>
      </c>
      <c r="P878" s="27"/>
      <c r="Q878" s="28" t="s">
        <v>37</v>
      </c>
      <c r="R878" s="5">
        <v>7211</v>
      </c>
      <c r="S878" s="5">
        <v>50478</v>
      </c>
      <c r="T878" s="41"/>
    </row>
    <row r="879" spans="1:20" s="12" customFormat="1" ht="11.25" x14ac:dyDescent="0.2">
      <c r="A879" s="1" t="s">
        <v>16</v>
      </c>
      <c r="B879" s="2" t="s">
        <v>3118</v>
      </c>
      <c r="C879" s="3" t="s">
        <v>532</v>
      </c>
      <c r="D879" s="3">
        <v>1</v>
      </c>
      <c r="E879" s="9" t="s">
        <v>3119</v>
      </c>
      <c r="F879" s="10" t="s">
        <v>3120</v>
      </c>
      <c r="G879" s="10" t="s">
        <v>77</v>
      </c>
      <c r="H879" s="11" t="s">
        <v>3121</v>
      </c>
      <c r="I879" s="1" t="s">
        <v>226</v>
      </c>
      <c r="J879" s="1" t="s">
        <v>161</v>
      </c>
      <c r="K879" s="1" t="s">
        <v>251</v>
      </c>
      <c r="L879" s="4">
        <v>37760</v>
      </c>
      <c r="M879" s="4">
        <v>37760</v>
      </c>
      <c r="N879" s="5">
        <v>40422.080000000002</v>
      </c>
      <c r="O879" s="5">
        <v>40422.080000000002</v>
      </c>
      <c r="P879" s="6">
        <v>53415</v>
      </c>
      <c r="Q879" s="7">
        <v>53415</v>
      </c>
      <c r="R879" s="5">
        <f>(N879+P879)/2</f>
        <v>46918.54</v>
      </c>
      <c r="S879" s="8">
        <f>(O879+Q879)/2</f>
        <v>46918.54</v>
      </c>
      <c r="T879" s="41"/>
    </row>
    <row r="880" spans="1:20" s="12" customFormat="1" ht="11.25" x14ac:dyDescent="0.2">
      <c r="A880" s="1" t="s">
        <v>16</v>
      </c>
      <c r="B880" s="2" t="s">
        <v>3122</v>
      </c>
      <c r="C880" s="3" t="s">
        <v>532</v>
      </c>
      <c r="D880" s="3">
        <v>1</v>
      </c>
      <c r="E880" s="9" t="e">
        <v>#N/A</v>
      </c>
      <c r="F880" s="10" t="s">
        <v>3123</v>
      </c>
      <c r="G880" s="10" t="e">
        <v>#N/A</v>
      </c>
      <c r="H880" s="11" t="s">
        <v>3124</v>
      </c>
      <c r="I880" s="1" t="s">
        <v>21</v>
      </c>
      <c r="J880" s="1" t="s">
        <v>161</v>
      </c>
      <c r="K880" s="1" t="s">
        <v>3125</v>
      </c>
      <c r="L880" s="4">
        <v>51893</v>
      </c>
      <c r="M880" s="4">
        <v>51893</v>
      </c>
      <c r="N880" s="5">
        <v>55551.4565</v>
      </c>
      <c r="O880" s="5">
        <v>55551.4565</v>
      </c>
      <c r="P880" s="6"/>
      <c r="Q880" s="7" t="s">
        <v>37</v>
      </c>
      <c r="R880" s="5">
        <v>55551.4565</v>
      </c>
      <c r="S880" s="5">
        <v>55551.4565</v>
      </c>
      <c r="T880" s="41"/>
    </row>
    <row r="881" spans="1:20" s="12" customFormat="1" ht="11.25" x14ac:dyDescent="0.2">
      <c r="A881" s="1" t="s">
        <v>16</v>
      </c>
      <c r="B881" s="2" t="s">
        <v>3126</v>
      </c>
      <c r="C881" s="3" t="s">
        <v>532</v>
      </c>
      <c r="D881" s="3">
        <v>1</v>
      </c>
      <c r="E881" s="9" t="s">
        <v>3127</v>
      </c>
      <c r="F881" s="10" t="s">
        <v>3128</v>
      </c>
      <c r="G881" s="10" t="s">
        <v>77</v>
      </c>
      <c r="H881" s="11" t="s">
        <v>1284</v>
      </c>
      <c r="I881" s="1" t="s">
        <v>21</v>
      </c>
      <c r="J881" s="1" t="s">
        <v>161</v>
      </c>
      <c r="K881" s="1" t="s">
        <v>570</v>
      </c>
      <c r="L881" s="4">
        <v>48241</v>
      </c>
      <c r="M881" s="4">
        <v>48241</v>
      </c>
      <c r="N881" s="5">
        <v>51641.9905</v>
      </c>
      <c r="O881" s="5">
        <v>51641.9905</v>
      </c>
      <c r="P881" s="6">
        <v>88691</v>
      </c>
      <c r="Q881" s="7">
        <v>88691</v>
      </c>
      <c r="R881" s="5">
        <f t="shared" ref="R881:S891" si="76">(N881+P881)/2</f>
        <v>70166.495250000007</v>
      </c>
      <c r="S881" s="8">
        <f t="shared" si="76"/>
        <v>70166.495250000007</v>
      </c>
      <c r="T881" s="41"/>
    </row>
    <row r="882" spans="1:20" s="12" customFormat="1" ht="11.25" x14ac:dyDescent="0.2">
      <c r="A882" s="1" t="s">
        <v>16</v>
      </c>
      <c r="B882" s="2" t="s">
        <v>3129</v>
      </c>
      <c r="C882" s="3" t="s">
        <v>180</v>
      </c>
      <c r="D882" s="3">
        <v>30</v>
      </c>
      <c r="E882" s="9" t="s">
        <v>3130</v>
      </c>
      <c r="F882" s="10" t="s">
        <v>3131</v>
      </c>
      <c r="G882" s="10" t="s">
        <v>77</v>
      </c>
      <c r="H882" s="11" t="s">
        <v>3132</v>
      </c>
      <c r="I882" s="1" t="s">
        <v>41</v>
      </c>
      <c r="J882" s="1" t="s">
        <v>33</v>
      </c>
      <c r="K882" s="1" t="s">
        <v>1178</v>
      </c>
      <c r="L882" s="4">
        <v>3980.4</v>
      </c>
      <c r="M882" s="4">
        <v>119412</v>
      </c>
      <c r="N882" s="5">
        <v>4261.0182000000004</v>
      </c>
      <c r="O882" s="5">
        <v>127830.546</v>
      </c>
      <c r="P882" s="6">
        <v>4407.8999999999996</v>
      </c>
      <c r="Q882" s="7">
        <v>132237</v>
      </c>
      <c r="R882" s="5">
        <f t="shared" si="76"/>
        <v>4334.4591</v>
      </c>
      <c r="S882" s="8">
        <f t="shared" si="76"/>
        <v>130033.773</v>
      </c>
      <c r="T882" s="41"/>
    </row>
    <row r="883" spans="1:20" s="12" customFormat="1" ht="11.25" x14ac:dyDescent="0.2">
      <c r="A883" s="1" t="s">
        <v>16</v>
      </c>
      <c r="B883" s="2" t="s">
        <v>3133</v>
      </c>
      <c r="C883" s="3" t="s">
        <v>180</v>
      </c>
      <c r="D883" s="3">
        <v>30</v>
      </c>
      <c r="E883" s="9" t="s">
        <v>3134</v>
      </c>
      <c r="F883" s="10" t="s">
        <v>3135</v>
      </c>
      <c r="G883" s="10" t="s">
        <v>30</v>
      </c>
      <c r="H883" s="11" t="s">
        <v>3136</v>
      </c>
      <c r="I883" s="1" t="s">
        <v>41</v>
      </c>
      <c r="J883" s="1" t="s">
        <v>33</v>
      </c>
      <c r="K883" s="1" t="s">
        <v>1178</v>
      </c>
      <c r="L883" s="4">
        <v>6916.5333333333338</v>
      </c>
      <c r="M883" s="4">
        <v>207496</v>
      </c>
      <c r="N883" s="5">
        <v>7404.1489333333338</v>
      </c>
      <c r="O883" s="5">
        <v>222124.46799999999</v>
      </c>
      <c r="P883" s="6">
        <v>7740.166666666667</v>
      </c>
      <c r="Q883" s="7">
        <v>232205</v>
      </c>
      <c r="R883" s="5">
        <f t="shared" si="76"/>
        <v>7572.1578000000009</v>
      </c>
      <c r="S883" s="8">
        <f t="shared" si="76"/>
        <v>227164.734</v>
      </c>
      <c r="T883" s="41"/>
    </row>
    <row r="884" spans="1:20" s="12" customFormat="1" ht="11.25" x14ac:dyDescent="0.2">
      <c r="A884" s="1" t="s">
        <v>16</v>
      </c>
      <c r="B884" s="2" t="s">
        <v>3137</v>
      </c>
      <c r="C884" s="3" t="s">
        <v>952</v>
      </c>
      <c r="D884" s="3">
        <v>1</v>
      </c>
      <c r="E884" s="9" t="s">
        <v>3138</v>
      </c>
      <c r="F884" s="10" t="s">
        <v>3139</v>
      </c>
      <c r="G884" s="10" t="s">
        <v>30</v>
      </c>
      <c r="H884" s="11" t="s">
        <v>3140</v>
      </c>
      <c r="I884" s="1" t="s">
        <v>672</v>
      </c>
      <c r="J884" s="1" t="s">
        <v>589</v>
      </c>
      <c r="K884" s="1" t="s">
        <v>383</v>
      </c>
      <c r="L884" s="4">
        <v>222408</v>
      </c>
      <c r="M884" s="4">
        <v>222408</v>
      </c>
      <c r="N884" s="5">
        <v>238087.764</v>
      </c>
      <c r="O884" s="5">
        <v>238087.764</v>
      </c>
      <c r="P884" s="6">
        <v>250690</v>
      </c>
      <c r="Q884" s="7">
        <v>250690</v>
      </c>
      <c r="R884" s="5">
        <f t="shared" si="76"/>
        <v>244388.88199999998</v>
      </c>
      <c r="S884" s="8">
        <f t="shared" si="76"/>
        <v>244388.88199999998</v>
      </c>
      <c r="T884" s="41"/>
    </row>
    <row r="885" spans="1:20" s="12" customFormat="1" ht="11.25" x14ac:dyDescent="0.2">
      <c r="A885" s="1" t="s">
        <v>16</v>
      </c>
      <c r="B885" s="2" t="s">
        <v>3141</v>
      </c>
      <c r="C885" s="3" t="s">
        <v>180</v>
      </c>
      <c r="D885" s="3">
        <v>28</v>
      </c>
      <c r="E885" s="9" t="s">
        <v>3142</v>
      </c>
      <c r="F885" s="10" t="s">
        <v>3143</v>
      </c>
      <c r="G885" s="10" t="s">
        <v>77</v>
      </c>
      <c r="H885" s="11" t="s">
        <v>3104</v>
      </c>
      <c r="I885" s="1" t="s">
        <v>56</v>
      </c>
      <c r="J885" s="1" t="s">
        <v>33</v>
      </c>
      <c r="K885" s="1" t="s">
        <v>2537</v>
      </c>
      <c r="L885" s="4">
        <v>1536.3571428571429</v>
      </c>
      <c r="M885" s="4">
        <v>43018</v>
      </c>
      <c r="N885" s="5">
        <v>1644.6703214285715</v>
      </c>
      <c r="O885" s="5">
        <v>46050.769</v>
      </c>
      <c r="P885" s="6">
        <v>2597.0714285714284</v>
      </c>
      <c r="Q885" s="7">
        <v>72718</v>
      </c>
      <c r="R885" s="5">
        <f t="shared" si="76"/>
        <v>2120.8708750000001</v>
      </c>
      <c r="S885" s="8">
        <f t="shared" si="76"/>
        <v>59384.3845</v>
      </c>
      <c r="T885" s="41"/>
    </row>
    <row r="886" spans="1:20" s="12" customFormat="1" ht="11.25" x14ac:dyDescent="0.2">
      <c r="A886" s="1" t="s">
        <v>16</v>
      </c>
      <c r="B886" s="2" t="s">
        <v>3144</v>
      </c>
      <c r="C886" s="3" t="s">
        <v>180</v>
      </c>
      <c r="D886" s="3">
        <v>30</v>
      </c>
      <c r="E886" s="9" t="s">
        <v>3145</v>
      </c>
      <c r="F886" s="10" t="s">
        <v>3146</v>
      </c>
      <c r="G886" s="10" t="s">
        <v>77</v>
      </c>
      <c r="H886" s="11" t="s">
        <v>3104</v>
      </c>
      <c r="I886" s="1" t="s">
        <v>41</v>
      </c>
      <c r="J886" s="1" t="s">
        <v>33</v>
      </c>
      <c r="K886" s="1" t="s">
        <v>3147</v>
      </c>
      <c r="L886" s="4">
        <v>1479.2666666666701</v>
      </c>
      <c r="M886" s="4">
        <v>44378.000000000102</v>
      </c>
      <c r="N886" s="5">
        <v>1583.5549666666702</v>
      </c>
      <c r="O886" s="5">
        <v>47506.649000000107</v>
      </c>
      <c r="P886" s="6">
        <v>1471.3</v>
      </c>
      <c r="Q886" s="7">
        <v>44139</v>
      </c>
      <c r="R886" s="5">
        <f t="shared" si="76"/>
        <v>1527.4274833333352</v>
      </c>
      <c r="S886" s="8">
        <f t="shared" si="76"/>
        <v>45822.824500000053</v>
      </c>
      <c r="T886" s="41"/>
    </row>
    <row r="887" spans="1:20" s="12" customFormat="1" ht="11.25" x14ac:dyDescent="0.2">
      <c r="A887" s="1" t="s">
        <v>16</v>
      </c>
      <c r="B887" s="2" t="s">
        <v>3148</v>
      </c>
      <c r="C887" s="3" t="s">
        <v>180</v>
      </c>
      <c r="D887" s="3">
        <v>14</v>
      </c>
      <c r="E887" s="9" t="s">
        <v>3149</v>
      </c>
      <c r="F887" s="10" t="s">
        <v>3150</v>
      </c>
      <c r="G887" s="10" t="s">
        <v>30</v>
      </c>
      <c r="H887" s="11" t="s">
        <v>1218</v>
      </c>
      <c r="I887" s="1" t="s">
        <v>115</v>
      </c>
      <c r="J887" s="1" t="s">
        <v>33</v>
      </c>
      <c r="K887" s="1" t="s">
        <v>122</v>
      </c>
      <c r="L887" s="4">
        <v>4171.4285714285716</v>
      </c>
      <c r="M887" s="4">
        <v>58400</v>
      </c>
      <c r="N887" s="5">
        <v>4465.5142857142855</v>
      </c>
      <c r="O887" s="5">
        <v>62517.2</v>
      </c>
      <c r="P887" s="6">
        <v>8536.6428571428569</v>
      </c>
      <c r="Q887" s="7">
        <v>119513</v>
      </c>
      <c r="R887" s="5">
        <f t="shared" si="76"/>
        <v>6501.0785714285712</v>
      </c>
      <c r="S887" s="8">
        <f t="shared" si="76"/>
        <v>91015.1</v>
      </c>
      <c r="T887" s="41"/>
    </row>
    <row r="888" spans="1:20" s="12" customFormat="1" ht="11.25" x14ac:dyDescent="0.2">
      <c r="A888" s="1" t="s">
        <v>16</v>
      </c>
      <c r="B888" s="2" t="s">
        <v>3151</v>
      </c>
      <c r="C888" s="3" t="s">
        <v>180</v>
      </c>
      <c r="D888" s="3">
        <v>28</v>
      </c>
      <c r="E888" s="9" t="s">
        <v>3152</v>
      </c>
      <c r="F888" s="10" t="s">
        <v>3150</v>
      </c>
      <c r="G888" s="10" t="s">
        <v>30</v>
      </c>
      <c r="H888" s="11" t="s">
        <v>1218</v>
      </c>
      <c r="I888" s="1" t="s">
        <v>115</v>
      </c>
      <c r="J888" s="1" t="s">
        <v>33</v>
      </c>
      <c r="K888" s="1" t="s">
        <v>122</v>
      </c>
      <c r="L888" s="4">
        <v>5469.1785714285697</v>
      </c>
      <c r="M888" s="4">
        <v>153136.99999999994</v>
      </c>
      <c r="N888" s="5">
        <v>5854.7556607142842</v>
      </c>
      <c r="O888" s="5">
        <v>163933.15849999993</v>
      </c>
      <c r="P888" s="6">
        <v>5592.0357142857147</v>
      </c>
      <c r="Q888" s="7">
        <v>156577</v>
      </c>
      <c r="R888" s="5">
        <f t="shared" si="76"/>
        <v>5723.3956874999994</v>
      </c>
      <c r="S888" s="8">
        <f t="shared" si="76"/>
        <v>160255.07924999995</v>
      </c>
      <c r="T888" s="41"/>
    </row>
    <row r="889" spans="1:20" s="12" customFormat="1" ht="11.25" x14ac:dyDescent="0.2">
      <c r="A889" s="1" t="s">
        <v>16</v>
      </c>
      <c r="B889" s="2" t="s">
        <v>3153</v>
      </c>
      <c r="C889" s="3" t="s">
        <v>180</v>
      </c>
      <c r="D889" s="3">
        <v>14</v>
      </c>
      <c r="E889" s="9" t="s">
        <v>3154</v>
      </c>
      <c r="F889" s="10" t="s">
        <v>3155</v>
      </c>
      <c r="G889" s="10" t="s">
        <v>30</v>
      </c>
      <c r="H889" s="11" t="s">
        <v>1218</v>
      </c>
      <c r="I889" s="1" t="s">
        <v>115</v>
      </c>
      <c r="J889" s="1" t="s">
        <v>33</v>
      </c>
      <c r="K889" s="1" t="s">
        <v>122</v>
      </c>
      <c r="L889" s="4">
        <v>8935.5</v>
      </c>
      <c r="M889" s="4">
        <v>125097</v>
      </c>
      <c r="N889" s="5">
        <v>9565.4527500000004</v>
      </c>
      <c r="O889" s="5">
        <v>133916.33850000001</v>
      </c>
      <c r="P889" s="6">
        <v>10120.571428571429</v>
      </c>
      <c r="Q889" s="7">
        <v>141688</v>
      </c>
      <c r="R889" s="5">
        <f t="shared" si="76"/>
        <v>9843.0120892857158</v>
      </c>
      <c r="S889" s="8">
        <f t="shared" si="76"/>
        <v>137802.16925000001</v>
      </c>
      <c r="T889" s="41"/>
    </row>
    <row r="890" spans="1:20" s="12" customFormat="1" ht="11.25" x14ac:dyDescent="0.2">
      <c r="A890" s="1" t="s">
        <v>16</v>
      </c>
      <c r="B890" s="2" t="s">
        <v>3156</v>
      </c>
      <c r="C890" s="3" t="s">
        <v>180</v>
      </c>
      <c r="D890" s="3">
        <v>28</v>
      </c>
      <c r="E890" s="9" t="s">
        <v>3157</v>
      </c>
      <c r="F890" s="10" t="s">
        <v>3155</v>
      </c>
      <c r="G890" s="10" t="s">
        <v>30</v>
      </c>
      <c r="H890" s="11" t="s">
        <v>1218</v>
      </c>
      <c r="I890" s="1" t="s">
        <v>115</v>
      </c>
      <c r="J890" s="1" t="s">
        <v>33</v>
      </c>
      <c r="K890" s="1" t="s">
        <v>122</v>
      </c>
      <c r="L890" s="4">
        <v>6395.6428571428596</v>
      </c>
      <c r="M890" s="4">
        <v>179078.00000000006</v>
      </c>
      <c r="N890" s="5">
        <v>6846.5356785714312</v>
      </c>
      <c r="O890" s="5">
        <v>191702.99900000007</v>
      </c>
      <c r="P890" s="6">
        <v>6539.25</v>
      </c>
      <c r="Q890" s="7">
        <v>183099</v>
      </c>
      <c r="R890" s="5">
        <f t="shared" si="76"/>
        <v>6692.892839285716</v>
      </c>
      <c r="S890" s="8">
        <f t="shared" si="76"/>
        <v>187400.99950000003</v>
      </c>
      <c r="T890" s="41"/>
    </row>
    <row r="891" spans="1:20" s="12" customFormat="1" ht="11.25" x14ac:dyDescent="0.2">
      <c r="A891" s="1" t="s">
        <v>16</v>
      </c>
      <c r="B891" s="2" t="s">
        <v>3158</v>
      </c>
      <c r="C891" s="3" t="s">
        <v>180</v>
      </c>
      <c r="D891" s="3">
        <v>28</v>
      </c>
      <c r="E891" s="9" t="s">
        <v>3159</v>
      </c>
      <c r="F891" s="10" t="s">
        <v>3160</v>
      </c>
      <c r="G891" s="10" t="e">
        <v>#N/A</v>
      </c>
      <c r="H891" s="11" t="s">
        <v>1218</v>
      </c>
      <c r="I891" s="1" t="s">
        <v>155</v>
      </c>
      <c r="J891" s="1" t="s">
        <v>33</v>
      </c>
      <c r="K891" s="1" t="s">
        <v>122</v>
      </c>
      <c r="L891" s="4">
        <v>4755.8571428571404</v>
      </c>
      <c r="M891" s="4">
        <v>133163.99999999994</v>
      </c>
      <c r="N891" s="5">
        <v>5091.1450714285684</v>
      </c>
      <c r="O891" s="5">
        <v>142552.06199999995</v>
      </c>
      <c r="P891" s="6">
        <v>6380.25</v>
      </c>
      <c r="Q891" s="7">
        <v>178647</v>
      </c>
      <c r="R891" s="5">
        <f t="shared" si="76"/>
        <v>5735.6975357142837</v>
      </c>
      <c r="S891" s="8">
        <f t="shared" si="76"/>
        <v>160599.53099999996</v>
      </c>
      <c r="T891" s="41"/>
    </row>
    <row r="892" spans="1:20" s="12" customFormat="1" ht="11.25" x14ac:dyDescent="0.2">
      <c r="A892" s="1" t="s">
        <v>16</v>
      </c>
      <c r="B892" s="2" t="s">
        <v>3161</v>
      </c>
      <c r="C892" s="3" t="s">
        <v>180</v>
      </c>
      <c r="D892" s="3">
        <v>14</v>
      </c>
      <c r="E892" s="9" t="s">
        <v>3154</v>
      </c>
      <c r="F892" s="10" t="s">
        <v>3162</v>
      </c>
      <c r="G892" s="10" t="e">
        <v>#N/A</v>
      </c>
      <c r="H892" s="11" t="s">
        <v>1218</v>
      </c>
      <c r="I892" s="1" t="s">
        <v>115</v>
      </c>
      <c r="J892" s="1" t="s">
        <v>33</v>
      </c>
      <c r="K892" s="1" t="s">
        <v>122</v>
      </c>
      <c r="L892" s="4">
        <v>9985.7142857142899</v>
      </c>
      <c r="M892" s="4">
        <v>139800.00000000006</v>
      </c>
      <c r="N892" s="5">
        <v>10689.707142857147</v>
      </c>
      <c r="O892" s="5">
        <v>149655.90000000005</v>
      </c>
      <c r="P892" s="6"/>
      <c r="Q892" s="7" t="s">
        <v>37</v>
      </c>
      <c r="R892" s="5">
        <v>10689.707142857147</v>
      </c>
      <c r="S892" s="5">
        <v>149655.90000000005</v>
      </c>
      <c r="T892" s="41"/>
    </row>
    <row r="893" spans="1:20" s="12" customFormat="1" ht="11.25" x14ac:dyDescent="0.2">
      <c r="A893" s="1" t="s">
        <v>16</v>
      </c>
      <c r="B893" s="2" t="s">
        <v>3163</v>
      </c>
      <c r="C893" s="3" t="s">
        <v>3164</v>
      </c>
      <c r="D893" s="3">
        <v>1</v>
      </c>
      <c r="E893" s="9" t="s">
        <v>3165</v>
      </c>
      <c r="F893" s="10" t="s">
        <v>3166</v>
      </c>
      <c r="G893" s="10" t="s">
        <v>77</v>
      </c>
      <c r="H893" s="11" t="s">
        <v>3167</v>
      </c>
      <c r="I893" s="1" t="s">
        <v>25</v>
      </c>
      <c r="J893" s="1" t="s">
        <v>33</v>
      </c>
      <c r="K893" s="1" t="s">
        <v>231</v>
      </c>
      <c r="L893" s="4">
        <v>36091</v>
      </c>
      <c r="M893" s="4">
        <v>36091</v>
      </c>
      <c r="N893" s="5">
        <v>38635.415500000003</v>
      </c>
      <c r="O893" s="5">
        <v>38635.415500000003</v>
      </c>
      <c r="P893" s="6">
        <v>43604</v>
      </c>
      <c r="Q893" s="7">
        <v>43604</v>
      </c>
      <c r="R893" s="5">
        <f t="shared" ref="R893:S895" si="77">(N893+P893)/2</f>
        <v>41119.707750000001</v>
      </c>
      <c r="S893" s="8">
        <f t="shared" si="77"/>
        <v>41119.707750000001</v>
      </c>
      <c r="T893" s="41"/>
    </row>
    <row r="894" spans="1:20" s="12" customFormat="1" ht="11.25" x14ac:dyDescent="0.2">
      <c r="A894" s="1" t="s">
        <v>16</v>
      </c>
      <c r="B894" s="2" t="s">
        <v>3168</v>
      </c>
      <c r="C894" s="3" t="s">
        <v>267</v>
      </c>
      <c r="D894" s="3">
        <v>1</v>
      </c>
      <c r="E894" s="9" t="s">
        <v>3169</v>
      </c>
      <c r="F894" s="10" t="s">
        <v>3170</v>
      </c>
      <c r="G894" s="10" t="s">
        <v>30</v>
      </c>
      <c r="H894" s="11" t="s">
        <v>3171</v>
      </c>
      <c r="I894" s="1" t="s">
        <v>189</v>
      </c>
      <c r="J894" s="1" t="s">
        <v>128</v>
      </c>
      <c r="K894" s="1" t="s">
        <v>42</v>
      </c>
      <c r="L894" s="4">
        <v>45023</v>
      </c>
      <c r="M894" s="4">
        <v>45023</v>
      </c>
      <c r="N894" s="5">
        <v>48197.121500000001</v>
      </c>
      <c r="O894" s="5">
        <v>48197.121500000001</v>
      </c>
      <c r="P894" s="6">
        <v>54305</v>
      </c>
      <c r="Q894" s="7">
        <v>54305</v>
      </c>
      <c r="R894" s="5">
        <f t="shared" si="77"/>
        <v>51251.060750000004</v>
      </c>
      <c r="S894" s="8">
        <f t="shared" si="77"/>
        <v>51251.060750000004</v>
      </c>
      <c r="T894" s="41"/>
    </row>
    <row r="895" spans="1:20" s="12" customFormat="1" ht="11.25" x14ac:dyDescent="0.2">
      <c r="A895" s="1" t="s">
        <v>16</v>
      </c>
      <c r="B895" s="2" t="s">
        <v>3172</v>
      </c>
      <c r="C895" s="3" t="s">
        <v>180</v>
      </c>
      <c r="D895" s="3">
        <v>14</v>
      </c>
      <c r="E895" s="9" t="e">
        <v>#N/A</v>
      </c>
      <c r="F895" s="9" t="e">
        <v>#N/A</v>
      </c>
      <c r="G895" s="10" t="e">
        <v>#N/A</v>
      </c>
      <c r="H895" s="11" t="s">
        <v>3173</v>
      </c>
      <c r="I895" s="1" t="s">
        <v>3174</v>
      </c>
      <c r="J895" s="1" t="s">
        <v>2518</v>
      </c>
      <c r="K895" s="1" t="s">
        <v>3175</v>
      </c>
      <c r="L895" s="4">
        <v>11075.928571428571</v>
      </c>
      <c r="M895" s="4">
        <v>155063</v>
      </c>
      <c r="N895" s="5">
        <v>11856.781535714284</v>
      </c>
      <c r="O895" s="5">
        <v>165994.94149999999</v>
      </c>
      <c r="P895" s="6">
        <v>11490.857142857143</v>
      </c>
      <c r="Q895" s="7">
        <v>160872</v>
      </c>
      <c r="R895" s="5">
        <f t="shared" si="77"/>
        <v>11673.819339285714</v>
      </c>
      <c r="S895" s="8">
        <f t="shared" si="77"/>
        <v>163433.47074999998</v>
      </c>
      <c r="T895" s="41"/>
    </row>
    <row r="896" spans="1:20" s="12" customFormat="1" ht="11.25" x14ac:dyDescent="0.2">
      <c r="A896" s="1" t="s">
        <v>16</v>
      </c>
      <c r="B896" s="2" t="s">
        <v>3176</v>
      </c>
      <c r="C896" s="3" t="s">
        <v>3177</v>
      </c>
      <c r="D896" s="3">
        <v>1</v>
      </c>
      <c r="E896" s="9" t="s">
        <v>3178</v>
      </c>
      <c r="F896" s="10" t="s">
        <v>3179</v>
      </c>
      <c r="G896" s="10" t="s">
        <v>30</v>
      </c>
      <c r="H896" s="11" t="s">
        <v>3180</v>
      </c>
      <c r="I896" s="1" t="s">
        <v>588</v>
      </c>
      <c r="J896" s="1" t="s">
        <v>589</v>
      </c>
      <c r="K896" s="1" t="s">
        <v>362</v>
      </c>
      <c r="L896" s="4">
        <v>29566</v>
      </c>
      <c r="M896" s="4">
        <v>29566</v>
      </c>
      <c r="N896" s="5">
        <v>31650.402999999998</v>
      </c>
      <c r="O896" s="5">
        <v>31650.402999999998</v>
      </c>
      <c r="P896" s="6"/>
      <c r="Q896" s="7" t="s">
        <v>37</v>
      </c>
      <c r="R896" s="5">
        <v>31650.402999999998</v>
      </c>
      <c r="S896" s="5">
        <v>31650.402999999998</v>
      </c>
      <c r="T896" s="41"/>
    </row>
    <row r="897" spans="1:20" s="12" customFormat="1" ht="11.25" x14ac:dyDescent="0.2">
      <c r="A897" s="1" t="s">
        <v>16</v>
      </c>
      <c r="B897" s="2" t="s">
        <v>3181</v>
      </c>
      <c r="C897" s="3" t="s">
        <v>3182</v>
      </c>
      <c r="D897" s="3">
        <v>3</v>
      </c>
      <c r="E897" s="9" t="s">
        <v>3183</v>
      </c>
      <c r="F897" s="10" t="s">
        <v>3184</v>
      </c>
      <c r="G897" s="10" t="s">
        <v>30</v>
      </c>
      <c r="H897" s="11" t="s">
        <v>3180</v>
      </c>
      <c r="I897" s="1" t="s">
        <v>952</v>
      </c>
      <c r="J897" s="1" t="s">
        <v>589</v>
      </c>
      <c r="K897" s="1" t="s">
        <v>362</v>
      </c>
      <c r="L897" s="4">
        <v>10161.333333333334</v>
      </c>
      <c r="M897" s="4">
        <v>30484</v>
      </c>
      <c r="N897" s="5">
        <v>10877.707333333334</v>
      </c>
      <c r="O897" s="5">
        <v>32633.121999999999</v>
      </c>
      <c r="P897" s="6">
        <v>10731.333333333334</v>
      </c>
      <c r="Q897" s="7">
        <v>32194</v>
      </c>
      <c r="R897" s="5">
        <f>(N897+P897)/2</f>
        <v>10804.520333333334</v>
      </c>
      <c r="S897" s="8">
        <f>(O897+Q897)/2</f>
        <v>32413.561000000002</v>
      </c>
      <c r="T897" s="41"/>
    </row>
    <row r="898" spans="1:20" s="12" customFormat="1" ht="11.25" x14ac:dyDescent="0.2">
      <c r="A898" s="1" t="s">
        <v>16</v>
      </c>
      <c r="B898" s="2" t="s">
        <v>3185</v>
      </c>
      <c r="C898" s="3" t="s">
        <v>180</v>
      </c>
      <c r="D898" s="3">
        <v>30</v>
      </c>
      <c r="E898" s="9" t="s">
        <v>3186</v>
      </c>
      <c r="F898" s="10" t="s">
        <v>3187</v>
      </c>
      <c r="G898" s="10" t="s">
        <v>30</v>
      </c>
      <c r="H898" s="11" t="s">
        <v>3180</v>
      </c>
      <c r="I898" s="1" t="s">
        <v>41</v>
      </c>
      <c r="J898" s="1" t="s">
        <v>33</v>
      </c>
      <c r="K898" s="1" t="s">
        <v>362</v>
      </c>
      <c r="L898" s="4">
        <v>766.66666666666663</v>
      </c>
      <c r="M898" s="4">
        <v>23000</v>
      </c>
      <c r="N898" s="5">
        <v>820.71666666666658</v>
      </c>
      <c r="O898" s="5">
        <v>24621.5</v>
      </c>
      <c r="P898" s="6">
        <v>1116.7</v>
      </c>
      <c r="Q898" s="7">
        <v>33501</v>
      </c>
      <c r="R898" s="5">
        <f>(N898+P898)/2</f>
        <v>968.70833333333326</v>
      </c>
      <c r="S898" s="8">
        <f>(O898+Q898)/2</f>
        <v>29061.25</v>
      </c>
      <c r="T898" s="41"/>
    </row>
    <row r="899" spans="1:20" s="12" customFormat="1" ht="11.25" x14ac:dyDescent="0.2">
      <c r="A899" s="1" t="s">
        <v>178</v>
      </c>
      <c r="B899" s="2" t="s">
        <v>3188</v>
      </c>
      <c r="C899" s="3" t="s">
        <v>180</v>
      </c>
      <c r="D899" s="3">
        <v>30</v>
      </c>
      <c r="E899" s="9" t="s">
        <v>3189</v>
      </c>
      <c r="F899" s="10" t="s">
        <v>3190</v>
      </c>
      <c r="G899" s="10" t="s">
        <v>30</v>
      </c>
      <c r="H899" s="11" t="s">
        <v>2186</v>
      </c>
      <c r="I899" s="1" t="s">
        <v>115</v>
      </c>
      <c r="J899" s="1" t="s">
        <v>33</v>
      </c>
      <c r="K899" s="1" t="s">
        <v>205</v>
      </c>
      <c r="L899" s="4">
        <v>526.66666666666663</v>
      </c>
      <c r="M899" s="4">
        <v>15800</v>
      </c>
      <c r="N899" s="5">
        <v>547</v>
      </c>
      <c r="O899" s="5">
        <v>16432</v>
      </c>
      <c r="P899" s="27">
        <v>503.86666666666667</v>
      </c>
      <c r="Q899" s="28">
        <v>15116</v>
      </c>
      <c r="R899" s="5">
        <v>547</v>
      </c>
      <c r="S899" s="5">
        <v>16432</v>
      </c>
      <c r="T899" s="41"/>
    </row>
    <row r="900" spans="1:20" s="12" customFormat="1" ht="11.25" x14ac:dyDescent="0.2">
      <c r="A900" s="1" t="s">
        <v>178</v>
      </c>
      <c r="B900" s="2" t="s">
        <v>3191</v>
      </c>
      <c r="C900" s="3" t="s">
        <v>180</v>
      </c>
      <c r="D900" s="3">
        <v>30</v>
      </c>
      <c r="E900" s="9" t="s">
        <v>3192</v>
      </c>
      <c r="F900" s="10" t="s">
        <v>3193</v>
      </c>
      <c r="G900" s="10" t="e">
        <v>#N/A</v>
      </c>
      <c r="H900" s="11" t="s">
        <v>2186</v>
      </c>
      <c r="I900" s="1" t="s">
        <v>115</v>
      </c>
      <c r="J900" s="1" t="s">
        <v>33</v>
      </c>
      <c r="K900" s="1" t="s">
        <v>205</v>
      </c>
      <c r="L900" s="4">
        <v>473.33333333333297</v>
      </c>
      <c r="M900" s="4">
        <v>14199.999999999989</v>
      </c>
      <c r="N900" s="5">
        <v>411</v>
      </c>
      <c r="O900" s="5">
        <v>12324</v>
      </c>
      <c r="P900" s="27">
        <v>377.63333333333333</v>
      </c>
      <c r="Q900" s="28">
        <v>11329</v>
      </c>
      <c r="R900" s="5">
        <v>411</v>
      </c>
      <c r="S900" s="5">
        <v>12324</v>
      </c>
      <c r="T900" s="41"/>
    </row>
    <row r="901" spans="1:20" s="12" customFormat="1" ht="11.25" x14ac:dyDescent="0.2">
      <c r="A901" s="1" t="s">
        <v>178</v>
      </c>
      <c r="B901" s="2" t="s">
        <v>3194</v>
      </c>
      <c r="C901" s="3" t="s">
        <v>267</v>
      </c>
      <c r="D901" s="3">
        <v>1</v>
      </c>
      <c r="E901" s="9" t="s">
        <v>3195</v>
      </c>
      <c r="F901" s="10" t="s">
        <v>3196</v>
      </c>
      <c r="G901" s="10" t="s">
        <v>30</v>
      </c>
      <c r="H901" s="11" t="s">
        <v>3171</v>
      </c>
      <c r="I901" s="1" t="s">
        <v>189</v>
      </c>
      <c r="J901" s="1" t="s">
        <v>128</v>
      </c>
      <c r="K901" s="1" t="s">
        <v>552</v>
      </c>
      <c r="L901" s="4">
        <v>66333</v>
      </c>
      <c r="M901" s="4">
        <v>66333</v>
      </c>
      <c r="N901" s="5">
        <v>46272</v>
      </c>
      <c r="O901" s="5">
        <v>46272</v>
      </c>
      <c r="P901" s="27">
        <v>46122</v>
      </c>
      <c r="Q901" s="28">
        <v>46122</v>
      </c>
      <c r="R901" s="5">
        <v>46272</v>
      </c>
      <c r="S901" s="5">
        <v>46272</v>
      </c>
      <c r="T901" s="41"/>
    </row>
    <row r="902" spans="1:20" s="12" customFormat="1" ht="11.25" x14ac:dyDescent="0.2">
      <c r="A902" s="1" t="s">
        <v>178</v>
      </c>
      <c r="B902" s="2" t="s">
        <v>3197</v>
      </c>
      <c r="C902" s="3" t="s">
        <v>180</v>
      </c>
      <c r="D902" s="3">
        <v>60</v>
      </c>
      <c r="E902" s="9" t="s">
        <v>3198</v>
      </c>
      <c r="F902" s="10" t="s">
        <v>3199</v>
      </c>
      <c r="G902" s="10" t="s">
        <v>30</v>
      </c>
      <c r="H902" s="11" t="s">
        <v>3200</v>
      </c>
      <c r="I902" s="1" t="s">
        <v>41</v>
      </c>
      <c r="J902" s="1" t="s">
        <v>33</v>
      </c>
      <c r="K902" s="1" t="s">
        <v>383</v>
      </c>
      <c r="L902" s="4">
        <v>90041.666666666672</v>
      </c>
      <c r="M902" s="4">
        <v>5402500</v>
      </c>
      <c r="N902" s="5">
        <v>95040</v>
      </c>
      <c r="O902" s="5">
        <v>5702419</v>
      </c>
      <c r="P902" s="27">
        <v>95039.2</v>
      </c>
      <c r="Q902" s="28">
        <v>5702352</v>
      </c>
      <c r="R902" s="5">
        <v>95040</v>
      </c>
      <c r="S902" s="5">
        <v>5702419</v>
      </c>
      <c r="T902" s="41"/>
    </row>
    <row r="903" spans="1:20" s="12" customFormat="1" ht="11.25" x14ac:dyDescent="0.2">
      <c r="A903" s="1" t="s">
        <v>16</v>
      </c>
      <c r="B903" s="2" t="s">
        <v>3201</v>
      </c>
      <c r="C903" s="3" t="s">
        <v>180</v>
      </c>
      <c r="D903" s="3">
        <v>28</v>
      </c>
      <c r="E903" s="9" t="s">
        <v>3202</v>
      </c>
      <c r="F903" s="10" t="s">
        <v>3203</v>
      </c>
      <c r="G903" s="10" t="s">
        <v>30</v>
      </c>
      <c r="H903" s="11" t="s">
        <v>1218</v>
      </c>
      <c r="I903" s="1" t="s">
        <v>56</v>
      </c>
      <c r="J903" s="1" t="s">
        <v>33</v>
      </c>
      <c r="K903" s="1" t="s">
        <v>487</v>
      </c>
      <c r="L903" s="4">
        <v>1525</v>
      </c>
      <c r="M903" s="4">
        <v>42700</v>
      </c>
      <c r="N903" s="5">
        <v>1632.5125</v>
      </c>
      <c r="O903" s="5">
        <v>45710.35</v>
      </c>
      <c r="P903" s="6">
        <v>7274.5357142857147</v>
      </c>
      <c r="Q903" s="7">
        <v>203687</v>
      </c>
      <c r="R903" s="5">
        <f>(N903+P903)/2</f>
        <v>4453.5241071428572</v>
      </c>
      <c r="S903" s="8">
        <f>(O903+Q903)/2</f>
        <v>124698.675</v>
      </c>
      <c r="T903" s="41"/>
    </row>
    <row r="904" spans="1:20" s="12" customFormat="1" ht="11.25" x14ac:dyDescent="0.2">
      <c r="A904" s="1" t="s">
        <v>16</v>
      </c>
      <c r="B904" s="2" t="s">
        <v>3204</v>
      </c>
      <c r="C904" s="3" t="s">
        <v>180</v>
      </c>
      <c r="D904" s="3">
        <v>28</v>
      </c>
      <c r="E904" s="9" t="s">
        <v>3205</v>
      </c>
      <c r="F904" s="10" t="s">
        <v>3206</v>
      </c>
      <c r="G904" s="10" t="s">
        <v>30</v>
      </c>
      <c r="H904" s="11" t="s">
        <v>1218</v>
      </c>
      <c r="I904" s="1" t="s">
        <v>56</v>
      </c>
      <c r="J904" s="1" t="s">
        <v>33</v>
      </c>
      <c r="K904" s="1" t="s">
        <v>487</v>
      </c>
      <c r="L904" s="4">
        <v>3216.6428571428573</v>
      </c>
      <c r="M904" s="4">
        <v>90066</v>
      </c>
      <c r="N904" s="5">
        <v>3443.4161785714286</v>
      </c>
      <c r="O904" s="5">
        <v>96415.653000000006</v>
      </c>
      <c r="P904" s="6">
        <v>8586.7857142857138</v>
      </c>
      <c r="Q904" s="7">
        <v>240430</v>
      </c>
      <c r="R904" s="5">
        <f>(N904+P904)/2</f>
        <v>6015.1009464285708</v>
      </c>
      <c r="S904" s="8">
        <f>(O904+Q904)/2</f>
        <v>168422.8265</v>
      </c>
      <c r="T904" s="41"/>
    </row>
    <row r="905" spans="1:20" s="12" customFormat="1" ht="11.25" x14ac:dyDescent="0.2">
      <c r="A905" s="1" t="s">
        <v>16</v>
      </c>
      <c r="B905" s="2" t="s">
        <v>3207</v>
      </c>
      <c r="C905" s="3" t="s">
        <v>180</v>
      </c>
      <c r="D905" s="3">
        <v>20</v>
      </c>
      <c r="E905" s="9" t="s">
        <v>3208</v>
      </c>
      <c r="F905" s="10" t="s">
        <v>3209</v>
      </c>
      <c r="G905" s="10" t="e">
        <v>#N/A</v>
      </c>
      <c r="H905" s="11" t="s">
        <v>3210</v>
      </c>
      <c r="I905" s="1" t="s">
        <v>115</v>
      </c>
      <c r="J905" s="1" t="s">
        <v>33</v>
      </c>
      <c r="K905" s="1" t="s">
        <v>3211</v>
      </c>
      <c r="L905" s="4">
        <v>666.66666666666663</v>
      </c>
      <c r="M905" s="4">
        <v>20000</v>
      </c>
      <c r="N905" s="5">
        <v>713.66666666666663</v>
      </c>
      <c r="O905" s="5">
        <v>21410</v>
      </c>
      <c r="P905" s="6"/>
      <c r="Q905" s="7" t="s">
        <v>37</v>
      </c>
      <c r="R905" s="5">
        <v>713.66666666666663</v>
      </c>
      <c r="S905" s="5">
        <v>21410</v>
      </c>
      <c r="T905" s="41"/>
    </row>
    <row r="906" spans="1:20" s="12" customFormat="1" ht="11.25" x14ac:dyDescent="0.2">
      <c r="A906" s="1" t="s">
        <v>16</v>
      </c>
      <c r="B906" s="2" t="s">
        <v>3212</v>
      </c>
      <c r="C906" s="3" t="s">
        <v>180</v>
      </c>
      <c r="D906" s="3">
        <v>30</v>
      </c>
      <c r="E906" s="9" t="s">
        <v>3213</v>
      </c>
      <c r="F906" s="10" t="s">
        <v>3214</v>
      </c>
      <c r="G906" s="10" t="e">
        <v>#N/A</v>
      </c>
      <c r="H906" s="11" t="s">
        <v>3210</v>
      </c>
      <c r="I906" s="1" t="s">
        <v>41</v>
      </c>
      <c r="J906" s="1" t="s">
        <v>33</v>
      </c>
      <c r="K906" s="1" t="s">
        <v>467</v>
      </c>
      <c r="L906" s="4">
        <v>1000</v>
      </c>
      <c r="M906" s="4">
        <v>30000</v>
      </c>
      <c r="N906" s="5">
        <v>1070.5</v>
      </c>
      <c r="O906" s="5">
        <v>32115</v>
      </c>
      <c r="P906" s="6"/>
      <c r="Q906" s="7" t="s">
        <v>37</v>
      </c>
      <c r="R906" s="5">
        <v>1070.5</v>
      </c>
      <c r="S906" s="5">
        <v>32115</v>
      </c>
      <c r="T906" s="41"/>
    </row>
    <row r="907" spans="1:20" s="12" customFormat="1" ht="11.25" x14ac:dyDescent="0.2">
      <c r="A907" s="1" t="s">
        <v>16</v>
      </c>
      <c r="B907" s="2" t="s">
        <v>3215</v>
      </c>
      <c r="C907" s="3" t="s">
        <v>180</v>
      </c>
      <c r="D907" s="3">
        <v>30</v>
      </c>
      <c r="E907" s="9" t="e">
        <v>#N/A</v>
      </c>
      <c r="F907" s="9" t="e">
        <v>#N/A</v>
      </c>
      <c r="G907" s="10" t="e">
        <v>#N/A</v>
      </c>
      <c r="H907" s="11"/>
      <c r="I907" s="1"/>
      <c r="J907" s="1"/>
      <c r="K907" s="1"/>
      <c r="L907" s="4">
        <v>1000</v>
      </c>
      <c r="M907" s="4">
        <v>30000</v>
      </c>
      <c r="N907" s="5">
        <v>1070.5</v>
      </c>
      <c r="O907" s="5">
        <v>32115</v>
      </c>
      <c r="P907" s="6"/>
      <c r="Q907" s="7" t="s">
        <v>37</v>
      </c>
      <c r="R907" s="5">
        <v>1070.5</v>
      </c>
      <c r="S907" s="5">
        <v>32115</v>
      </c>
      <c r="T907" s="41"/>
    </row>
    <row r="908" spans="1:20" s="12" customFormat="1" ht="11.25" x14ac:dyDescent="0.2">
      <c r="A908" s="1" t="s">
        <v>16</v>
      </c>
      <c r="B908" s="2" t="s">
        <v>3216</v>
      </c>
      <c r="C908" s="3" t="s">
        <v>180</v>
      </c>
      <c r="D908" s="3">
        <v>20</v>
      </c>
      <c r="E908" s="9" t="s">
        <v>3217</v>
      </c>
      <c r="F908" s="10" t="s">
        <v>3218</v>
      </c>
      <c r="G908" s="10" t="s">
        <v>77</v>
      </c>
      <c r="H908" s="11" t="s">
        <v>3219</v>
      </c>
      <c r="I908" s="1" t="s">
        <v>41</v>
      </c>
      <c r="J908" s="1" t="s">
        <v>33</v>
      </c>
      <c r="K908" s="1" t="s">
        <v>59</v>
      </c>
      <c r="L908" s="4">
        <v>348.3</v>
      </c>
      <c r="M908" s="4">
        <v>6966</v>
      </c>
      <c r="N908" s="5">
        <v>372.85514999999998</v>
      </c>
      <c r="O908" s="5">
        <v>7457.1030000000001</v>
      </c>
      <c r="P908" s="6">
        <v>1674.3</v>
      </c>
      <c r="Q908" s="7">
        <v>33486</v>
      </c>
      <c r="R908" s="5">
        <f>(N908+P908)/2</f>
        <v>1023.577575</v>
      </c>
      <c r="S908" s="8">
        <f>(O908+Q908)/2</f>
        <v>20471.551500000001</v>
      </c>
      <c r="T908" s="41"/>
    </row>
    <row r="909" spans="1:20" s="12" customFormat="1" ht="11.25" x14ac:dyDescent="0.2">
      <c r="A909" s="1" t="s">
        <v>16</v>
      </c>
      <c r="B909" s="2" t="s">
        <v>3220</v>
      </c>
      <c r="C909" s="3" t="s">
        <v>180</v>
      </c>
      <c r="D909" s="3">
        <v>20</v>
      </c>
      <c r="E909" s="9" t="s">
        <v>3221</v>
      </c>
      <c r="F909" s="10" t="s">
        <v>3222</v>
      </c>
      <c r="G909" s="10" t="e">
        <v>#N/A</v>
      </c>
      <c r="H909" s="11" t="s">
        <v>3219</v>
      </c>
      <c r="I909" s="1" t="s">
        <v>41</v>
      </c>
      <c r="J909" s="1" t="s">
        <v>33</v>
      </c>
      <c r="K909" s="1" t="s">
        <v>1968</v>
      </c>
      <c r="L909" s="4">
        <v>5437.5</v>
      </c>
      <c r="M909" s="4">
        <v>108750</v>
      </c>
      <c r="N909" s="5">
        <v>5820.84375</v>
      </c>
      <c r="O909" s="5">
        <v>116416.875</v>
      </c>
      <c r="P909" s="6"/>
      <c r="Q909" s="7" t="s">
        <v>37</v>
      </c>
      <c r="R909" s="5">
        <v>5820.84375</v>
      </c>
      <c r="S909" s="5">
        <v>116416.875</v>
      </c>
      <c r="T909" s="41"/>
    </row>
    <row r="910" spans="1:20" s="12" customFormat="1" ht="11.25" x14ac:dyDescent="0.2">
      <c r="A910" s="1" t="s">
        <v>16</v>
      </c>
      <c r="B910" s="2" t="s">
        <v>3223</v>
      </c>
      <c r="C910" s="3" t="s">
        <v>180</v>
      </c>
      <c r="D910" s="3">
        <v>20</v>
      </c>
      <c r="E910" s="9" t="s">
        <v>3224</v>
      </c>
      <c r="F910" s="10" t="s">
        <v>3225</v>
      </c>
      <c r="G910" s="10" t="s">
        <v>30</v>
      </c>
      <c r="H910" s="11" t="s">
        <v>3219</v>
      </c>
      <c r="I910" s="1" t="s">
        <v>41</v>
      </c>
      <c r="J910" s="1" t="s">
        <v>33</v>
      </c>
      <c r="K910" s="1" t="s">
        <v>383</v>
      </c>
      <c r="L910" s="4">
        <v>6029.1</v>
      </c>
      <c r="M910" s="4">
        <v>120582</v>
      </c>
      <c r="N910" s="5">
        <v>6454.1515500000005</v>
      </c>
      <c r="O910" s="5">
        <v>129083.031</v>
      </c>
      <c r="P910" s="6">
        <v>6598.85</v>
      </c>
      <c r="Q910" s="7">
        <v>131977</v>
      </c>
      <c r="R910" s="5">
        <f t="shared" ref="R910:S916" si="78">(N910+P910)/2</f>
        <v>6526.5007750000004</v>
      </c>
      <c r="S910" s="8">
        <f t="shared" si="78"/>
        <v>130530.01550000001</v>
      </c>
      <c r="T910" s="41"/>
    </row>
    <row r="911" spans="1:20" s="12" customFormat="1" ht="11.25" x14ac:dyDescent="0.2">
      <c r="A911" s="1" t="s">
        <v>16</v>
      </c>
      <c r="B911" s="2" t="s">
        <v>3226</v>
      </c>
      <c r="C911" s="3" t="s">
        <v>745</v>
      </c>
      <c r="D911" s="3">
        <v>1</v>
      </c>
      <c r="E911" s="9" t="e">
        <v>#N/A</v>
      </c>
      <c r="F911" s="10" t="s">
        <v>3227</v>
      </c>
      <c r="G911" s="10" t="e">
        <v>#N/A</v>
      </c>
      <c r="H911" s="11" t="s">
        <v>3092</v>
      </c>
      <c r="I911" s="1" t="s">
        <v>3228</v>
      </c>
      <c r="J911" s="1" t="s">
        <v>26</v>
      </c>
      <c r="K911" s="1" t="s">
        <v>3229</v>
      </c>
      <c r="L911" s="4">
        <v>84832</v>
      </c>
      <c r="M911" s="4">
        <v>84832</v>
      </c>
      <c r="N911" s="5">
        <v>90812.656000000003</v>
      </c>
      <c r="O911" s="5">
        <v>90812.656000000003</v>
      </c>
      <c r="P911" s="6">
        <v>135000</v>
      </c>
      <c r="Q911" s="7">
        <v>135000</v>
      </c>
      <c r="R911" s="5">
        <f t="shared" si="78"/>
        <v>112906.32800000001</v>
      </c>
      <c r="S911" s="8">
        <f t="shared" si="78"/>
        <v>112906.32800000001</v>
      </c>
      <c r="T911" s="41"/>
    </row>
    <row r="912" spans="1:20" s="12" customFormat="1" ht="11.25" x14ac:dyDescent="0.2">
      <c r="A912" s="1" t="s">
        <v>16</v>
      </c>
      <c r="B912" s="2" t="s">
        <v>3230</v>
      </c>
      <c r="C912" s="3" t="s">
        <v>18</v>
      </c>
      <c r="D912" s="3">
        <v>1</v>
      </c>
      <c r="E912" s="9" t="s">
        <v>3231</v>
      </c>
      <c r="F912" s="10" t="s">
        <v>3232</v>
      </c>
      <c r="G912" s="10" t="s">
        <v>77</v>
      </c>
      <c r="H912" s="11" t="s">
        <v>3233</v>
      </c>
      <c r="I912" s="1" t="s">
        <v>197</v>
      </c>
      <c r="J912" s="1" t="s">
        <v>33</v>
      </c>
      <c r="K912" s="1" t="s">
        <v>3234</v>
      </c>
      <c r="L912" s="4">
        <v>6077</v>
      </c>
      <c r="M912" s="4">
        <v>6077</v>
      </c>
      <c r="N912" s="5">
        <v>6505.4285</v>
      </c>
      <c r="O912" s="5">
        <v>6505.4285</v>
      </c>
      <c r="P912" s="6">
        <v>9000</v>
      </c>
      <c r="Q912" s="7">
        <v>9000</v>
      </c>
      <c r="R912" s="5">
        <f t="shared" si="78"/>
        <v>7752.71425</v>
      </c>
      <c r="S912" s="8">
        <f t="shared" si="78"/>
        <v>7752.71425</v>
      </c>
      <c r="T912" s="41"/>
    </row>
    <row r="913" spans="1:20" s="12" customFormat="1" ht="11.25" x14ac:dyDescent="0.2">
      <c r="A913" s="1" t="s">
        <v>16</v>
      </c>
      <c r="B913" s="2" t="s">
        <v>3235</v>
      </c>
      <c r="C913" s="3" t="s">
        <v>18</v>
      </c>
      <c r="D913" s="3">
        <v>1</v>
      </c>
      <c r="E913" s="9" t="s">
        <v>3236</v>
      </c>
      <c r="F913" s="10" t="s">
        <v>3237</v>
      </c>
      <c r="G913" s="10" t="s">
        <v>30</v>
      </c>
      <c r="H913" s="11" t="s">
        <v>2497</v>
      </c>
      <c r="I913" s="1" t="s">
        <v>197</v>
      </c>
      <c r="J913" s="1" t="s">
        <v>33</v>
      </c>
      <c r="K913" s="1" t="s">
        <v>59</v>
      </c>
      <c r="L913" s="4">
        <v>38625</v>
      </c>
      <c r="M913" s="4">
        <v>38625</v>
      </c>
      <c r="N913" s="5">
        <v>41348.0625</v>
      </c>
      <c r="O913" s="5">
        <v>41348.0625</v>
      </c>
      <c r="P913" s="6">
        <v>46714</v>
      </c>
      <c r="Q913" s="7">
        <v>46714</v>
      </c>
      <c r="R913" s="5">
        <f t="shared" si="78"/>
        <v>44031.03125</v>
      </c>
      <c r="S913" s="8">
        <f t="shared" si="78"/>
        <v>44031.03125</v>
      </c>
      <c r="T913" s="41"/>
    </row>
    <row r="914" spans="1:20" s="12" customFormat="1" ht="11.25" x14ac:dyDescent="0.2">
      <c r="A914" s="1" t="s">
        <v>16</v>
      </c>
      <c r="B914" s="2" t="s">
        <v>3238</v>
      </c>
      <c r="C914" s="3" t="s">
        <v>180</v>
      </c>
      <c r="D914" s="3">
        <v>6</v>
      </c>
      <c r="E914" s="9" t="s">
        <v>3239</v>
      </c>
      <c r="F914" s="10" t="s">
        <v>3240</v>
      </c>
      <c r="G914" s="10" t="s">
        <v>30</v>
      </c>
      <c r="H914" s="11" t="s">
        <v>2497</v>
      </c>
      <c r="I914" s="1" t="s">
        <v>41</v>
      </c>
      <c r="J914" s="1" t="s">
        <v>33</v>
      </c>
      <c r="K914" s="1" t="s">
        <v>580</v>
      </c>
      <c r="L914" s="4">
        <v>4377.6666666666697</v>
      </c>
      <c r="M914" s="4">
        <v>26266.000000000018</v>
      </c>
      <c r="N914" s="5">
        <v>4686.2921666666698</v>
      </c>
      <c r="O914" s="5">
        <v>28117.753000000019</v>
      </c>
      <c r="P914" s="6">
        <v>4826.166666666667</v>
      </c>
      <c r="Q914" s="7">
        <v>28957</v>
      </c>
      <c r="R914" s="5">
        <f t="shared" si="78"/>
        <v>4756.2294166666688</v>
      </c>
      <c r="S914" s="8">
        <f t="shared" si="78"/>
        <v>28537.376500000009</v>
      </c>
      <c r="T914" s="41"/>
    </row>
    <row r="915" spans="1:20" s="12" customFormat="1" ht="11.25" x14ac:dyDescent="0.2">
      <c r="A915" s="1" t="s">
        <v>16</v>
      </c>
      <c r="B915" s="2" t="s">
        <v>3241</v>
      </c>
      <c r="C915" s="3" t="s">
        <v>180</v>
      </c>
      <c r="D915" s="3">
        <v>40</v>
      </c>
      <c r="E915" s="9" t="s">
        <v>3242</v>
      </c>
      <c r="F915" s="10" t="s">
        <v>3243</v>
      </c>
      <c r="G915" s="10" t="s">
        <v>77</v>
      </c>
      <c r="H915" s="11" t="s">
        <v>2817</v>
      </c>
      <c r="I915" s="1" t="s">
        <v>115</v>
      </c>
      <c r="J915" s="1" t="s">
        <v>33</v>
      </c>
      <c r="K915" s="1" t="s">
        <v>34</v>
      </c>
      <c r="L915" s="4">
        <v>200</v>
      </c>
      <c r="M915" s="4">
        <v>8000</v>
      </c>
      <c r="N915" s="5">
        <v>214.1</v>
      </c>
      <c r="O915" s="5">
        <v>8564</v>
      </c>
      <c r="P915" s="6">
        <v>580</v>
      </c>
      <c r="Q915" s="7">
        <v>23200</v>
      </c>
      <c r="R915" s="5">
        <f t="shared" si="78"/>
        <v>397.05</v>
      </c>
      <c r="S915" s="8">
        <f t="shared" si="78"/>
        <v>15882</v>
      </c>
      <c r="T915" s="41"/>
    </row>
    <row r="916" spans="1:20" s="12" customFormat="1" ht="11.25" x14ac:dyDescent="0.2">
      <c r="A916" s="1" t="s">
        <v>16</v>
      </c>
      <c r="B916" s="2" t="s">
        <v>3244</v>
      </c>
      <c r="C916" s="3" t="s">
        <v>180</v>
      </c>
      <c r="D916" s="3">
        <v>40</v>
      </c>
      <c r="E916" s="9" t="s">
        <v>3245</v>
      </c>
      <c r="F916" s="10" t="s">
        <v>3246</v>
      </c>
      <c r="G916" s="10" t="s">
        <v>30</v>
      </c>
      <c r="H916" s="11" t="s">
        <v>2817</v>
      </c>
      <c r="I916" s="1" t="s">
        <v>115</v>
      </c>
      <c r="J916" s="1" t="s">
        <v>33</v>
      </c>
      <c r="K916" s="1" t="s">
        <v>59</v>
      </c>
      <c r="L916" s="4">
        <v>545.77499999999998</v>
      </c>
      <c r="M916" s="4">
        <v>21831</v>
      </c>
      <c r="N916" s="5">
        <v>584.2521375</v>
      </c>
      <c r="O916" s="5">
        <v>23370.085500000001</v>
      </c>
      <c r="P916" s="6">
        <v>650</v>
      </c>
      <c r="Q916" s="7">
        <v>26000</v>
      </c>
      <c r="R916" s="5">
        <f t="shared" si="78"/>
        <v>617.12606875000006</v>
      </c>
      <c r="S916" s="8">
        <f t="shared" si="78"/>
        <v>24685.042750000001</v>
      </c>
      <c r="T916" s="41"/>
    </row>
    <row r="917" spans="1:20" s="12" customFormat="1" ht="11.25" x14ac:dyDescent="0.2">
      <c r="A917" s="1" t="s">
        <v>16</v>
      </c>
      <c r="B917" s="2" t="s">
        <v>3247</v>
      </c>
      <c r="C917" s="3" t="s">
        <v>18</v>
      </c>
      <c r="D917" s="3">
        <v>1</v>
      </c>
      <c r="E917" s="9" t="e">
        <v>#N/A</v>
      </c>
      <c r="F917" s="9" t="e">
        <v>#N/A</v>
      </c>
      <c r="G917" s="10" t="e">
        <v>#N/A</v>
      </c>
      <c r="H917" s="11" t="s">
        <v>1593</v>
      </c>
      <c r="I917" s="1" t="s">
        <v>165</v>
      </c>
      <c r="J917" s="1" t="s">
        <v>22</v>
      </c>
      <c r="K917" s="1" t="s">
        <v>3248</v>
      </c>
      <c r="L917" s="4">
        <v>102930</v>
      </c>
      <c r="M917" s="4">
        <v>102930</v>
      </c>
      <c r="N917" s="5">
        <v>110186.565</v>
      </c>
      <c r="O917" s="5">
        <v>110186.565</v>
      </c>
      <c r="P917" s="6"/>
      <c r="Q917" s="7" t="s">
        <v>37</v>
      </c>
      <c r="R917" s="5">
        <v>110186.565</v>
      </c>
      <c r="S917" s="5">
        <v>110186.565</v>
      </c>
      <c r="T917" s="41"/>
    </row>
    <row r="918" spans="1:20" s="12" customFormat="1" ht="11.25" x14ac:dyDescent="0.2">
      <c r="A918" s="1" t="s">
        <v>16</v>
      </c>
      <c r="B918" s="2" t="s">
        <v>3249</v>
      </c>
      <c r="C918" s="3" t="s">
        <v>180</v>
      </c>
      <c r="D918" s="3">
        <v>100</v>
      </c>
      <c r="E918" s="9" t="e">
        <v>#N/A</v>
      </c>
      <c r="F918" s="9" t="e">
        <v>#N/A</v>
      </c>
      <c r="G918" s="10" t="e">
        <v>#N/A</v>
      </c>
      <c r="H918" s="11" t="s">
        <v>1593</v>
      </c>
      <c r="I918" s="1" t="s">
        <v>41</v>
      </c>
      <c r="J918" s="1" t="s">
        <v>22</v>
      </c>
      <c r="K918" s="1" t="s">
        <v>357</v>
      </c>
      <c r="L918" s="4">
        <v>236.43</v>
      </c>
      <c r="M918" s="4">
        <v>23643</v>
      </c>
      <c r="N918" s="5">
        <v>253.09831500000001</v>
      </c>
      <c r="O918" s="5">
        <v>25309.8315</v>
      </c>
      <c r="P918" s="6"/>
      <c r="Q918" s="7" t="s">
        <v>37</v>
      </c>
      <c r="R918" s="5">
        <v>253.09831500000001</v>
      </c>
      <c r="S918" s="5">
        <v>25309.8315</v>
      </c>
      <c r="T918" s="41"/>
    </row>
    <row r="919" spans="1:20" s="12" customFormat="1" ht="11.25" x14ac:dyDescent="0.2">
      <c r="A919" s="1" t="s">
        <v>16</v>
      </c>
      <c r="B919" s="2" t="s">
        <v>3250</v>
      </c>
      <c r="C919" s="3" t="s">
        <v>180</v>
      </c>
      <c r="D919" s="3">
        <v>30</v>
      </c>
      <c r="E919" s="9" t="s">
        <v>3251</v>
      </c>
      <c r="F919" s="10" t="s">
        <v>3252</v>
      </c>
      <c r="G919" s="10" t="s">
        <v>30</v>
      </c>
      <c r="H919" s="11" t="s">
        <v>3253</v>
      </c>
      <c r="I919" s="1" t="s">
        <v>41</v>
      </c>
      <c r="J919" s="1" t="s">
        <v>33</v>
      </c>
      <c r="K919" s="1" t="s">
        <v>3254</v>
      </c>
      <c r="L919" s="4">
        <v>1835.8</v>
      </c>
      <c r="M919" s="4">
        <v>55074</v>
      </c>
      <c r="N919" s="5">
        <v>1965.2239</v>
      </c>
      <c r="O919" s="5">
        <v>58956.716999999997</v>
      </c>
      <c r="P919" s="6">
        <v>1847.8666666666666</v>
      </c>
      <c r="Q919" s="7">
        <v>55436</v>
      </c>
      <c r="R919" s="5">
        <f t="shared" ref="R919:S926" si="79">(N919+P919)/2</f>
        <v>1906.5452833333334</v>
      </c>
      <c r="S919" s="8">
        <f t="shared" si="79"/>
        <v>57196.358500000002</v>
      </c>
      <c r="T919" s="41"/>
    </row>
    <row r="920" spans="1:20" s="12" customFormat="1" ht="11.25" x14ac:dyDescent="0.2">
      <c r="A920" s="1" t="s">
        <v>16</v>
      </c>
      <c r="B920" s="2" t="s">
        <v>3255</v>
      </c>
      <c r="C920" s="3" t="s">
        <v>180</v>
      </c>
      <c r="D920" s="3">
        <v>96</v>
      </c>
      <c r="E920" s="9" t="e">
        <v>#N/A</v>
      </c>
      <c r="F920" s="10" t="s">
        <v>3256</v>
      </c>
      <c r="G920" s="10" t="e">
        <v>#N/A</v>
      </c>
      <c r="H920" s="11" t="s">
        <v>3257</v>
      </c>
      <c r="I920" s="1" t="s">
        <v>41</v>
      </c>
      <c r="J920" s="1" t="s">
        <v>33</v>
      </c>
      <c r="K920" s="1" t="s">
        <v>42</v>
      </c>
      <c r="L920" s="4">
        <v>1147.5833333333333</v>
      </c>
      <c r="M920" s="4">
        <v>110168</v>
      </c>
      <c r="N920" s="5">
        <v>1228.4879583333332</v>
      </c>
      <c r="O920" s="5">
        <v>117934.844</v>
      </c>
      <c r="P920" s="6">
        <v>1203.9583333333333</v>
      </c>
      <c r="Q920" s="7">
        <v>115580</v>
      </c>
      <c r="R920" s="5">
        <f t="shared" si="79"/>
        <v>1216.2231458333331</v>
      </c>
      <c r="S920" s="8">
        <f t="shared" si="79"/>
        <v>116757.42199999999</v>
      </c>
      <c r="T920" s="41"/>
    </row>
    <row r="921" spans="1:20" s="12" customFormat="1" ht="11.25" x14ac:dyDescent="0.2">
      <c r="A921" s="1" t="s">
        <v>16</v>
      </c>
      <c r="B921" s="2" t="s">
        <v>3258</v>
      </c>
      <c r="C921" s="3" t="s">
        <v>180</v>
      </c>
      <c r="D921" s="3">
        <v>96</v>
      </c>
      <c r="E921" s="9" t="s">
        <v>3259</v>
      </c>
      <c r="F921" s="10" t="s">
        <v>3256</v>
      </c>
      <c r="G921" s="10" t="e">
        <v>#N/A</v>
      </c>
      <c r="H921" s="11" t="s">
        <v>3257</v>
      </c>
      <c r="I921" s="1" t="s">
        <v>41</v>
      </c>
      <c r="J921" s="1" t="s">
        <v>33</v>
      </c>
      <c r="K921" s="1" t="s">
        <v>42</v>
      </c>
      <c r="L921" s="4">
        <v>1218.6458333333301</v>
      </c>
      <c r="M921" s="4">
        <v>116989.99999999968</v>
      </c>
      <c r="N921" s="5">
        <v>1304.5603645833298</v>
      </c>
      <c r="O921" s="5">
        <v>125237.79499999966</v>
      </c>
      <c r="P921" s="6">
        <v>1210.4166666666667</v>
      </c>
      <c r="Q921" s="7">
        <v>116200</v>
      </c>
      <c r="R921" s="5">
        <f t="shared" si="79"/>
        <v>1257.4885156249984</v>
      </c>
      <c r="S921" s="8">
        <f t="shared" si="79"/>
        <v>120718.89749999983</v>
      </c>
      <c r="T921" s="41"/>
    </row>
    <row r="922" spans="1:20" s="12" customFormat="1" ht="11.25" x14ac:dyDescent="0.2">
      <c r="A922" s="1" t="s">
        <v>16</v>
      </c>
      <c r="B922" s="2" t="s">
        <v>3260</v>
      </c>
      <c r="C922" s="3" t="s">
        <v>532</v>
      </c>
      <c r="D922" s="3">
        <v>1</v>
      </c>
      <c r="E922" s="9" t="e">
        <v>#N/A</v>
      </c>
      <c r="F922" s="10" t="s">
        <v>3261</v>
      </c>
      <c r="G922" s="10" t="e">
        <v>#N/A</v>
      </c>
      <c r="H922" s="11" t="s">
        <v>3262</v>
      </c>
      <c r="I922" s="1" t="s">
        <v>21</v>
      </c>
      <c r="J922" s="1" t="s">
        <v>33</v>
      </c>
      <c r="K922" s="1" t="s">
        <v>42</v>
      </c>
      <c r="L922" s="4">
        <v>21341</v>
      </c>
      <c r="M922" s="4">
        <v>21341</v>
      </c>
      <c r="N922" s="5">
        <v>22845.540499999999</v>
      </c>
      <c r="O922" s="5">
        <v>22845.540499999999</v>
      </c>
      <c r="P922" s="6">
        <v>28354</v>
      </c>
      <c r="Q922" s="7">
        <v>28354</v>
      </c>
      <c r="R922" s="5">
        <f t="shared" si="79"/>
        <v>25599.770250000001</v>
      </c>
      <c r="S922" s="8">
        <f t="shared" si="79"/>
        <v>25599.770250000001</v>
      </c>
      <c r="T922" s="41"/>
    </row>
    <row r="923" spans="1:20" s="12" customFormat="1" ht="11.25" x14ac:dyDescent="0.2">
      <c r="A923" s="1" t="s">
        <v>16</v>
      </c>
      <c r="B923" s="2" t="s">
        <v>3263</v>
      </c>
      <c r="C923" s="3" t="s">
        <v>180</v>
      </c>
      <c r="D923" s="3">
        <v>14</v>
      </c>
      <c r="E923" s="9" t="s">
        <v>3264</v>
      </c>
      <c r="F923" s="10" t="s">
        <v>3265</v>
      </c>
      <c r="G923" s="10" t="s">
        <v>30</v>
      </c>
      <c r="H923" s="11" t="s">
        <v>3266</v>
      </c>
      <c r="I923" s="1" t="s">
        <v>41</v>
      </c>
      <c r="J923" s="1" t="s">
        <v>33</v>
      </c>
      <c r="K923" s="1" t="s">
        <v>3267</v>
      </c>
      <c r="L923" s="4">
        <v>1692.2142857142858</v>
      </c>
      <c r="M923" s="4">
        <v>23691</v>
      </c>
      <c r="N923" s="5">
        <v>1811.5153928571428</v>
      </c>
      <c r="O923" s="5">
        <v>25361.215499999998</v>
      </c>
      <c r="P923" s="6">
        <v>2046.5</v>
      </c>
      <c r="Q923" s="7">
        <v>28651</v>
      </c>
      <c r="R923" s="5">
        <f t="shared" si="79"/>
        <v>1929.0076964285713</v>
      </c>
      <c r="S923" s="8">
        <f t="shared" si="79"/>
        <v>27006.107749999999</v>
      </c>
      <c r="T923" s="41"/>
    </row>
    <row r="924" spans="1:20" s="12" customFormat="1" ht="11.25" x14ac:dyDescent="0.2">
      <c r="A924" s="1" t="s">
        <v>16</v>
      </c>
      <c r="B924" s="2" t="s">
        <v>3268</v>
      </c>
      <c r="C924" s="3" t="s">
        <v>180</v>
      </c>
      <c r="D924" s="3">
        <v>14</v>
      </c>
      <c r="E924" s="9" t="s">
        <v>3269</v>
      </c>
      <c r="F924" s="10" t="s">
        <v>3270</v>
      </c>
      <c r="G924" s="10" t="s">
        <v>30</v>
      </c>
      <c r="H924" s="11" t="s">
        <v>3266</v>
      </c>
      <c r="I924" s="1" t="s">
        <v>41</v>
      </c>
      <c r="J924" s="1" t="s">
        <v>33</v>
      </c>
      <c r="K924" s="1" t="s">
        <v>47</v>
      </c>
      <c r="L924" s="4">
        <v>318.28571428571428</v>
      </c>
      <c r="M924" s="4">
        <v>4456</v>
      </c>
      <c r="N924" s="5">
        <v>340.7248571428571</v>
      </c>
      <c r="O924" s="5">
        <v>4770.1480000000001</v>
      </c>
      <c r="P924" s="6">
        <v>418.78571428571428</v>
      </c>
      <c r="Q924" s="7">
        <v>5863</v>
      </c>
      <c r="R924" s="5">
        <f t="shared" si="79"/>
        <v>379.75528571428572</v>
      </c>
      <c r="S924" s="8">
        <f t="shared" si="79"/>
        <v>5316.5740000000005</v>
      </c>
      <c r="T924" s="41"/>
    </row>
    <row r="925" spans="1:20" s="12" customFormat="1" ht="11.25" x14ac:dyDescent="0.2">
      <c r="A925" s="1" t="s">
        <v>16</v>
      </c>
      <c r="B925" s="2" t="s">
        <v>3271</v>
      </c>
      <c r="C925" s="3" t="s">
        <v>180</v>
      </c>
      <c r="D925" s="3">
        <v>10</v>
      </c>
      <c r="E925" s="9" t="s">
        <v>3272</v>
      </c>
      <c r="F925" s="10" t="s">
        <v>3273</v>
      </c>
      <c r="G925" s="10" t="s">
        <v>30</v>
      </c>
      <c r="H925" s="11" t="s">
        <v>3274</v>
      </c>
      <c r="I925" s="1" t="s">
        <v>115</v>
      </c>
      <c r="J925" s="1" t="s">
        <v>33</v>
      </c>
      <c r="K925" s="1" t="s">
        <v>122</v>
      </c>
      <c r="L925" s="4">
        <v>2833.3</v>
      </c>
      <c r="M925" s="4">
        <v>28333</v>
      </c>
      <c r="N925" s="5">
        <v>3033.04765</v>
      </c>
      <c r="O925" s="5">
        <v>30330.476500000001</v>
      </c>
      <c r="P925" s="6">
        <v>7126.2</v>
      </c>
      <c r="Q925" s="7">
        <v>71262</v>
      </c>
      <c r="R925" s="5">
        <f t="shared" si="79"/>
        <v>5079.6238249999997</v>
      </c>
      <c r="S925" s="8">
        <f t="shared" si="79"/>
        <v>50796.238250000002</v>
      </c>
      <c r="T925" s="41"/>
    </row>
    <row r="926" spans="1:20" s="12" customFormat="1" ht="11.25" x14ac:dyDescent="0.2">
      <c r="A926" s="1" t="s">
        <v>16</v>
      </c>
      <c r="B926" s="2" t="s">
        <v>3275</v>
      </c>
      <c r="C926" s="3" t="s">
        <v>180</v>
      </c>
      <c r="D926" s="3">
        <v>30</v>
      </c>
      <c r="E926" s="9" t="s">
        <v>3276</v>
      </c>
      <c r="F926" s="10" t="s">
        <v>3273</v>
      </c>
      <c r="G926" s="10" t="s">
        <v>30</v>
      </c>
      <c r="H926" s="11" t="s">
        <v>3274</v>
      </c>
      <c r="I926" s="1" t="s">
        <v>115</v>
      </c>
      <c r="J926" s="1" t="s">
        <v>33</v>
      </c>
      <c r="K926" s="1" t="s">
        <v>122</v>
      </c>
      <c r="L926" s="4">
        <v>623.66666666666663</v>
      </c>
      <c r="M926" s="4">
        <v>18710</v>
      </c>
      <c r="N926" s="5">
        <v>667.63516666666658</v>
      </c>
      <c r="O926" s="5">
        <v>20029.055</v>
      </c>
      <c r="P926" s="6">
        <v>6402.9666666666662</v>
      </c>
      <c r="Q926" s="7">
        <v>192089</v>
      </c>
      <c r="R926" s="5">
        <f t="shared" si="79"/>
        <v>3535.3009166666666</v>
      </c>
      <c r="S926" s="8">
        <f t="shared" si="79"/>
        <v>106059.0275</v>
      </c>
      <c r="T926" s="41"/>
    </row>
    <row r="927" spans="1:20" s="12" customFormat="1" ht="11.25" x14ac:dyDescent="0.2">
      <c r="A927" s="1" t="s">
        <v>178</v>
      </c>
      <c r="B927" s="2" t="s">
        <v>3277</v>
      </c>
      <c r="C927" s="3" t="s">
        <v>180</v>
      </c>
      <c r="D927" s="3">
        <v>4</v>
      </c>
      <c r="E927" s="9" t="s">
        <v>3278</v>
      </c>
      <c r="F927" s="10" t="s">
        <v>3279</v>
      </c>
      <c r="G927" s="10" t="s">
        <v>30</v>
      </c>
      <c r="H927" s="11" t="s">
        <v>3280</v>
      </c>
      <c r="I927" s="1" t="s">
        <v>1854</v>
      </c>
      <c r="J927" s="1" t="s">
        <v>3281</v>
      </c>
      <c r="K927" s="1" t="s">
        <v>595</v>
      </c>
      <c r="L927" s="4">
        <v>31186.25</v>
      </c>
      <c r="M927" s="4">
        <v>124745</v>
      </c>
      <c r="N927" s="5">
        <v>13600</v>
      </c>
      <c r="O927" s="5">
        <v>54401</v>
      </c>
      <c r="P927" s="27">
        <v>13598.75</v>
      </c>
      <c r="Q927" s="28">
        <v>54395</v>
      </c>
      <c r="R927" s="5">
        <v>13600</v>
      </c>
      <c r="S927" s="5">
        <v>54401</v>
      </c>
      <c r="T927" s="41"/>
    </row>
    <row r="928" spans="1:20" s="12" customFormat="1" ht="11.25" x14ac:dyDescent="0.2">
      <c r="A928" s="1" t="s">
        <v>16</v>
      </c>
      <c r="B928" s="2" t="s">
        <v>3282</v>
      </c>
      <c r="C928" s="3" t="s">
        <v>180</v>
      </c>
      <c r="D928" s="3">
        <v>30</v>
      </c>
      <c r="E928" s="9" t="s">
        <v>3283</v>
      </c>
      <c r="F928" s="10" t="s">
        <v>3284</v>
      </c>
      <c r="G928" s="10" t="s">
        <v>30</v>
      </c>
      <c r="H928" s="11" t="s">
        <v>320</v>
      </c>
      <c r="I928" s="1" t="s">
        <v>41</v>
      </c>
      <c r="J928" s="1" t="s">
        <v>33</v>
      </c>
      <c r="K928" s="1" t="s">
        <v>205</v>
      </c>
      <c r="L928" s="4">
        <v>8223.8333333333339</v>
      </c>
      <c r="M928" s="4">
        <v>246715</v>
      </c>
      <c r="N928" s="5">
        <v>8803.6135833333337</v>
      </c>
      <c r="O928" s="5">
        <v>264108.40749999997</v>
      </c>
      <c r="P928" s="6">
        <v>10076.366666666667</v>
      </c>
      <c r="Q928" s="7">
        <v>302291</v>
      </c>
      <c r="R928" s="5">
        <f t="shared" ref="R928:S946" si="80">(N928+P928)/2</f>
        <v>9439.9901250000003</v>
      </c>
      <c r="S928" s="8">
        <f t="shared" si="80"/>
        <v>283199.70374999999</v>
      </c>
      <c r="T928" s="41"/>
    </row>
    <row r="929" spans="1:20" s="12" customFormat="1" ht="11.25" x14ac:dyDescent="0.2">
      <c r="A929" s="1" t="s">
        <v>16</v>
      </c>
      <c r="B929" s="2" t="s">
        <v>3285</v>
      </c>
      <c r="C929" s="3" t="s">
        <v>180</v>
      </c>
      <c r="D929" s="3">
        <v>30</v>
      </c>
      <c r="E929" s="9" t="s">
        <v>3286</v>
      </c>
      <c r="F929" s="10" t="s">
        <v>3287</v>
      </c>
      <c r="G929" s="10" t="s">
        <v>30</v>
      </c>
      <c r="H929" s="11" t="s">
        <v>320</v>
      </c>
      <c r="I929" s="1" t="s">
        <v>41</v>
      </c>
      <c r="J929" s="1" t="s">
        <v>33</v>
      </c>
      <c r="K929" s="1" t="s">
        <v>205</v>
      </c>
      <c r="L929" s="4">
        <v>6004.3666666666668</v>
      </c>
      <c r="M929" s="4">
        <v>180131</v>
      </c>
      <c r="N929" s="5">
        <v>6427.6745166666669</v>
      </c>
      <c r="O929" s="5">
        <v>192830.23550000001</v>
      </c>
      <c r="P929" s="6">
        <v>7356.5333333333338</v>
      </c>
      <c r="Q929" s="7">
        <v>220696</v>
      </c>
      <c r="R929" s="5">
        <f t="shared" si="80"/>
        <v>6892.1039250000003</v>
      </c>
      <c r="S929" s="8">
        <f t="shared" si="80"/>
        <v>206763.11775</v>
      </c>
      <c r="T929" s="41"/>
    </row>
    <row r="930" spans="1:20" s="12" customFormat="1" ht="11.25" x14ac:dyDescent="0.2">
      <c r="A930" s="1" t="s">
        <v>16</v>
      </c>
      <c r="B930" s="2" t="s">
        <v>3288</v>
      </c>
      <c r="C930" s="3" t="s">
        <v>180</v>
      </c>
      <c r="D930" s="3">
        <v>100</v>
      </c>
      <c r="E930" s="9" t="s">
        <v>3289</v>
      </c>
      <c r="F930" s="10" t="s">
        <v>3290</v>
      </c>
      <c r="G930" s="10" t="s">
        <v>30</v>
      </c>
      <c r="H930" s="11" t="s">
        <v>3291</v>
      </c>
      <c r="I930" s="1" t="s">
        <v>115</v>
      </c>
      <c r="J930" s="1" t="s">
        <v>33</v>
      </c>
      <c r="K930" s="1" t="s">
        <v>133</v>
      </c>
      <c r="L930" s="4">
        <v>666</v>
      </c>
      <c r="M930" s="4">
        <v>66600</v>
      </c>
      <c r="N930" s="5">
        <v>712.95299999999997</v>
      </c>
      <c r="O930" s="5">
        <v>71295.3</v>
      </c>
      <c r="P930" s="6">
        <v>7217.3</v>
      </c>
      <c r="Q930" s="7">
        <v>72173</v>
      </c>
      <c r="R930" s="5">
        <f t="shared" si="80"/>
        <v>3965.1265000000003</v>
      </c>
      <c r="S930" s="8">
        <f t="shared" si="80"/>
        <v>71734.149999999994</v>
      </c>
      <c r="T930" s="41"/>
    </row>
    <row r="931" spans="1:20" s="12" customFormat="1" ht="11.25" x14ac:dyDescent="0.2">
      <c r="A931" s="1" t="s">
        <v>16</v>
      </c>
      <c r="B931" s="2" t="s">
        <v>3292</v>
      </c>
      <c r="C931" s="3" t="s">
        <v>267</v>
      </c>
      <c r="D931" s="3">
        <v>1</v>
      </c>
      <c r="E931" s="9" t="s">
        <v>3293</v>
      </c>
      <c r="F931" s="10" t="s">
        <v>3294</v>
      </c>
      <c r="G931" s="10" t="s">
        <v>77</v>
      </c>
      <c r="H931" s="11" t="s">
        <v>3295</v>
      </c>
      <c r="I931" s="1" t="s">
        <v>25</v>
      </c>
      <c r="J931" s="1" t="s">
        <v>33</v>
      </c>
      <c r="K931" s="1" t="s">
        <v>251</v>
      </c>
      <c r="L931" s="4">
        <v>29214</v>
      </c>
      <c r="M931" s="4">
        <v>29214</v>
      </c>
      <c r="N931" s="5">
        <v>31273.587</v>
      </c>
      <c r="O931" s="5">
        <v>31273.587</v>
      </c>
      <c r="P931" s="6">
        <v>31460</v>
      </c>
      <c r="Q931" s="7">
        <v>31460</v>
      </c>
      <c r="R931" s="5">
        <f t="shared" si="80"/>
        <v>31366.7935</v>
      </c>
      <c r="S931" s="8">
        <f t="shared" si="80"/>
        <v>31366.7935</v>
      </c>
      <c r="T931" s="41"/>
    </row>
    <row r="932" spans="1:20" s="12" customFormat="1" ht="11.25" x14ac:dyDescent="0.2">
      <c r="A932" s="1" t="s">
        <v>16</v>
      </c>
      <c r="B932" s="2" t="s">
        <v>3296</v>
      </c>
      <c r="C932" s="3" t="s">
        <v>180</v>
      </c>
      <c r="D932" s="3">
        <v>4</v>
      </c>
      <c r="E932" s="9" t="s">
        <v>3297</v>
      </c>
      <c r="F932" s="10" t="s">
        <v>3298</v>
      </c>
      <c r="G932" s="10" t="s">
        <v>77</v>
      </c>
      <c r="H932" s="11" t="s">
        <v>1261</v>
      </c>
      <c r="I932" s="1" t="s">
        <v>41</v>
      </c>
      <c r="J932" s="1" t="s">
        <v>33</v>
      </c>
      <c r="K932" s="1" t="s">
        <v>122</v>
      </c>
      <c r="L932" s="4">
        <v>8205.75</v>
      </c>
      <c r="M932" s="4">
        <v>32823</v>
      </c>
      <c r="N932" s="5">
        <v>8784.2553750000006</v>
      </c>
      <c r="O932" s="5">
        <v>35137.021500000003</v>
      </c>
      <c r="P932" s="6">
        <v>8373</v>
      </c>
      <c r="Q932" s="7">
        <v>33492</v>
      </c>
      <c r="R932" s="5">
        <f t="shared" si="80"/>
        <v>8578.6276875000003</v>
      </c>
      <c r="S932" s="8">
        <f t="shared" si="80"/>
        <v>34314.510750000001</v>
      </c>
      <c r="T932" s="41"/>
    </row>
    <row r="933" spans="1:20" s="12" customFormat="1" ht="11.25" x14ac:dyDescent="0.2">
      <c r="A933" s="1" t="s">
        <v>16</v>
      </c>
      <c r="B933" s="2" t="s">
        <v>3299</v>
      </c>
      <c r="C933" s="3" t="s">
        <v>180</v>
      </c>
      <c r="D933" s="3">
        <v>12</v>
      </c>
      <c r="E933" s="9" t="s">
        <v>3300</v>
      </c>
      <c r="F933" s="10" t="s">
        <v>3298</v>
      </c>
      <c r="G933" s="10" t="s">
        <v>77</v>
      </c>
      <c r="H933" s="11" t="s">
        <v>1261</v>
      </c>
      <c r="I933" s="1" t="s">
        <v>41</v>
      </c>
      <c r="J933" s="1" t="s">
        <v>33</v>
      </c>
      <c r="K933" s="1" t="s">
        <v>122</v>
      </c>
      <c r="L933" s="4">
        <v>4166.666666666667</v>
      </c>
      <c r="M933" s="4">
        <v>50000</v>
      </c>
      <c r="N933" s="5">
        <v>4460.416666666667</v>
      </c>
      <c r="O933" s="5">
        <v>53525</v>
      </c>
      <c r="P933" s="6">
        <v>7257.083333333333</v>
      </c>
      <c r="Q933" s="7">
        <v>87085</v>
      </c>
      <c r="R933" s="5">
        <f t="shared" si="80"/>
        <v>5858.75</v>
      </c>
      <c r="S933" s="8">
        <f t="shared" si="80"/>
        <v>70305</v>
      </c>
      <c r="T933" s="41"/>
    </row>
    <row r="934" spans="1:20" s="12" customFormat="1" ht="11.25" x14ac:dyDescent="0.2">
      <c r="A934" s="1" t="s">
        <v>16</v>
      </c>
      <c r="B934" s="2" t="s">
        <v>3301</v>
      </c>
      <c r="C934" s="3" t="s">
        <v>180</v>
      </c>
      <c r="D934" s="3">
        <v>10</v>
      </c>
      <c r="E934" s="9" t="s">
        <v>3302</v>
      </c>
      <c r="F934" s="10" t="s">
        <v>3303</v>
      </c>
      <c r="G934" s="10" t="s">
        <v>30</v>
      </c>
      <c r="H934" s="11" t="e">
        <v>#N/A</v>
      </c>
      <c r="I934" s="1" t="e">
        <v>#N/A</v>
      </c>
      <c r="J934" s="1" t="e">
        <v>#N/A</v>
      </c>
      <c r="K934" s="1" t="e">
        <v>#N/A</v>
      </c>
      <c r="L934" s="4">
        <v>13167.864</v>
      </c>
      <c r="M934" s="4">
        <v>131678.63999999998</v>
      </c>
      <c r="N934" s="5">
        <v>14096.198412</v>
      </c>
      <c r="O934" s="5">
        <v>140961.98411999998</v>
      </c>
      <c r="P934" s="6">
        <v>18362.5</v>
      </c>
      <c r="Q934" s="7">
        <v>183625</v>
      </c>
      <c r="R934" s="5">
        <f t="shared" si="80"/>
        <v>16229.349205999999</v>
      </c>
      <c r="S934" s="8">
        <f t="shared" si="80"/>
        <v>162293.49205999999</v>
      </c>
      <c r="T934" s="41"/>
    </row>
    <row r="935" spans="1:20" s="12" customFormat="1" ht="11.25" x14ac:dyDescent="0.2">
      <c r="A935" s="1" t="s">
        <v>16</v>
      </c>
      <c r="B935" s="2" t="s">
        <v>3304</v>
      </c>
      <c r="C935" s="3" t="s">
        <v>180</v>
      </c>
      <c r="D935" s="3">
        <v>4</v>
      </c>
      <c r="E935" s="9" t="s">
        <v>3305</v>
      </c>
      <c r="F935" s="10" t="s">
        <v>3303</v>
      </c>
      <c r="G935" s="10" t="s">
        <v>30</v>
      </c>
      <c r="H935" s="11" t="s">
        <v>3306</v>
      </c>
      <c r="I935" s="1" t="s">
        <v>155</v>
      </c>
      <c r="J935" s="1" t="s">
        <v>33</v>
      </c>
      <c r="K935" s="1" t="s">
        <v>1151</v>
      </c>
      <c r="L935" s="4">
        <v>18000</v>
      </c>
      <c r="M935" s="4">
        <v>72000</v>
      </c>
      <c r="N935" s="5">
        <v>19269</v>
      </c>
      <c r="O935" s="5">
        <v>77076</v>
      </c>
      <c r="P935" s="6">
        <v>19181.75</v>
      </c>
      <c r="Q935" s="7">
        <v>76727</v>
      </c>
      <c r="R935" s="5">
        <f t="shared" si="80"/>
        <v>19225.375</v>
      </c>
      <c r="S935" s="8">
        <f t="shared" si="80"/>
        <v>76901.5</v>
      </c>
      <c r="T935" s="41"/>
    </row>
    <row r="936" spans="1:20" s="12" customFormat="1" ht="11.25" x14ac:dyDescent="0.2">
      <c r="A936" s="1" t="s">
        <v>16</v>
      </c>
      <c r="B936" s="2" t="s">
        <v>3307</v>
      </c>
      <c r="C936" s="3" t="s">
        <v>18</v>
      </c>
      <c r="D936" s="3">
        <v>1</v>
      </c>
      <c r="E936" s="9" t="s">
        <v>3308</v>
      </c>
      <c r="F936" s="10" t="s">
        <v>3309</v>
      </c>
      <c r="G936" s="10" t="e">
        <v>#N/A</v>
      </c>
      <c r="H936" s="11" t="s">
        <v>1607</v>
      </c>
      <c r="I936" s="1" t="s">
        <v>64</v>
      </c>
      <c r="J936" s="1" t="s">
        <v>22</v>
      </c>
      <c r="K936" s="1" t="s">
        <v>457</v>
      </c>
      <c r="L936" s="4">
        <v>69565</v>
      </c>
      <c r="M936" s="4">
        <v>69565</v>
      </c>
      <c r="N936" s="5">
        <v>74469.332500000004</v>
      </c>
      <c r="O936" s="5">
        <v>74469.332500000004</v>
      </c>
      <c r="P936" s="6">
        <v>69191</v>
      </c>
      <c r="Q936" s="7">
        <v>69191</v>
      </c>
      <c r="R936" s="5">
        <f t="shared" si="80"/>
        <v>71830.166250000009</v>
      </c>
      <c r="S936" s="8">
        <f t="shared" si="80"/>
        <v>71830.166250000009</v>
      </c>
      <c r="T936" s="41"/>
    </row>
    <row r="937" spans="1:20" s="12" customFormat="1" ht="11.25" x14ac:dyDescent="0.2">
      <c r="A937" s="1" t="s">
        <v>16</v>
      </c>
      <c r="B937" s="2" t="s">
        <v>3310</v>
      </c>
      <c r="C937" s="3" t="s">
        <v>180</v>
      </c>
      <c r="D937" s="3">
        <v>6</v>
      </c>
      <c r="E937" s="9" t="s">
        <v>3311</v>
      </c>
      <c r="F937" s="10" t="s">
        <v>3312</v>
      </c>
      <c r="G937" s="10" t="e">
        <v>#N/A</v>
      </c>
      <c r="H937" s="11" t="s">
        <v>2497</v>
      </c>
      <c r="I937" s="1" t="s">
        <v>115</v>
      </c>
      <c r="J937" s="1" t="s">
        <v>33</v>
      </c>
      <c r="K937" s="1" t="s">
        <v>184</v>
      </c>
      <c r="L937" s="4">
        <v>9736.6666666666697</v>
      </c>
      <c r="M937" s="4">
        <v>58420.000000000015</v>
      </c>
      <c r="N937" s="5">
        <v>10423.101666666669</v>
      </c>
      <c r="O937" s="5">
        <v>62538.610000000015</v>
      </c>
      <c r="P937" s="6">
        <v>12207.333333333334</v>
      </c>
      <c r="Q937" s="7">
        <v>73244</v>
      </c>
      <c r="R937" s="5">
        <f t="shared" si="80"/>
        <v>11315.217500000002</v>
      </c>
      <c r="S937" s="8">
        <f t="shared" si="80"/>
        <v>67891.305000000008</v>
      </c>
      <c r="T937" s="41"/>
    </row>
    <row r="938" spans="1:20" s="12" customFormat="1" ht="11.25" x14ac:dyDescent="0.2">
      <c r="A938" s="1" t="s">
        <v>16</v>
      </c>
      <c r="B938" s="2" t="s">
        <v>3313</v>
      </c>
      <c r="C938" s="3" t="s">
        <v>18</v>
      </c>
      <c r="D938" s="3">
        <v>1</v>
      </c>
      <c r="E938" s="9" t="s">
        <v>3314</v>
      </c>
      <c r="F938" s="10" t="s">
        <v>3315</v>
      </c>
      <c r="G938" s="10" t="s">
        <v>30</v>
      </c>
      <c r="H938" s="11" t="s">
        <v>2497</v>
      </c>
      <c r="I938" s="1" t="s">
        <v>1037</v>
      </c>
      <c r="J938" s="1" t="s">
        <v>33</v>
      </c>
      <c r="K938" s="1" t="s">
        <v>184</v>
      </c>
      <c r="L938" s="4">
        <v>22994</v>
      </c>
      <c r="M938" s="4">
        <v>22994</v>
      </c>
      <c r="N938" s="5">
        <v>24615.077000000001</v>
      </c>
      <c r="O938" s="5">
        <v>24615.077000000001</v>
      </c>
      <c r="P938" s="6">
        <v>50601</v>
      </c>
      <c r="Q938" s="7">
        <v>50601</v>
      </c>
      <c r="R938" s="5">
        <f t="shared" si="80"/>
        <v>37608.038500000002</v>
      </c>
      <c r="S938" s="8">
        <f t="shared" si="80"/>
        <v>37608.038500000002</v>
      </c>
      <c r="T938" s="41"/>
    </row>
    <row r="939" spans="1:20" s="12" customFormat="1" ht="11.25" x14ac:dyDescent="0.2">
      <c r="A939" s="1" t="s">
        <v>16</v>
      </c>
      <c r="B939" s="2" t="s">
        <v>3316</v>
      </c>
      <c r="C939" s="3" t="s">
        <v>18</v>
      </c>
      <c r="D939" s="3">
        <v>1</v>
      </c>
      <c r="E939" s="9" t="s">
        <v>3317</v>
      </c>
      <c r="F939" s="10" t="s">
        <v>3315</v>
      </c>
      <c r="G939" s="10" t="s">
        <v>30</v>
      </c>
      <c r="H939" s="11" t="s">
        <v>2497</v>
      </c>
      <c r="I939" s="1" t="s">
        <v>1037</v>
      </c>
      <c r="J939" s="1" t="s">
        <v>33</v>
      </c>
      <c r="K939" s="1" t="s">
        <v>184</v>
      </c>
      <c r="L939" s="4">
        <v>55660</v>
      </c>
      <c r="M939" s="4">
        <v>55660</v>
      </c>
      <c r="N939" s="5">
        <v>59584.03</v>
      </c>
      <c r="O939" s="5">
        <v>59584.03</v>
      </c>
      <c r="P939" s="6">
        <v>71280</v>
      </c>
      <c r="Q939" s="7">
        <v>71280</v>
      </c>
      <c r="R939" s="5">
        <f t="shared" si="80"/>
        <v>65432.014999999999</v>
      </c>
      <c r="S939" s="8">
        <f t="shared" si="80"/>
        <v>65432.014999999999</v>
      </c>
      <c r="T939" s="41"/>
    </row>
    <row r="940" spans="1:20" s="12" customFormat="1" ht="11.25" x14ac:dyDescent="0.2">
      <c r="A940" s="1" t="s">
        <v>16</v>
      </c>
      <c r="B940" s="2" t="s">
        <v>3318</v>
      </c>
      <c r="C940" s="3" t="s">
        <v>267</v>
      </c>
      <c r="D940" s="3">
        <v>1</v>
      </c>
      <c r="E940" s="9" t="s">
        <v>3319</v>
      </c>
      <c r="F940" s="10" t="s">
        <v>3320</v>
      </c>
      <c r="G940" s="10" t="s">
        <v>30</v>
      </c>
      <c r="H940" s="11" t="s">
        <v>1206</v>
      </c>
      <c r="I940" s="1" t="s">
        <v>189</v>
      </c>
      <c r="J940" s="1" t="s">
        <v>128</v>
      </c>
      <c r="K940" s="1" t="s">
        <v>2099</v>
      </c>
      <c r="L940" s="4">
        <v>27706</v>
      </c>
      <c r="M940" s="4">
        <v>27706</v>
      </c>
      <c r="N940" s="5">
        <v>29659.273000000001</v>
      </c>
      <c r="O940" s="5">
        <v>29659.273000000001</v>
      </c>
      <c r="P940" s="6">
        <v>27437</v>
      </c>
      <c r="Q940" s="7">
        <v>27437</v>
      </c>
      <c r="R940" s="5">
        <f t="shared" si="80"/>
        <v>28548.136500000001</v>
      </c>
      <c r="S940" s="8">
        <f t="shared" si="80"/>
        <v>28548.136500000001</v>
      </c>
      <c r="T940" s="41"/>
    </row>
    <row r="941" spans="1:20" s="12" customFormat="1" ht="11.25" x14ac:dyDescent="0.2">
      <c r="A941" s="1" t="s">
        <v>16</v>
      </c>
      <c r="B941" s="2" t="s">
        <v>3321</v>
      </c>
      <c r="C941" s="3" t="s">
        <v>267</v>
      </c>
      <c r="D941" s="3">
        <v>1</v>
      </c>
      <c r="E941" s="9" t="s">
        <v>3322</v>
      </c>
      <c r="F941" s="10" t="s">
        <v>3323</v>
      </c>
      <c r="G941" s="10" t="s">
        <v>30</v>
      </c>
      <c r="H941" s="11" t="s">
        <v>3324</v>
      </c>
      <c r="I941" s="1" t="s">
        <v>25</v>
      </c>
      <c r="J941" s="1" t="s">
        <v>128</v>
      </c>
      <c r="K941" s="1" t="s">
        <v>42</v>
      </c>
      <c r="L941" s="4">
        <v>26750</v>
      </c>
      <c r="M941" s="4">
        <v>26750</v>
      </c>
      <c r="N941" s="5">
        <v>28635.875</v>
      </c>
      <c r="O941" s="5">
        <v>28635.875</v>
      </c>
      <c r="P941" s="6">
        <v>83756</v>
      </c>
      <c r="Q941" s="7">
        <v>83756</v>
      </c>
      <c r="R941" s="5">
        <f t="shared" si="80"/>
        <v>56195.9375</v>
      </c>
      <c r="S941" s="8">
        <f t="shared" si="80"/>
        <v>56195.9375</v>
      </c>
      <c r="T941" s="41"/>
    </row>
    <row r="942" spans="1:20" s="12" customFormat="1" ht="11.25" x14ac:dyDescent="0.2">
      <c r="A942" s="1" t="s">
        <v>16</v>
      </c>
      <c r="B942" s="2" t="s">
        <v>3325</v>
      </c>
      <c r="C942" s="3" t="s">
        <v>267</v>
      </c>
      <c r="D942" s="3">
        <v>1</v>
      </c>
      <c r="E942" s="9" t="s">
        <v>3326</v>
      </c>
      <c r="F942" s="10" t="s">
        <v>3327</v>
      </c>
      <c r="G942" s="10" t="s">
        <v>30</v>
      </c>
      <c r="H942" s="11" t="s">
        <v>3066</v>
      </c>
      <c r="I942" s="1" t="s">
        <v>25</v>
      </c>
      <c r="J942" s="1" t="s">
        <v>128</v>
      </c>
      <c r="K942" s="1" t="s">
        <v>580</v>
      </c>
      <c r="L942" s="4">
        <v>19424</v>
      </c>
      <c r="M942" s="4">
        <v>19424</v>
      </c>
      <c r="N942" s="5">
        <v>20793.392</v>
      </c>
      <c r="O942" s="5">
        <v>20793.392</v>
      </c>
      <c r="P942" s="6">
        <v>23849</v>
      </c>
      <c r="Q942" s="7">
        <v>23849</v>
      </c>
      <c r="R942" s="5">
        <f t="shared" si="80"/>
        <v>22321.196</v>
      </c>
      <c r="S942" s="8">
        <f t="shared" si="80"/>
        <v>22321.196</v>
      </c>
      <c r="T942" s="41"/>
    </row>
    <row r="943" spans="1:20" s="12" customFormat="1" ht="11.25" x14ac:dyDescent="0.2">
      <c r="A943" s="1" t="s">
        <v>16</v>
      </c>
      <c r="B943" s="2" t="s">
        <v>3328</v>
      </c>
      <c r="C943" s="3" t="s">
        <v>267</v>
      </c>
      <c r="D943" s="3">
        <v>1</v>
      </c>
      <c r="E943" s="9" t="s">
        <v>3329</v>
      </c>
      <c r="F943" s="10" t="s">
        <v>3330</v>
      </c>
      <c r="G943" s="10" t="s">
        <v>30</v>
      </c>
      <c r="H943" s="11" t="s">
        <v>2769</v>
      </c>
      <c r="I943" s="1" t="s">
        <v>189</v>
      </c>
      <c r="J943" s="1" t="s">
        <v>128</v>
      </c>
      <c r="K943" s="1" t="s">
        <v>42</v>
      </c>
      <c r="L943" s="4">
        <v>42536</v>
      </c>
      <c r="M943" s="4">
        <v>42536</v>
      </c>
      <c r="N943" s="5">
        <v>45534.788</v>
      </c>
      <c r="O943" s="5">
        <v>45534.788</v>
      </c>
      <c r="P943" s="6">
        <v>44816</v>
      </c>
      <c r="Q943" s="7">
        <v>44816</v>
      </c>
      <c r="R943" s="5">
        <f t="shared" si="80"/>
        <v>45175.394</v>
      </c>
      <c r="S943" s="8">
        <f t="shared" si="80"/>
        <v>45175.394</v>
      </c>
      <c r="T943" s="41"/>
    </row>
    <row r="944" spans="1:20" s="12" customFormat="1" ht="11.25" x14ac:dyDescent="0.2">
      <c r="A944" s="1" t="s">
        <v>16</v>
      </c>
      <c r="B944" s="2" t="s">
        <v>3331</v>
      </c>
      <c r="C944" s="3" t="s">
        <v>745</v>
      </c>
      <c r="D944" s="3">
        <v>1</v>
      </c>
      <c r="E944" s="9" t="e">
        <v>#N/A</v>
      </c>
      <c r="F944" s="10" t="s">
        <v>3332</v>
      </c>
      <c r="G944" s="10" t="s">
        <v>30</v>
      </c>
      <c r="H944" s="11" t="s">
        <v>3333</v>
      </c>
      <c r="I944" s="1" t="s">
        <v>197</v>
      </c>
      <c r="J944" s="1" t="s">
        <v>26</v>
      </c>
      <c r="K944" s="1" t="s">
        <v>23</v>
      </c>
      <c r="L944" s="4">
        <v>17702</v>
      </c>
      <c r="M944" s="4">
        <v>17702</v>
      </c>
      <c r="N944" s="5">
        <v>18949.991000000002</v>
      </c>
      <c r="O944" s="5">
        <v>18949.991000000002</v>
      </c>
      <c r="P944" s="6">
        <v>19777</v>
      </c>
      <c r="Q944" s="7">
        <v>19777</v>
      </c>
      <c r="R944" s="5">
        <f t="shared" si="80"/>
        <v>19363.495500000001</v>
      </c>
      <c r="S944" s="8">
        <f t="shared" si="80"/>
        <v>19363.495500000001</v>
      </c>
      <c r="T944" s="41"/>
    </row>
    <row r="945" spans="1:20" s="12" customFormat="1" ht="11.25" x14ac:dyDescent="0.2">
      <c r="A945" s="1" t="s">
        <v>16</v>
      </c>
      <c r="B945" s="2" t="s">
        <v>3334</v>
      </c>
      <c r="C945" s="3" t="s">
        <v>180</v>
      </c>
      <c r="D945" s="3">
        <v>14</v>
      </c>
      <c r="E945" s="9" t="s">
        <v>3335</v>
      </c>
      <c r="F945" s="10" t="s">
        <v>3336</v>
      </c>
      <c r="G945" s="10" t="s">
        <v>30</v>
      </c>
      <c r="H945" s="11" t="s">
        <v>3337</v>
      </c>
      <c r="I945" s="1" t="s">
        <v>41</v>
      </c>
      <c r="J945" s="1" t="s">
        <v>33</v>
      </c>
      <c r="K945" s="1" t="s">
        <v>47</v>
      </c>
      <c r="L945" s="4">
        <v>981.64285714285711</v>
      </c>
      <c r="M945" s="4">
        <v>13743</v>
      </c>
      <c r="N945" s="5">
        <v>1050.8486785714285</v>
      </c>
      <c r="O945" s="5">
        <v>14711.8815</v>
      </c>
      <c r="P945" s="6">
        <v>2179.3571428571427</v>
      </c>
      <c r="Q945" s="7">
        <v>30511</v>
      </c>
      <c r="R945" s="5">
        <f t="shared" si="80"/>
        <v>1615.1029107142856</v>
      </c>
      <c r="S945" s="8">
        <f t="shared" si="80"/>
        <v>22611.440750000002</v>
      </c>
      <c r="T945" s="41"/>
    </row>
    <row r="946" spans="1:20" s="12" customFormat="1" ht="11.25" x14ac:dyDescent="0.2">
      <c r="A946" s="1" t="s">
        <v>16</v>
      </c>
      <c r="B946" s="2" t="s">
        <v>3338</v>
      </c>
      <c r="C946" s="3" t="s">
        <v>180</v>
      </c>
      <c r="D946" s="3">
        <v>30</v>
      </c>
      <c r="E946" s="9" t="s">
        <v>3339</v>
      </c>
      <c r="F946" s="10" t="s">
        <v>3340</v>
      </c>
      <c r="G946" s="10" t="s">
        <v>30</v>
      </c>
      <c r="H946" s="11" t="s">
        <v>3341</v>
      </c>
      <c r="I946" s="1" t="s">
        <v>41</v>
      </c>
      <c r="J946" s="1" t="s">
        <v>33</v>
      </c>
      <c r="K946" s="1" t="s">
        <v>205</v>
      </c>
      <c r="L946" s="4">
        <v>5464.6</v>
      </c>
      <c r="M946" s="4">
        <v>163938</v>
      </c>
      <c r="N946" s="5">
        <v>5849.8543</v>
      </c>
      <c r="O946" s="5">
        <v>175495.62899999999</v>
      </c>
      <c r="P946" s="6">
        <v>6326.9666666666662</v>
      </c>
      <c r="Q946" s="7">
        <v>189809</v>
      </c>
      <c r="R946" s="5">
        <f t="shared" si="80"/>
        <v>6088.4104833333331</v>
      </c>
      <c r="S946" s="8">
        <f t="shared" si="80"/>
        <v>182652.31449999998</v>
      </c>
      <c r="T946" s="41"/>
    </row>
    <row r="947" spans="1:20" s="12" customFormat="1" ht="11.25" x14ac:dyDescent="0.2">
      <c r="A947" s="1" t="s">
        <v>178</v>
      </c>
      <c r="B947" s="2" t="s">
        <v>3342</v>
      </c>
      <c r="C947" s="3" t="s">
        <v>180</v>
      </c>
      <c r="D947" s="3">
        <v>30</v>
      </c>
      <c r="E947" s="9" t="s">
        <v>3343</v>
      </c>
      <c r="F947" s="10" t="s">
        <v>3344</v>
      </c>
      <c r="G947" s="10" t="s">
        <v>30</v>
      </c>
      <c r="H947" s="11" t="s">
        <v>3345</v>
      </c>
      <c r="I947" s="1" t="s">
        <v>41</v>
      </c>
      <c r="J947" s="1" t="s">
        <v>33</v>
      </c>
      <c r="K947" s="1" t="s">
        <v>205</v>
      </c>
      <c r="L947" s="4">
        <v>740.36666666666667</v>
      </c>
      <c r="M947" s="4">
        <v>22211</v>
      </c>
      <c r="N947" s="5">
        <v>768</v>
      </c>
      <c r="O947" s="5">
        <v>23043</v>
      </c>
      <c r="P947" s="27">
        <v>706.4666666666667</v>
      </c>
      <c r="Q947" s="28">
        <v>21194</v>
      </c>
      <c r="R947" s="5">
        <v>768</v>
      </c>
      <c r="S947" s="5">
        <v>23043</v>
      </c>
      <c r="T947" s="41"/>
    </row>
    <row r="948" spans="1:20" s="12" customFormat="1" ht="11.25" x14ac:dyDescent="0.2">
      <c r="A948" s="1" t="s">
        <v>178</v>
      </c>
      <c r="B948" s="2" t="s">
        <v>3346</v>
      </c>
      <c r="C948" s="3" t="s">
        <v>180</v>
      </c>
      <c r="D948" s="3">
        <v>30</v>
      </c>
      <c r="E948" s="9" t="s">
        <v>3347</v>
      </c>
      <c r="F948" s="10" t="s">
        <v>3348</v>
      </c>
      <c r="G948" s="10" t="s">
        <v>30</v>
      </c>
      <c r="H948" s="11" t="s">
        <v>3345</v>
      </c>
      <c r="I948" s="1" t="s">
        <v>41</v>
      </c>
      <c r="J948" s="1" t="s">
        <v>33</v>
      </c>
      <c r="K948" s="1" t="s">
        <v>205</v>
      </c>
      <c r="L948" s="4">
        <v>1666.6666666666699</v>
      </c>
      <c r="M948" s="4">
        <v>50000.000000000095</v>
      </c>
      <c r="N948" s="5">
        <v>1536</v>
      </c>
      <c r="O948" s="5">
        <v>46080</v>
      </c>
      <c r="P948" s="27">
        <v>1446.2333333333333</v>
      </c>
      <c r="Q948" s="28">
        <v>43387</v>
      </c>
      <c r="R948" s="5">
        <v>1536</v>
      </c>
      <c r="S948" s="5">
        <v>46080</v>
      </c>
      <c r="T948" s="41"/>
    </row>
    <row r="949" spans="1:20" s="12" customFormat="1" ht="11.25" x14ac:dyDescent="0.2">
      <c r="A949" s="1" t="s">
        <v>16</v>
      </c>
      <c r="B949" s="2" t="s">
        <v>3349</v>
      </c>
      <c r="C949" s="3" t="s">
        <v>267</v>
      </c>
      <c r="D949" s="3">
        <v>1</v>
      </c>
      <c r="E949" s="9" t="s">
        <v>3350</v>
      </c>
      <c r="F949" s="10" t="s">
        <v>3351</v>
      </c>
      <c r="G949" s="10" t="s">
        <v>30</v>
      </c>
      <c r="H949" s="11" t="s">
        <v>188</v>
      </c>
      <c r="I949" s="1" t="s">
        <v>189</v>
      </c>
      <c r="J949" s="1" t="s">
        <v>128</v>
      </c>
      <c r="K949" s="1" t="s">
        <v>2099</v>
      </c>
      <c r="L949" s="4">
        <v>41666</v>
      </c>
      <c r="M949" s="4">
        <v>41666</v>
      </c>
      <c r="N949" s="5">
        <v>44603.453000000001</v>
      </c>
      <c r="O949" s="5">
        <v>44603.453000000001</v>
      </c>
      <c r="P949" s="6">
        <v>89471</v>
      </c>
      <c r="Q949" s="7">
        <v>89471</v>
      </c>
      <c r="R949" s="5">
        <f t="shared" ref="R949:S951" si="81">(N949+P949)/2</f>
        <v>67037.226500000004</v>
      </c>
      <c r="S949" s="8">
        <f t="shared" si="81"/>
        <v>67037.226500000004</v>
      </c>
      <c r="T949" s="41"/>
    </row>
    <row r="950" spans="1:20" s="12" customFormat="1" ht="11.25" x14ac:dyDescent="0.2">
      <c r="A950" s="1" t="s">
        <v>16</v>
      </c>
      <c r="B950" s="2" t="s">
        <v>3352</v>
      </c>
      <c r="C950" s="3" t="s">
        <v>3164</v>
      </c>
      <c r="D950" s="3">
        <v>1</v>
      </c>
      <c r="E950" s="9" t="s">
        <v>3353</v>
      </c>
      <c r="F950" s="10" t="s">
        <v>3354</v>
      </c>
      <c r="G950" s="10" t="s">
        <v>30</v>
      </c>
      <c r="H950" s="11" t="s">
        <v>188</v>
      </c>
      <c r="I950" s="1" t="s">
        <v>25</v>
      </c>
      <c r="J950" s="1" t="s">
        <v>128</v>
      </c>
      <c r="K950" s="1" t="s">
        <v>42</v>
      </c>
      <c r="L950" s="4">
        <v>35661</v>
      </c>
      <c r="M950" s="4">
        <v>35661</v>
      </c>
      <c r="N950" s="5">
        <v>38175.1005</v>
      </c>
      <c r="O950" s="5">
        <v>38175.1005</v>
      </c>
      <c r="P950" s="6">
        <v>90849</v>
      </c>
      <c r="Q950" s="7">
        <v>90849</v>
      </c>
      <c r="R950" s="5">
        <f t="shared" si="81"/>
        <v>64512.05025</v>
      </c>
      <c r="S950" s="8">
        <f t="shared" si="81"/>
        <v>64512.05025</v>
      </c>
      <c r="T950" s="41"/>
    </row>
    <row r="951" spans="1:20" s="12" customFormat="1" ht="11.25" x14ac:dyDescent="0.2">
      <c r="A951" s="1" t="s">
        <v>16</v>
      </c>
      <c r="B951" s="2" t="s">
        <v>3355</v>
      </c>
      <c r="C951" s="3" t="s">
        <v>267</v>
      </c>
      <c r="D951" s="3">
        <v>1</v>
      </c>
      <c r="E951" s="9" t="s">
        <v>3356</v>
      </c>
      <c r="F951" s="10" t="s">
        <v>3357</v>
      </c>
      <c r="G951" s="10" t="s">
        <v>30</v>
      </c>
      <c r="H951" s="11" t="s">
        <v>188</v>
      </c>
      <c r="I951" s="1" t="s">
        <v>25</v>
      </c>
      <c r="J951" s="1" t="s">
        <v>128</v>
      </c>
      <c r="K951" s="1" t="s">
        <v>129</v>
      </c>
      <c r="L951" s="4">
        <v>19607</v>
      </c>
      <c r="M951" s="4">
        <v>19607</v>
      </c>
      <c r="N951" s="5">
        <v>20989.2935</v>
      </c>
      <c r="O951" s="5">
        <v>20989.2935</v>
      </c>
      <c r="P951" s="6">
        <v>54338</v>
      </c>
      <c r="Q951" s="7">
        <v>54338</v>
      </c>
      <c r="R951" s="5">
        <f t="shared" si="81"/>
        <v>37663.64675</v>
      </c>
      <c r="S951" s="8">
        <f t="shared" si="81"/>
        <v>37663.64675</v>
      </c>
      <c r="T951" s="41"/>
    </row>
    <row r="952" spans="1:20" s="12" customFormat="1" ht="11.25" x14ac:dyDescent="0.2">
      <c r="A952" s="1" t="s">
        <v>16</v>
      </c>
      <c r="B952" s="2" t="s">
        <v>3358</v>
      </c>
      <c r="C952" s="3" t="s">
        <v>18</v>
      </c>
      <c r="D952" s="3">
        <v>1</v>
      </c>
      <c r="E952" s="9" t="e">
        <v>#N/A</v>
      </c>
      <c r="F952" s="9" t="e">
        <v>#N/A</v>
      </c>
      <c r="G952" s="10" t="e">
        <v>#N/A</v>
      </c>
      <c r="H952" s="11" t="s">
        <v>3359</v>
      </c>
      <c r="I952" s="1" t="s">
        <v>197</v>
      </c>
      <c r="J952" s="1" t="s">
        <v>33</v>
      </c>
      <c r="K952" s="1"/>
      <c r="L952" s="4">
        <v>22500</v>
      </c>
      <c r="M952" s="4">
        <v>22500</v>
      </c>
      <c r="N952" s="5">
        <v>24086.25</v>
      </c>
      <c r="O952" s="5">
        <v>24086.25</v>
      </c>
      <c r="P952" s="6"/>
      <c r="Q952" s="7" t="s">
        <v>37</v>
      </c>
      <c r="R952" s="5">
        <v>24086.25</v>
      </c>
      <c r="S952" s="5">
        <v>24086.25</v>
      </c>
      <c r="T952" s="41"/>
    </row>
    <row r="953" spans="1:20" s="12" customFormat="1" ht="11.25" x14ac:dyDescent="0.2">
      <c r="A953" s="1" t="s">
        <v>16</v>
      </c>
      <c r="B953" s="2" t="s">
        <v>3360</v>
      </c>
      <c r="C953" s="3" t="s">
        <v>180</v>
      </c>
      <c r="D953" s="3">
        <v>10</v>
      </c>
      <c r="E953" s="9" t="s">
        <v>3361</v>
      </c>
      <c r="F953" s="10" t="s">
        <v>3362</v>
      </c>
      <c r="G953" s="10" t="s">
        <v>30</v>
      </c>
      <c r="H953" s="11" t="s">
        <v>3359</v>
      </c>
      <c r="I953" s="1" t="s">
        <v>115</v>
      </c>
      <c r="J953" s="1" t="s">
        <v>33</v>
      </c>
      <c r="K953" s="1" t="s">
        <v>47</v>
      </c>
      <c r="L953" s="4">
        <v>141.6</v>
      </c>
      <c r="M953" s="4">
        <v>1416</v>
      </c>
      <c r="N953" s="5">
        <v>151.58279999999999</v>
      </c>
      <c r="O953" s="5">
        <v>1515.828</v>
      </c>
      <c r="P953" s="6">
        <v>270</v>
      </c>
      <c r="Q953" s="7">
        <v>2700</v>
      </c>
      <c r="R953" s="5">
        <f>(N953+P953)/2</f>
        <v>210.79140000000001</v>
      </c>
      <c r="S953" s="8">
        <f>(O953+Q953)/2</f>
        <v>2107.9139999999998</v>
      </c>
      <c r="T953" s="41"/>
    </row>
    <row r="954" spans="1:20" s="12" customFormat="1" ht="11.25" x14ac:dyDescent="0.2">
      <c r="A954" s="1" t="s">
        <v>16</v>
      </c>
      <c r="B954" s="2" t="s">
        <v>3363</v>
      </c>
      <c r="C954" s="3" t="s">
        <v>180</v>
      </c>
      <c r="D954" s="3">
        <v>14</v>
      </c>
      <c r="E954" s="9" t="s">
        <v>3364</v>
      </c>
      <c r="F954" s="10" t="s">
        <v>3365</v>
      </c>
      <c r="G954" s="10" t="s">
        <v>30</v>
      </c>
      <c r="H954" s="11" t="s">
        <v>3359</v>
      </c>
      <c r="I954" s="1" t="s">
        <v>115</v>
      </c>
      <c r="J954" s="1" t="s">
        <v>22</v>
      </c>
      <c r="K954" s="1" t="s">
        <v>59</v>
      </c>
      <c r="L954" s="4">
        <v>525</v>
      </c>
      <c r="M954" s="4">
        <v>7350</v>
      </c>
      <c r="N954" s="5">
        <v>562.01250000000005</v>
      </c>
      <c r="O954" s="5">
        <v>7868.1750000000002</v>
      </c>
      <c r="P954" s="6">
        <v>529.78571428571433</v>
      </c>
      <c r="Q954" s="7">
        <v>7417</v>
      </c>
      <c r="R954" s="5">
        <f>(N954+P954)/2</f>
        <v>545.89910714285725</v>
      </c>
      <c r="S954" s="8">
        <f>(O954+Q954)/2</f>
        <v>7642.5874999999996</v>
      </c>
      <c r="T954" s="41"/>
    </row>
    <row r="955" spans="1:20" s="12" customFormat="1" ht="11.25" x14ac:dyDescent="0.2">
      <c r="A955" s="1" t="s">
        <v>178</v>
      </c>
      <c r="B955" s="2" t="s">
        <v>3366</v>
      </c>
      <c r="C955" s="3" t="s">
        <v>180</v>
      </c>
      <c r="D955" s="3">
        <v>30</v>
      </c>
      <c r="E955" s="9" t="s">
        <v>3367</v>
      </c>
      <c r="F955" s="10" t="s">
        <v>3368</v>
      </c>
      <c r="G955" s="10" t="s">
        <v>30</v>
      </c>
      <c r="H955" s="11" t="s">
        <v>3369</v>
      </c>
      <c r="I955" s="1" t="s">
        <v>115</v>
      </c>
      <c r="J955" s="1" t="s">
        <v>33</v>
      </c>
      <c r="K955" s="1" t="s">
        <v>540</v>
      </c>
      <c r="L955" s="4">
        <v>4846.6000000000004</v>
      </c>
      <c r="M955" s="4">
        <v>145398</v>
      </c>
      <c r="N955" s="5">
        <v>2694</v>
      </c>
      <c r="O955" s="5">
        <v>80820</v>
      </c>
      <c r="P955" s="27">
        <v>2685.3</v>
      </c>
      <c r="Q955" s="28">
        <v>80559</v>
      </c>
      <c r="R955" s="5">
        <v>2694</v>
      </c>
      <c r="S955" s="5">
        <v>80820</v>
      </c>
      <c r="T955" s="41"/>
    </row>
    <row r="956" spans="1:20" s="12" customFormat="1" ht="11.25" x14ac:dyDescent="0.2">
      <c r="A956" s="1" t="s">
        <v>16</v>
      </c>
      <c r="B956" s="2" t="s">
        <v>3370</v>
      </c>
      <c r="C956" s="3" t="s">
        <v>180</v>
      </c>
      <c r="D956" s="3">
        <v>10</v>
      </c>
      <c r="E956" s="9" t="s">
        <v>3371</v>
      </c>
      <c r="F956" s="10" t="s">
        <v>3372</v>
      </c>
      <c r="G956" s="10" t="e">
        <v>#N/A</v>
      </c>
      <c r="H956" s="11" t="s">
        <v>3373</v>
      </c>
      <c r="I956" s="1" t="s">
        <v>41</v>
      </c>
      <c r="J956" s="1" t="s">
        <v>33</v>
      </c>
      <c r="K956" s="1" t="s">
        <v>851</v>
      </c>
      <c r="L956" s="4">
        <v>5175</v>
      </c>
      <c r="M956" s="4">
        <v>51750</v>
      </c>
      <c r="N956" s="5">
        <v>5539.8374999999996</v>
      </c>
      <c r="O956" s="5">
        <v>55398.375</v>
      </c>
      <c r="P956" s="6"/>
      <c r="Q956" s="7" t="s">
        <v>37</v>
      </c>
      <c r="R956" s="5">
        <v>5539.8374999999996</v>
      </c>
      <c r="S956" s="5">
        <v>55398.375</v>
      </c>
      <c r="T956" s="41"/>
    </row>
    <row r="957" spans="1:20" s="12" customFormat="1" ht="11.25" x14ac:dyDescent="0.2">
      <c r="A957" s="1" t="s">
        <v>16</v>
      </c>
      <c r="B957" s="2" t="s">
        <v>3374</v>
      </c>
      <c r="C957" s="3" t="s">
        <v>180</v>
      </c>
      <c r="D957" s="3">
        <v>10</v>
      </c>
      <c r="E957" s="9" t="s">
        <v>3375</v>
      </c>
      <c r="F957" s="10" t="s">
        <v>3376</v>
      </c>
      <c r="G957" s="10" t="s">
        <v>30</v>
      </c>
      <c r="H957" s="11" t="e">
        <v>#N/A</v>
      </c>
      <c r="I957" s="1" t="e">
        <v>#N/A</v>
      </c>
      <c r="J957" s="1" t="e">
        <v>#N/A</v>
      </c>
      <c r="K957" s="1" t="e">
        <v>#N/A</v>
      </c>
      <c r="L957" s="4">
        <v>8510</v>
      </c>
      <c r="M957" s="4">
        <v>85100</v>
      </c>
      <c r="N957" s="5">
        <v>9109.9549999999999</v>
      </c>
      <c r="O957" s="5">
        <v>91099.55</v>
      </c>
      <c r="P957" s="6"/>
      <c r="Q957" s="7" t="s">
        <v>37</v>
      </c>
      <c r="R957" s="5">
        <v>9109.9549999999999</v>
      </c>
      <c r="S957" s="5">
        <v>91099.55</v>
      </c>
      <c r="T957" s="41"/>
    </row>
    <row r="958" spans="1:20" s="12" customFormat="1" ht="11.25" x14ac:dyDescent="0.2">
      <c r="A958" s="1" t="s">
        <v>16</v>
      </c>
      <c r="B958" s="2" t="s">
        <v>3377</v>
      </c>
      <c r="C958" s="3" t="s">
        <v>180</v>
      </c>
      <c r="D958" s="3">
        <v>25</v>
      </c>
      <c r="E958" s="9" t="e">
        <v>#N/A</v>
      </c>
      <c r="F958" s="9" t="e">
        <v>#N/A</v>
      </c>
      <c r="G958" s="10" t="e">
        <v>#N/A</v>
      </c>
      <c r="H958" s="11" t="s">
        <v>1593</v>
      </c>
      <c r="I958" s="1" t="s">
        <v>2280</v>
      </c>
      <c r="J958" s="1" t="s">
        <v>22</v>
      </c>
      <c r="K958" s="1" t="s">
        <v>3378</v>
      </c>
      <c r="L958" s="4">
        <v>827.04</v>
      </c>
      <c r="M958" s="4">
        <v>20676</v>
      </c>
      <c r="N958" s="5">
        <v>885.34631999999999</v>
      </c>
      <c r="O958" s="5">
        <v>22133.657999999999</v>
      </c>
      <c r="P958" s="6"/>
      <c r="Q958" s="7" t="s">
        <v>37</v>
      </c>
      <c r="R958" s="5">
        <v>885.34631999999999</v>
      </c>
      <c r="S958" s="5">
        <v>22133.657999999999</v>
      </c>
      <c r="T958" s="41"/>
    </row>
    <row r="959" spans="1:20" s="12" customFormat="1" ht="11.25" x14ac:dyDescent="0.2">
      <c r="A959" s="1" t="s">
        <v>16</v>
      </c>
      <c r="B959" s="2" t="s">
        <v>3379</v>
      </c>
      <c r="C959" s="3" t="s">
        <v>180</v>
      </c>
      <c r="D959" s="3">
        <v>50</v>
      </c>
      <c r="E959" s="9" t="e">
        <v>#N/A</v>
      </c>
      <c r="F959" s="10" t="s">
        <v>3380</v>
      </c>
      <c r="G959" s="10" t="e">
        <v>#N/A</v>
      </c>
      <c r="H959" s="11" t="s">
        <v>1593</v>
      </c>
      <c r="I959" s="1" t="s">
        <v>2283</v>
      </c>
      <c r="J959" s="1" t="s">
        <v>26</v>
      </c>
      <c r="K959" s="1" t="s">
        <v>3378</v>
      </c>
      <c r="L959" s="4">
        <v>1866.66</v>
      </c>
      <c r="M959" s="4">
        <v>93333</v>
      </c>
      <c r="N959" s="5">
        <v>1998.25953</v>
      </c>
      <c r="O959" s="5">
        <v>99912.976500000004</v>
      </c>
      <c r="P959" s="6"/>
      <c r="Q959" s="7" t="s">
        <v>37</v>
      </c>
      <c r="R959" s="5">
        <v>1998.25953</v>
      </c>
      <c r="S959" s="5">
        <v>99912.976500000004</v>
      </c>
      <c r="T959" s="41"/>
    </row>
    <row r="960" spans="1:20" s="12" customFormat="1" ht="11.25" x14ac:dyDescent="0.2">
      <c r="A960" s="1" t="s">
        <v>16</v>
      </c>
      <c r="B960" s="2" t="s">
        <v>3381</v>
      </c>
      <c r="C960" s="3" t="s">
        <v>180</v>
      </c>
      <c r="D960" s="3">
        <v>50</v>
      </c>
      <c r="E960" s="9" t="e">
        <v>#N/A</v>
      </c>
      <c r="F960" s="9" t="e">
        <v>#N/A</v>
      </c>
      <c r="G960" s="10" t="e">
        <v>#N/A</v>
      </c>
      <c r="H960" s="11" t="s">
        <v>1593</v>
      </c>
      <c r="I960" s="1" t="s">
        <v>2283</v>
      </c>
      <c r="J960" s="1" t="s">
        <v>22</v>
      </c>
      <c r="K960" s="1" t="s">
        <v>3378</v>
      </c>
      <c r="L960" s="4">
        <v>2298.64</v>
      </c>
      <c r="M960" s="4">
        <v>114932</v>
      </c>
      <c r="N960" s="5">
        <v>2460.6941199999997</v>
      </c>
      <c r="O960" s="5">
        <v>123034.70600000001</v>
      </c>
      <c r="P960" s="6">
        <v>2180.2600000000002</v>
      </c>
      <c r="Q960" s="7">
        <v>109013</v>
      </c>
      <c r="R960" s="5">
        <f>(N960+P960)/2</f>
        <v>2320.4770600000002</v>
      </c>
      <c r="S960" s="8">
        <f>(O960+Q960)/2</f>
        <v>116023.853</v>
      </c>
      <c r="T960" s="41"/>
    </row>
    <row r="961" spans="1:20" s="12" customFormat="1" ht="11.25" x14ac:dyDescent="0.2">
      <c r="A961" s="1" t="s">
        <v>16</v>
      </c>
      <c r="B961" s="2" t="s">
        <v>3382</v>
      </c>
      <c r="C961" s="3" t="s">
        <v>180</v>
      </c>
      <c r="D961" s="3">
        <v>25</v>
      </c>
      <c r="E961" s="9" t="e">
        <v>#N/A</v>
      </c>
      <c r="F961" s="10" t="s">
        <v>3380</v>
      </c>
      <c r="G961" s="10" t="e">
        <v>#N/A</v>
      </c>
      <c r="H961" s="11" t="s">
        <v>1593</v>
      </c>
      <c r="I961" s="1" t="s">
        <v>2283</v>
      </c>
      <c r="J961" s="1" t="s">
        <v>22</v>
      </c>
      <c r="K961" s="1" t="s">
        <v>3378</v>
      </c>
      <c r="L961" s="4">
        <v>2261.3200000000002</v>
      </c>
      <c r="M961" s="4">
        <v>56533</v>
      </c>
      <c r="N961" s="5">
        <v>2420.7430600000002</v>
      </c>
      <c r="O961" s="5">
        <v>60518.576500000003</v>
      </c>
      <c r="P961" s="6"/>
      <c r="Q961" s="7" t="s">
        <v>37</v>
      </c>
      <c r="R961" s="5">
        <v>2420.7430600000002</v>
      </c>
      <c r="S961" s="5">
        <v>60518.576500000003</v>
      </c>
      <c r="T961" s="41"/>
    </row>
    <row r="962" spans="1:20" s="12" customFormat="1" ht="11.25" x14ac:dyDescent="0.2">
      <c r="A962" s="1" t="s">
        <v>16</v>
      </c>
      <c r="B962" s="2" t="s">
        <v>3383</v>
      </c>
      <c r="C962" s="3" t="s">
        <v>3384</v>
      </c>
      <c r="D962" s="3">
        <v>25</v>
      </c>
      <c r="E962" s="9" t="e">
        <v>#N/A</v>
      </c>
      <c r="F962" s="10" t="s">
        <v>3385</v>
      </c>
      <c r="G962" s="10" t="e">
        <v>#N/A</v>
      </c>
      <c r="H962" s="11" t="s">
        <v>1593</v>
      </c>
      <c r="I962" s="1" t="s">
        <v>2280</v>
      </c>
      <c r="J962" s="1" t="s">
        <v>26</v>
      </c>
      <c r="K962" s="1" t="s">
        <v>3378</v>
      </c>
      <c r="L962" s="4">
        <v>882.16</v>
      </c>
      <c r="M962" s="4">
        <v>22054</v>
      </c>
      <c r="N962" s="5">
        <v>944.35227999999995</v>
      </c>
      <c r="O962" s="5">
        <v>23608.807000000001</v>
      </c>
      <c r="P962" s="6"/>
      <c r="Q962" s="7" t="s">
        <v>37</v>
      </c>
      <c r="R962" s="5">
        <v>944.35227999999995</v>
      </c>
      <c r="S962" s="5">
        <v>23608.807000000001</v>
      </c>
      <c r="T962" s="41"/>
    </row>
    <row r="963" spans="1:20" s="12" customFormat="1" ht="11.25" x14ac:dyDescent="0.2">
      <c r="A963" s="1" t="s">
        <v>16</v>
      </c>
      <c r="B963" s="2" t="s">
        <v>3386</v>
      </c>
      <c r="C963" s="3" t="s">
        <v>532</v>
      </c>
      <c r="D963" s="3">
        <v>1</v>
      </c>
      <c r="E963" s="9" t="s">
        <v>3387</v>
      </c>
      <c r="F963" s="10" t="s">
        <v>3388</v>
      </c>
      <c r="G963" s="10" t="s">
        <v>30</v>
      </c>
      <c r="H963" s="11" t="s">
        <v>3389</v>
      </c>
      <c r="I963" s="1" t="s">
        <v>226</v>
      </c>
      <c r="J963" s="1" t="s">
        <v>161</v>
      </c>
      <c r="K963" s="1" t="s">
        <v>42</v>
      </c>
      <c r="L963" s="4">
        <v>24516</v>
      </c>
      <c r="M963" s="4">
        <v>24516</v>
      </c>
      <c r="N963" s="5">
        <v>26244.378000000001</v>
      </c>
      <c r="O963" s="5">
        <v>26244.378000000001</v>
      </c>
      <c r="P963" s="6">
        <v>26694</v>
      </c>
      <c r="Q963" s="7">
        <v>26694</v>
      </c>
      <c r="R963" s="5">
        <f t="shared" ref="R963:S974" si="82">(N963+P963)/2</f>
        <v>26469.188999999998</v>
      </c>
      <c r="S963" s="8">
        <f t="shared" si="82"/>
        <v>26469.188999999998</v>
      </c>
      <c r="T963" s="41"/>
    </row>
    <row r="964" spans="1:20" s="12" customFormat="1" ht="11.25" x14ac:dyDescent="0.2">
      <c r="A964" s="1" t="s">
        <v>16</v>
      </c>
      <c r="B964" s="2" t="s">
        <v>3390</v>
      </c>
      <c r="C964" s="3" t="s">
        <v>267</v>
      </c>
      <c r="D964" s="3">
        <v>1</v>
      </c>
      <c r="E964" s="9" t="s">
        <v>3391</v>
      </c>
      <c r="F964" s="10" t="s">
        <v>3392</v>
      </c>
      <c r="G964" s="10" t="s">
        <v>30</v>
      </c>
      <c r="H964" s="11" t="s">
        <v>3393</v>
      </c>
      <c r="I964" s="1" t="s">
        <v>189</v>
      </c>
      <c r="J964" s="1" t="s">
        <v>128</v>
      </c>
      <c r="K964" s="1" t="s">
        <v>2099</v>
      </c>
      <c r="L964" s="4">
        <v>8823</v>
      </c>
      <c r="M964" s="4">
        <v>8823</v>
      </c>
      <c r="N964" s="5">
        <v>9445.0215000000007</v>
      </c>
      <c r="O964" s="5">
        <v>9445.0215000000007</v>
      </c>
      <c r="P964" s="6">
        <v>52490</v>
      </c>
      <c r="Q964" s="7">
        <v>52490</v>
      </c>
      <c r="R964" s="5">
        <f t="shared" si="82"/>
        <v>30967.510750000001</v>
      </c>
      <c r="S964" s="8">
        <f t="shared" si="82"/>
        <v>30967.510750000001</v>
      </c>
      <c r="T964" s="41"/>
    </row>
    <row r="965" spans="1:20" s="12" customFormat="1" ht="11.25" x14ac:dyDescent="0.2">
      <c r="A965" s="1" t="s">
        <v>16</v>
      </c>
      <c r="B965" s="2" t="s">
        <v>3394</v>
      </c>
      <c r="C965" s="3" t="s">
        <v>3395</v>
      </c>
      <c r="D965" s="3">
        <v>1</v>
      </c>
      <c r="E965" s="9" t="s">
        <v>3396</v>
      </c>
      <c r="F965" s="10" t="s">
        <v>3397</v>
      </c>
      <c r="G965" s="10" t="s">
        <v>30</v>
      </c>
      <c r="H965" s="11" t="s">
        <v>1346</v>
      </c>
      <c r="I965" s="1" t="s">
        <v>189</v>
      </c>
      <c r="J965" s="1" t="s">
        <v>128</v>
      </c>
      <c r="K965" s="1" t="s">
        <v>2099</v>
      </c>
      <c r="L965" s="4">
        <v>24166</v>
      </c>
      <c r="M965" s="4">
        <v>24166</v>
      </c>
      <c r="N965" s="5">
        <v>25869.703000000001</v>
      </c>
      <c r="O965" s="5">
        <v>25869.703000000001</v>
      </c>
      <c r="P965" s="6">
        <v>36981</v>
      </c>
      <c r="Q965" s="7">
        <v>36981</v>
      </c>
      <c r="R965" s="5">
        <f t="shared" si="82"/>
        <v>31425.351500000001</v>
      </c>
      <c r="S965" s="8">
        <f t="shared" si="82"/>
        <v>31425.351500000001</v>
      </c>
      <c r="T965" s="41"/>
    </row>
    <row r="966" spans="1:20" s="12" customFormat="1" ht="11.25" x14ac:dyDescent="0.2">
      <c r="A966" s="1" t="s">
        <v>16</v>
      </c>
      <c r="B966" s="2" t="s">
        <v>3398</v>
      </c>
      <c r="C966" s="3" t="s">
        <v>3164</v>
      </c>
      <c r="D966" s="3">
        <v>1</v>
      </c>
      <c r="E966" s="9" t="s">
        <v>3399</v>
      </c>
      <c r="F966" s="10" t="s">
        <v>3400</v>
      </c>
      <c r="G966" s="10" t="s">
        <v>30</v>
      </c>
      <c r="H966" s="11" t="s">
        <v>2854</v>
      </c>
      <c r="I966" s="1" t="s">
        <v>189</v>
      </c>
      <c r="J966" s="1" t="s">
        <v>128</v>
      </c>
      <c r="K966" s="1" t="s">
        <v>2099</v>
      </c>
      <c r="L966" s="4">
        <v>25000</v>
      </c>
      <c r="M966" s="4">
        <v>25000</v>
      </c>
      <c r="N966" s="5">
        <v>26762.5</v>
      </c>
      <c r="O966" s="5">
        <v>26762.5</v>
      </c>
      <c r="P966" s="6">
        <v>65612</v>
      </c>
      <c r="Q966" s="7">
        <v>65612</v>
      </c>
      <c r="R966" s="5">
        <f t="shared" si="82"/>
        <v>46187.25</v>
      </c>
      <c r="S966" s="8">
        <f t="shared" si="82"/>
        <v>46187.25</v>
      </c>
      <c r="T966" s="41"/>
    </row>
    <row r="967" spans="1:20" s="12" customFormat="1" ht="11.25" x14ac:dyDescent="0.2">
      <c r="A967" s="1" t="s">
        <v>16</v>
      </c>
      <c r="B967" s="2" t="s">
        <v>3401</v>
      </c>
      <c r="C967" s="3" t="s">
        <v>3164</v>
      </c>
      <c r="D967" s="3">
        <v>1</v>
      </c>
      <c r="E967" s="9" t="s">
        <v>3402</v>
      </c>
      <c r="F967" s="10" t="s">
        <v>3403</v>
      </c>
      <c r="G967" s="10" t="s">
        <v>30</v>
      </c>
      <c r="H967" s="11" t="s">
        <v>2142</v>
      </c>
      <c r="I967" s="1" t="s">
        <v>189</v>
      </c>
      <c r="J967" s="1" t="s">
        <v>128</v>
      </c>
      <c r="K967" s="1" t="s">
        <v>271</v>
      </c>
      <c r="L967" s="4">
        <v>56669</v>
      </c>
      <c r="M967" s="4">
        <v>56669</v>
      </c>
      <c r="N967" s="5">
        <v>60664.164499999999</v>
      </c>
      <c r="O967" s="5">
        <v>60664.164499999999</v>
      </c>
      <c r="P967" s="6">
        <v>62021</v>
      </c>
      <c r="Q967" s="7">
        <v>62021</v>
      </c>
      <c r="R967" s="5">
        <f t="shared" si="82"/>
        <v>61342.582249999999</v>
      </c>
      <c r="S967" s="8">
        <f t="shared" si="82"/>
        <v>61342.582249999999</v>
      </c>
      <c r="T967" s="41"/>
    </row>
    <row r="968" spans="1:20" s="12" customFormat="1" ht="11.25" x14ac:dyDescent="0.2">
      <c r="A968" s="1" t="s">
        <v>16</v>
      </c>
      <c r="B968" s="2" t="s">
        <v>3404</v>
      </c>
      <c r="C968" s="3" t="s">
        <v>3164</v>
      </c>
      <c r="D968" s="3">
        <v>1</v>
      </c>
      <c r="E968" s="9" t="s">
        <v>3405</v>
      </c>
      <c r="F968" s="10" t="s">
        <v>3406</v>
      </c>
      <c r="G968" s="10" t="s">
        <v>30</v>
      </c>
      <c r="H968" s="11" t="s">
        <v>2610</v>
      </c>
      <c r="I968" s="1" t="s">
        <v>189</v>
      </c>
      <c r="J968" s="1" t="s">
        <v>128</v>
      </c>
      <c r="K968" s="1" t="s">
        <v>271</v>
      </c>
      <c r="L968" s="4">
        <v>29093</v>
      </c>
      <c r="M968" s="4">
        <v>29093</v>
      </c>
      <c r="N968" s="5">
        <v>31144.056499999999</v>
      </c>
      <c r="O968" s="5">
        <v>31144.056499999999</v>
      </c>
      <c r="P968" s="6">
        <v>71634</v>
      </c>
      <c r="Q968" s="7">
        <v>71634</v>
      </c>
      <c r="R968" s="5">
        <f t="shared" si="82"/>
        <v>51389.028250000003</v>
      </c>
      <c r="S968" s="8">
        <f t="shared" si="82"/>
        <v>51389.028250000003</v>
      </c>
      <c r="T968" s="41"/>
    </row>
    <row r="969" spans="1:20" s="12" customFormat="1" ht="11.25" x14ac:dyDescent="0.2">
      <c r="A969" s="1" t="s">
        <v>16</v>
      </c>
      <c r="B969" s="2" t="s">
        <v>3407</v>
      </c>
      <c r="C969" s="3" t="s">
        <v>3164</v>
      </c>
      <c r="D969" s="3">
        <v>1</v>
      </c>
      <c r="E969" s="9" t="s">
        <v>3408</v>
      </c>
      <c r="F969" s="10" t="s">
        <v>3409</v>
      </c>
      <c r="G969" s="10" t="s">
        <v>30</v>
      </c>
      <c r="H969" s="11" t="s">
        <v>2142</v>
      </c>
      <c r="I969" s="1" t="s">
        <v>189</v>
      </c>
      <c r="J969" s="1" t="s">
        <v>128</v>
      </c>
      <c r="K969" s="1" t="s">
        <v>271</v>
      </c>
      <c r="L969" s="4">
        <v>38281</v>
      </c>
      <c r="M969" s="4">
        <v>38281</v>
      </c>
      <c r="N969" s="5">
        <v>40979.8105</v>
      </c>
      <c r="O969" s="5">
        <v>40979.8105</v>
      </c>
      <c r="P969" s="6">
        <v>40151</v>
      </c>
      <c r="Q969" s="7">
        <v>40151</v>
      </c>
      <c r="R969" s="5">
        <f t="shared" si="82"/>
        <v>40565.405249999996</v>
      </c>
      <c r="S969" s="8">
        <f t="shared" si="82"/>
        <v>40565.405249999996</v>
      </c>
      <c r="T969" s="41"/>
    </row>
    <row r="970" spans="1:20" s="12" customFormat="1" ht="11.25" x14ac:dyDescent="0.2">
      <c r="A970" s="1" t="s">
        <v>16</v>
      </c>
      <c r="B970" s="2" t="s">
        <v>3410</v>
      </c>
      <c r="C970" s="3" t="s">
        <v>3164</v>
      </c>
      <c r="D970" s="3">
        <v>1</v>
      </c>
      <c r="E970" s="9" t="s">
        <v>3411</v>
      </c>
      <c r="F970" s="10" t="s">
        <v>3409</v>
      </c>
      <c r="G970" s="10" t="s">
        <v>30</v>
      </c>
      <c r="H970" s="11" t="s">
        <v>2142</v>
      </c>
      <c r="I970" s="1" t="s">
        <v>189</v>
      </c>
      <c r="J970" s="1" t="s">
        <v>128</v>
      </c>
      <c r="K970" s="1" t="s">
        <v>271</v>
      </c>
      <c r="L970" s="4">
        <v>29093</v>
      </c>
      <c r="M970" s="4">
        <v>29093</v>
      </c>
      <c r="N970" s="5">
        <v>31144.056499999999</v>
      </c>
      <c r="O970" s="5">
        <v>31144.056499999999</v>
      </c>
      <c r="P970" s="6">
        <v>59202</v>
      </c>
      <c r="Q970" s="7">
        <v>59202</v>
      </c>
      <c r="R970" s="5">
        <f t="shared" si="82"/>
        <v>45173.028250000003</v>
      </c>
      <c r="S970" s="8">
        <f t="shared" si="82"/>
        <v>45173.028250000003</v>
      </c>
      <c r="T970" s="41"/>
    </row>
    <row r="971" spans="1:20" s="12" customFormat="1" ht="11.25" x14ac:dyDescent="0.2">
      <c r="A971" s="1" t="s">
        <v>16</v>
      </c>
      <c r="B971" s="2" t="s">
        <v>3412</v>
      </c>
      <c r="C971" s="3" t="s">
        <v>180</v>
      </c>
      <c r="D971" s="3">
        <v>28</v>
      </c>
      <c r="E971" s="9" t="s">
        <v>3413</v>
      </c>
      <c r="F971" s="10" t="s">
        <v>3414</v>
      </c>
      <c r="G971" s="10" t="s">
        <v>30</v>
      </c>
      <c r="H971" s="11" t="s">
        <v>1532</v>
      </c>
      <c r="I971" s="1" t="s">
        <v>115</v>
      </c>
      <c r="J971" s="1" t="s">
        <v>33</v>
      </c>
      <c r="K971" s="1" t="s">
        <v>457</v>
      </c>
      <c r="L971" s="4">
        <v>3477.7857142857142</v>
      </c>
      <c r="M971" s="4">
        <v>97378</v>
      </c>
      <c r="N971" s="5">
        <v>3722.9696071428571</v>
      </c>
      <c r="O971" s="5">
        <v>104243.149</v>
      </c>
      <c r="P971" s="6">
        <v>3672.5357142857142</v>
      </c>
      <c r="Q971" s="7">
        <v>102831</v>
      </c>
      <c r="R971" s="5">
        <f t="shared" si="82"/>
        <v>3697.7526607142854</v>
      </c>
      <c r="S971" s="8">
        <f t="shared" si="82"/>
        <v>103537.0745</v>
      </c>
      <c r="T971" s="41"/>
    </row>
    <row r="972" spans="1:20" s="12" customFormat="1" ht="11.25" x14ac:dyDescent="0.2">
      <c r="A972" s="1" t="s">
        <v>16</v>
      </c>
      <c r="B972" s="2" t="s">
        <v>3415</v>
      </c>
      <c r="C972" s="3" t="s">
        <v>180</v>
      </c>
      <c r="D972" s="3">
        <v>30</v>
      </c>
      <c r="E972" s="9" t="s">
        <v>3416</v>
      </c>
      <c r="F972" s="10" t="s">
        <v>3417</v>
      </c>
      <c r="G972" s="10" t="s">
        <v>30</v>
      </c>
      <c r="H972" s="11" t="s">
        <v>3359</v>
      </c>
      <c r="I972" s="1" t="s">
        <v>115</v>
      </c>
      <c r="J972" s="1" t="s">
        <v>33</v>
      </c>
      <c r="K972" s="1" t="s">
        <v>570</v>
      </c>
      <c r="L972" s="4">
        <v>6363.1333333333332</v>
      </c>
      <c r="M972" s="4">
        <v>190894</v>
      </c>
      <c r="N972" s="5">
        <v>6811.7342333333336</v>
      </c>
      <c r="O972" s="5">
        <v>204352.027</v>
      </c>
      <c r="P972" s="6">
        <v>7871.5666666666666</v>
      </c>
      <c r="Q972" s="7">
        <v>236147</v>
      </c>
      <c r="R972" s="5">
        <f t="shared" si="82"/>
        <v>7341.6504500000001</v>
      </c>
      <c r="S972" s="8">
        <f t="shared" si="82"/>
        <v>220249.5135</v>
      </c>
      <c r="T972" s="41"/>
    </row>
    <row r="973" spans="1:20" s="12" customFormat="1" ht="11.25" x14ac:dyDescent="0.2">
      <c r="A973" s="1" t="s">
        <v>16</v>
      </c>
      <c r="B973" s="2" t="s">
        <v>3418</v>
      </c>
      <c r="C973" s="3" t="s">
        <v>180</v>
      </c>
      <c r="D973" s="3">
        <v>60</v>
      </c>
      <c r="E973" s="9" t="s">
        <v>3419</v>
      </c>
      <c r="F973" s="10" t="s">
        <v>3420</v>
      </c>
      <c r="G973" s="10" t="s">
        <v>30</v>
      </c>
      <c r="H973" s="11" t="s">
        <v>1466</v>
      </c>
      <c r="I973" s="1" t="s">
        <v>115</v>
      </c>
      <c r="J973" s="1" t="s">
        <v>33</v>
      </c>
      <c r="K973" s="1" t="s">
        <v>830</v>
      </c>
      <c r="L973" s="4">
        <v>1058.3333333333333</v>
      </c>
      <c r="M973" s="4">
        <v>63500</v>
      </c>
      <c r="N973" s="5">
        <v>1132.9458333333332</v>
      </c>
      <c r="O973" s="5">
        <v>67976.75</v>
      </c>
      <c r="P973" s="6">
        <v>2307.25</v>
      </c>
      <c r="Q973" s="7">
        <v>138435</v>
      </c>
      <c r="R973" s="5">
        <f t="shared" si="82"/>
        <v>1720.0979166666666</v>
      </c>
      <c r="S973" s="8">
        <f t="shared" si="82"/>
        <v>103205.875</v>
      </c>
      <c r="T973" s="41"/>
    </row>
    <row r="974" spans="1:20" s="12" customFormat="1" ht="11.25" x14ac:dyDescent="0.2">
      <c r="A974" s="1" t="s">
        <v>16</v>
      </c>
      <c r="B974" s="2" t="s">
        <v>3421</v>
      </c>
      <c r="C974" s="3" t="s">
        <v>180</v>
      </c>
      <c r="D974" s="3">
        <v>30</v>
      </c>
      <c r="E974" s="9" t="s">
        <v>3422</v>
      </c>
      <c r="F974" s="10" t="s">
        <v>3423</v>
      </c>
      <c r="G974" s="10" t="s">
        <v>30</v>
      </c>
      <c r="H974" s="11" t="s">
        <v>1466</v>
      </c>
      <c r="I974" s="1" t="s">
        <v>115</v>
      </c>
      <c r="J974" s="1" t="s">
        <v>33</v>
      </c>
      <c r="K974" s="1" t="s">
        <v>830</v>
      </c>
      <c r="L974" s="4">
        <v>1222.7</v>
      </c>
      <c r="M974" s="4">
        <v>36681</v>
      </c>
      <c r="N974" s="5">
        <v>1308.9003500000001</v>
      </c>
      <c r="O974" s="5">
        <v>39267.010499999997</v>
      </c>
      <c r="P974" s="6">
        <v>2478.6666666666665</v>
      </c>
      <c r="Q974" s="7">
        <v>74360</v>
      </c>
      <c r="R974" s="5">
        <f t="shared" si="82"/>
        <v>1893.7835083333334</v>
      </c>
      <c r="S974" s="8">
        <f t="shared" si="82"/>
        <v>56813.505250000002</v>
      </c>
      <c r="T974" s="41"/>
    </row>
    <row r="975" spans="1:20" s="12" customFormat="1" ht="11.25" x14ac:dyDescent="0.2">
      <c r="A975" s="1" t="s">
        <v>16</v>
      </c>
      <c r="B975" s="2" t="s">
        <v>3424</v>
      </c>
      <c r="C975" s="3" t="s">
        <v>180</v>
      </c>
      <c r="D975" s="3">
        <v>30</v>
      </c>
      <c r="E975" s="9" t="s">
        <v>3425</v>
      </c>
      <c r="F975" s="10" t="s">
        <v>3426</v>
      </c>
      <c r="G975" s="10" t="s">
        <v>77</v>
      </c>
      <c r="H975" s="11" t="s">
        <v>770</v>
      </c>
      <c r="I975" s="1" t="s">
        <v>41</v>
      </c>
      <c r="J975" s="1" t="s">
        <v>33</v>
      </c>
      <c r="K975" s="1" t="s">
        <v>851</v>
      </c>
      <c r="L975" s="4">
        <v>2549</v>
      </c>
      <c r="M975" s="4">
        <v>76470</v>
      </c>
      <c r="N975" s="5">
        <v>2728.7044999999998</v>
      </c>
      <c r="O975" s="5">
        <v>81861.134999999995</v>
      </c>
      <c r="P975" s="6"/>
      <c r="Q975" s="7" t="s">
        <v>37</v>
      </c>
      <c r="R975" s="5">
        <v>2728.7044999999998</v>
      </c>
      <c r="S975" s="5">
        <v>81861.134999999995</v>
      </c>
      <c r="T975" s="41"/>
    </row>
    <row r="976" spans="1:20" s="12" customFormat="1" ht="11.25" x14ac:dyDescent="0.2">
      <c r="A976" s="1" t="s">
        <v>16</v>
      </c>
      <c r="B976" s="2" t="s">
        <v>3427</v>
      </c>
      <c r="C976" s="3" t="s">
        <v>3164</v>
      </c>
      <c r="D976" s="3">
        <v>1</v>
      </c>
      <c r="E976" s="9" t="s">
        <v>3428</v>
      </c>
      <c r="F976" s="10" t="s">
        <v>3429</v>
      </c>
      <c r="G976" s="10" t="s">
        <v>30</v>
      </c>
      <c r="H976" s="11" t="s">
        <v>3257</v>
      </c>
      <c r="I976" s="1" t="s">
        <v>3228</v>
      </c>
      <c r="J976" s="1" t="s">
        <v>1995</v>
      </c>
      <c r="K976" s="1" t="s">
        <v>3021</v>
      </c>
      <c r="L976" s="4">
        <v>14175</v>
      </c>
      <c r="M976" s="4">
        <v>14175</v>
      </c>
      <c r="N976" s="5">
        <v>15174.3375</v>
      </c>
      <c r="O976" s="5">
        <v>15174.3375</v>
      </c>
      <c r="P976" s="6">
        <v>14936</v>
      </c>
      <c r="Q976" s="7">
        <v>14936</v>
      </c>
      <c r="R976" s="5">
        <f t="shared" ref="R976:S979" si="83">(N976+P976)/2</f>
        <v>15055.168750000001</v>
      </c>
      <c r="S976" s="8">
        <f t="shared" si="83"/>
        <v>15055.168750000001</v>
      </c>
      <c r="T976" s="41"/>
    </row>
    <row r="977" spans="1:20" s="12" customFormat="1" ht="11.25" x14ac:dyDescent="0.2">
      <c r="A977" s="1" t="s">
        <v>16</v>
      </c>
      <c r="B977" s="2" t="s">
        <v>3430</v>
      </c>
      <c r="C977" s="3" t="s">
        <v>3395</v>
      </c>
      <c r="D977" s="3">
        <v>1</v>
      </c>
      <c r="E977" s="9" t="s">
        <v>3431</v>
      </c>
      <c r="F977" s="10" t="s">
        <v>3432</v>
      </c>
      <c r="G977" s="10" t="s">
        <v>30</v>
      </c>
      <c r="H977" s="11" t="s">
        <v>1012</v>
      </c>
      <c r="I977" s="1" t="s">
        <v>25</v>
      </c>
      <c r="J977" s="1" t="s">
        <v>1995</v>
      </c>
      <c r="K977" s="1" t="s">
        <v>234</v>
      </c>
      <c r="L977" s="4">
        <v>44937</v>
      </c>
      <c r="M977" s="4">
        <v>44937</v>
      </c>
      <c r="N977" s="5">
        <v>48105.058499999999</v>
      </c>
      <c r="O977" s="5">
        <v>48105.058499999999</v>
      </c>
      <c r="P977" s="6">
        <v>44979</v>
      </c>
      <c r="Q977" s="7">
        <v>44979</v>
      </c>
      <c r="R977" s="5">
        <f t="shared" si="83"/>
        <v>46542.02925</v>
      </c>
      <c r="S977" s="8">
        <f t="shared" si="83"/>
        <v>46542.02925</v>
      </c>
      <c r="T977" s="41"/>
    </row>
    <row r="978" spans="1:20" s="12" customFormat="1" ht="11.25" x14ac:dyDescent="0.2">
      <c r="A978" s="1" t="s">
        <v>16</v>
      </c>
      <c r="B978" s="2" t="s">
        <v>3433</v>
      </c>
      <c r="C978" s="3" t="s">
        <v>3395</v>
      </c>
      <c r="D978" s="3">
        <v>1</v>
      </c>
      <c r="E978" s="9" t="s">
        <v>3434</v>
      </c>
      <c r="F978" s="10" t="s">
        <v>3435</v>
      </c>
      <c r="G978" s="10" t="s">
        <v>30</v>
      </c>
      <c r="H978" s="11" t="s">
        <v>2007</v>
      </c>
      <c r="I978" s="1" t="s">
        <v>25</v>
      </c>
      <c r="J978" s="1" t="s">
        <v>1995</v>
      </c>
      <c r="K978" s="1" t="s">
        <v>234</v>
      </c>
      <c r="L978" s="4">
        <v>53701</v>
      </c>
      <c r="M978" s="4">
        <v>53701</v>
      </c>
      <c r="N978" s="5">
        <v>57486.9205</v>
      </c>
      <c r="O978" s="5">
        <v>57486.9205</v>
      </c>
      <c r="P978" s="6">
        <v>54499</v>
      </c>
      <c r="Q978" s="7">
        <v>54499</v>
      </c>
      <c r="R978" s="5">
        <f t="shared" si="83"/>
        <v>55992.960250000004</v>
      </c>
      <c r="S978" s="8">
        <f t="shared" si="83"/>
        <v>55992.960250000004</v>
      </c>
      <c r="T978" s="41"/>
    </row>
    <row r="979" spans="1:20" s="12" customFormat="1" ht="11.25" x14ac:dyDescent="0.2">
      <c r="A979" s="1" t="s">
        <v>16</v>
      </c>
      <c r="B979" s="2" t="s">
        <v>3436</v>
      </c>
      <c r="C979" s="3" t="s">
        <v>180</v>
      </c>
      <c r="D979" s="3">
        <v>15</v>
      </c>
      <c r="E979" s="9" t="s">
        <v>3437</v>
      </c>
      <c r="F979" s="10" t="s">
        <v>3438</v>
      </c>
      <c r="G979" s="10" t="s">
        <v>30</v>
      </c>
      <c r="H979" s="11" t="s">
        <v>1784</v>
      </c>
      <c r="I979" s="1" t="s">
        <v>101</v>
      </c>
      <c r="J979" s="1" t="s">
        <v>3439</v>
      </c>
      <c r="K979" s="1" t="s">
        <v>2138</v>
      </c>
      <c r="L979" s="4">
        <v>6254.8</v>
      </c>
      <c r="M979" s="4">
        <v>93822</v>
      </c>
      <c r="N979" s="5">
        <v>6695.7633999999998</v>
      </c>
      <c r="O979" s="5">
        <v>100436.451</v>
      </c>
      <c r="P979" s="6">
        <v>3197.2666666666669</v>
      </c>
      <c r="Q979" s="7">
        <v>47959</v>
      </c>
      <c r="R979" s="5">
        <f t="shared" si="83"/>
        <v>4946.5150333333331</v>
      </c>
      <c r="S979" s="8">
        <f t="shared" si="83"/>
        <v>74197.7255</v>
      </c>
      <c r="T979" s="41"/>
    </row>
    <row r="980" spans="1:20" s="12" customFormat="1" ht="11.25" x14ac:dyDescent="0.2">
      <c r="A980" s="1" t="s">
        <v>178</v>
      </c>
      <c r="B980" s="2" t="s">
        <v>3440</v>
      </c>
      <c r="C980" s="3" t="s">
        <v>180</v>
      </c>
      <c r="D980" s="3">
        <v>20</v>
      </c>
      <c r="E980" s="9" t="s">
        <v>3441</v>
      </c>
      <c r="F980" s="10" t="s">
        <v>3442</v>
      </c>
      <c r="G980" s="10" t="s">
        <v>30</v>
      </c>
      <c r="H980" s="11" t="s">
        <v>3443</v>
      </c>
      <c r="I980" s="1" t="s">
        <v>41</v>
      </c>
      <c r="J980" s="1" t="s">
        <v>33</v>
      </c>
      <c r="K980" s="1" t="s">
        <v>59</v>
      </c>
      <c r="L980" s="4">
        <v>765</v>
      </c>
      <c r="M980" s="4">
        <v>15300</v>
      </c>
      <c r="N980" s="5">
        <v>591</v>
      </c>
      <c r="O980" s="5">
        <v>11820</v>
      </c>
      <c r="P980" s="27">
        <v>523.70000000000005</v>
      </c>
      <c r="Q980" s="28">
        <v>10474</v>
      </c>
      <c r="R980" s="5">
        <v>591</v>
      </c>
      <c r="S980" s="5">
        <v>11820</v>
      </c>
      <c r="T980" s="41"/>
    </row>
    <row r="981" spans="1:20" s="12" customFormat="1" ht="11.25" x14ac:dyDescent="0.2">
      <c r="A981" s="1" t="s">
        <v>16</v>
      </c>
      <c r="B981" s="2" t="s">
        <v>3444</v>
      </c>
      <c r="C981" s="3" t="s">
        <v>267</v>
      </c>
      <c r="D981" s="3">
        <v>1</v>
      </c>
      <c r="E981" s="9" t="s">
        <v>3445</v>
      </c>
      <c r="F981" s="10" t="s">
        <v>3446</v>
      </c>
      <c r="G981" s="10" t="s">
        <v>30</v>
      </c>
      <c r="H981" s="11" t="s">
        <v>3389</v>
      </c>
      <c r="I981" s="1" t="s">
        <v>25</v>
      </c>
      <c r="J981" s="1" t="s">
        <v>161</v>
      </c>
      <c r="K981" s="1" t="s">
        <v>59</v>
      </c>
      <c r="L981" s="4">
        <v>6649</v>
      </c>
      <c r="M981" s="4">
        <v>6649</v>
      </c>
      <c r="N981" s="5">
        <v>7117.7545</v>
      </c>
      <c r="O981" s="5">
        <v>7117.7545</v>
      </c>
      <c r="P981" s="6">
        <v>8395</v>
      </c>
      <c r="Q981" s="7">
        <v>8395</v>
      </c>
      <c r="R981" s="5">
        <f>(N981+P981)/2</f>
        <v>7756.3772499999995</v>
      </c>
      <c r="S981" s="8">
        <f>(O981+Q981)/2</f>
        <v>7756.3772499999995</v>
      </c>
      <c r="T981" s="41"/>
    </row>
    <row r="982" spans="1:20" s="12" customFormat="1" ht="11.25" x14ac:dyDescent="0.2">
      <c r="A982" s="1" t="s">
        <v>16</v>
      </c>
      <c r="B982" s="2" t="s">
        <v>3447</v>
      </c>
      <c r="C982" s="3" t="s">
        <v>745</v>
      </c>
      <c r="D982" s="3">
        <v>1</v>
      </c>
      <c r="E982" s="9" t="s">
        <v>3448</v>
      </c>
      <c r="F982" s="10" t="s">
        <v>3449</v>
      </c>
      <c r="G982" s="10" t="s">
        <v>77</v>
      </c>
      <c r="H982" s="11" t="s">
        <v>621</v>
      </c>
      <c r="I982" s="1" t="s">
        <v>121</v>
      </c>
      <c r="J982" s="1" t="s">
        <v>26</v>
      </c>
      <c r="K982" s="1" t="s">
        <v>3450</v>
      </c>
      <c r="L982" s="4">
        <v>15887</v>
      </c>
      <c r="M982" s="4">
        <v>15887</v>
      </c>
      <c r="N982" s="5">
        <v>17007.033500000001</v>
      </c>
      <c r="O982" s="5">
        <v>17007.033500000001</v>
      </c>
      <c r="P982" s="6"/>
      <c r="Q982" s="7" t="s">
        <v>37</v>
      </c>
      <c r="R982" s="5">
        <v>17007.033500000001</v>
      </c>
      <c r="S982" s="5">
        <v>17007.033500000001</v>
      </c>
      <c r="T982" s="41"/>
    </row>
    <row r="983" spans="1:20" s="12" customFormat="1" ht="11.25" x14ac:dyDescent="0.2">
      <c r="A983" s="1" t="s">
        <v>16</v>
      </c>
      <c r="B983" s="2" t="s">
        <v>3451</v>
      </c>
      <c r="C983" s="3" t="s">
        <v>70</v>
      </c>
      <c r="D983" s="3">
        <v>1</v>
      </c>
      <c r="E983" s="9" t="e">
        <v>#N/A</v>
      </c>
      <c r="F983" s="10" t="s">
        <v>3452</v>
      </c>
      <c r="G983" s="10" t="e">
        <v>#N/A</v>
      </c>
      <c r="H983" s="11" t="s">
        <v>621</v>
      </c>
      <c r="I983" s="1" t="s">
        <v>121</v>
      </c>
      <c r="J983" s="1" t="s">
        <v>26</v>
      </c>
      <c r="K983" s="1" t="s">
        <v>3453</v>
      </c>
      <c r="L983" s="4">
        <v>55125</v>
      </c>
      <c r="M983" s="4">
        <v>55125</v>
      </c>
      <c r="N983" s="5">
        <v>59011.3125</v>
      </c>
      <c r="O983" s="5">
        <v>59011.3125</v>
      </c>
      <c r="P983" s="6">
        <v>63076</v>
      </c>
      <c r="Q983" s="7">
        <v>63076</v>
      </c>
      <c r="R983" s="5">
        <f>(N983+P983)/2</f>
        <v>61043.65625</v>
      </c>
      <c r="S983" s="8">
        <f>(O983+Q983)/2</f>
        <v>61043.65625</v>
      </c>
      <c r="T983" s="41"/>
    </row>
    <row r="984" spans="1:20" s="12" customFormat="1" ht="11.25" x14ac:dyDescent="0.2">
      <c r="A984" s="1" t="s">
        <v>178</v>
      </c>
      <c r="B984" s="2" t="s">
        <v>3454</v>
      </c>
      <c r="C984" s="3" t="s">
        <v>180</v>
      </c>
      <c r="D984" s="3">
        <v>30</v>
      </c>
      <c r="E984" s="9" t="s">
        <v>3455</v>
      </c>
      <c r="F984" s="10" t="s">
        <v>3456</v>
      </c>
      <c r="G984" s="10" t="s">
        <v>30</v>
      </c>
      <c r="H984" s="11" t="s">
        <v>3457</v>
      </c>
      <c r="I984" s="1" t="s">
        <v>41</v>
      </c>
      <c r="J984" s="1" t="s">
        <v>33</v>
      </c>
      <c r="K984" s="1" t="s">
        <v>3458</v>
      </c>
      <c r="L984" s="4">
        <v>1766.4666666666667</v>
      </c>
      <c r="M984" s="4">
        <v>52994</v>
      </c>
      <c r="N984" s="5">
        <v>1714</v>
      </c>
      <c r="O984" s="5">
        <v>51424</v>
      </c>
      <c r="P984" s="27">
        <v>1859.9</v>
      </c>
      <c r="Q984" s="28">
        <v>55797</v>
      </c>
      <c r="R984" s="5">
        <v>1714</v>
      </c>
      <c r="S984" s="5">
        <v>51424</v>
      </c>
      <c r="T984" s="41"/>
    </row>
    <row r="985" spans="1:20" s="12" customFormat="1" ht="11.25" x14ac:dyDescent="0.2">
      <c r="A985" s="1" t="s">
        <v>16</v>
      </c>
      <c r="B985" s="2" t="s">
        <v>3459</v>
      </c>
      <c r="C985" s="3" t="s">
        <v>18</v>
      </c>
      <c r="D985" s="3">
        <v>1</v>
      </c>
      <c r="E985" s="9" t="s">
        <v>3460</v>
      </c>
      <c r="F985" s="10" t="s">
        <v>3461</v>
      </c>
      <c r="G985" s="10" t="s">
        <v>30</v>
      </c>
      <c r="H985" s="11" t="s">
        <v>3462</v>
      </c>
      <c r="I985" s="1" t="s">
        <v>197</v>
      </c>
      <c r="J985" s="1" t="s">
        <v>33</v>
      </c>
      <c r="K985" s="1" t="s">
        <v>47</v>
      </c>
      <c r="L985" s="4">
        <v>2100</v>
      </c>
      <c r="M985" s="4">
        <v>2100</v>
      </c>
      <c r="N985" s="5">
        <v>2248.0500000000002</v>
      </c>
      <c r="O985" s="5">
        <v>2248.0500000000002</v>
      </c>
      <c r="P985" s="6">
        <v>3200</v>
      </c>
      <c r="Q985" s="7">
        <v>3200</v>
      </c>
      <c r="R985" s="5">
        <f>(N985+P985)/2</f>
        <v>2724.0250000000001</v>
      </c>
      <c r="S985" s="8">
        <f>(O985+Q985)/2</f>
        <v>2724.0250000000001</v>
      </c>
      <c r="T985" s="41"/>
    </row>
    <row r="986" spans="1:20" s="12" customFormat="1" ht="11.25" x14ac:dyDescent="0.2">
      <c r="A986" s="1" t="s">
        <v>16</v>
      </c>
      <c r="B986" s="2" t="s">
        <v>3463</v>
      </c>
      <c r="C986" s="3" t="s">
        <v>180</v>
      </c>
      <c r="D986" s="3">
        <v>30</v>
      </c>
      <c r="E986" s="9" t="e">
        <v>#N/A</v>
      </c>
      <c r="F986" s="9" t="e">
        <v>#N/A</v>
      </c>
      <c r="G986" s="10" t="e">
        <v>#N/A</v>
      </c>
      <c r="H986" s="11" t="s">
        <v>1593</v>
      </c>
      <c r="I986" s="1" t="s">
        <v>165</v>
      </c>
      <c r="J986" s="1" t="s">
        <v>22</v>
      </c>
      <c r="K986" s="1" t="s">
        <v>3175</v>
      </c>
      <c r="L986" s="4">
        <v>1433.3333333333333</v>
      </c>
      <c r="M986" s="4">
        <v>43000</v>
      </c>
      <c r="N986" s="5">
        <v>1534.3833333333332</v>
      </c>
      <c r="O986" s="5">
        <v>46031.5</v>
      </c>
      <c r="P986" s="6"/>
      <c r="Q986" s="7" t="s">
        <v>37</v>
      </c>
      <c r="R986" s="5">
        <v>1534.3833333333332</v>
      </c>
      <c r="S986" s="5">
        <v>46031.5</v>
      </c>
      <c r="T986" s="41"/>
    </row>
    <row r="987" spans="1:20" s="12" customFormat="1" ht="11.25" x14ac:dyDescent="0.2">
      <c r="A987" s="1" t="s">
        <v>16</v>
      </c>
      <c r="B987" s="2" t="s">
        <v>3464</v>
      </c>
      <c r="C987" s="3" t="s">
        <v>180</v>
      </c>
      <c r="D987" s="3">
        <v>30</v>
      </c>
      <c r="E987" s="9" t="s">
        <v>3465</v>
      </c>
      <c r="F987" s="10" t="s">
        <v>3466</v>
      </c>
      <c r="G987" s="10" t="s">
        <v>30</v>
      </c>
      <c r="H987" s="11" t="s">
        <v>3467</v>
      </c>
      <c r="I987" s="1" t="s">
        <v>41</v>
      </c>
      <c r="J987" s="1" t="s">
        <v>33</v>
      </c>
      <c r="K987" s="1" t="s">
        <v>383</v>
      </c>
      <c r="L987" s="4">
        <v>1489.9666666666667</v>
      </c>
      <c r="M987" s="4">
        <v>44699</v>
      </c>
      <c r="N987" s="5">
        <v>1595.0093166666668</v>
      </c>
      <c r="O987" s="5">
        <v>47850.279499999997</v>
      </c>
      <c r="P987" s="6">
        <v>1640.9666666666667</v>
      </c>
      <c r="Q987" s="7">
        <v>49229</v>
      </c>
      <c r="R987" s="5">
        <f t="shared" ref="R987:S996" si="84">(N987+P987)/2</f>
        <v>1617.9879916666669</v>
      </c>
      <c r="S987" s="8">
        <f t="shared" si="84"/>
        <v>48539.639750000002</v>
      </c>
      <c r="T987" s="41"/>
    </row>
    <row r="988" spans="1:20" s="12" customFormat="1" ht="11.25" x14ac:dyDescent="0.2">
      <c r="A988" s="1" t="s">
        <v>16</v>
      </c>
      <c r="B988" s="2" t="s">
        <v>3468</v>
      </c>
      <c r="C988" s="3" t="s">
        <v>3395</v>
      </c>
      <c r="D988" s="3">
        <v>1</v>
      </c>
      <c r="E988" s="9" t="s">
        <v>3469</v>
      </c>
      <c r="F988" s="10" t="s">
        <v>3470</v>
      </c>
      <c r="G988" s="10" t="s">
        <v>30</v>
      </c>
      <c r="H988" s="11" t="s">
        <v>3471</v>
      </c>
      <c r="I988" s="1" t="s">
        <v>25</v>
      </c>
      <c r="J988" s="1" t="s">
        <v>1995</v>
      </c>
      <c r="K988" s="1" t="s">
        <v>2062</v>
      </c>
      <c r="L988" s="4">
        <v>14086</v>
      </c>
      <c r="M988" s="4">
        <v>14086</v>
      </c>
      <c r="N988" s="5">
        <v>15079.063</v>
      </c>
      <c r="O988" s="5">
        <v>15079.063</v>
      </c>
      <c r="P988" s="6">
        <v>17915</v>
      </c>
      <c r="Q988" s="7">
        <v>17915</v>
      </c>
      <c r="R988" s="5">
        <f t="shared" si="84"/>
        <v>16497.031500000001</v>
      </c>
      <c r="S988" s="8">
        <f t="shared" si="84"/>
        <v>16497.031500000001</v>
      </c>
      <c r="T988" s="41"/>
    </row>
    <row r="989" spans="1:20" s="12" customFormat="1" ht="11.25" x14ac:dyDescent="0.2">
      <c r="A989" s="1" t="s">
        <v>16</v>
      </c>
      <c r="B989" s="2" t="s">
        <v>3472</v>
      </c>
      <c r="C989" s="3" t="s">
        <v>180</v>
      </c>
      <c r="D989" s="3">
        <v>28</v>
      </c>
      <c r="E989" s="9" t="s">
        <v>3473</v>
      </c>
      <c r="F989" s="10" t="s">
        <v>3474</v>
      </c>
      <c r="G989" s="10" t="s">
        <v>77</v>
      </c>
      <c r="H989" s="11" t="s">
        <v>3475</v>
      </c>
      <c r="I989" s="1" t="s">
        <v>41</v>
      </c>
      <c r="J989" s="1" t="s">
        <v>33</v>
      </c>
      <c r="K989" s="1" t="s">
        <v>172</v>
      </c>
      <c r="L989" s="4">
        <v>895</v>
      </c>
      <c r="M989" s="4">
        <v>25060</v>
      </c>
      <c r="N989" s="5">
        <v>958.09749999999997</v>
      </c>
      <c r="O989" s="5">
        <v>26826.73</v>
      </c>
      <c r="P989" s="6">
        <v>3425.6428571428573</v>
      </c>
      <c r="Q989" s="7">
        <v>95918</v>
      </c>
      <c r="R989" s="5">
        <f t="shared" si="84"/>
        <v>2191.8701785714288</v>
      </c>
      <c r="S989" s="8">
        <f t="shared" si="84"/>
        <v>61372.364999999998</v>
      </c>
      <c r="T989" s="41"/>
    </row>
    <row r="990" spans="1:20" s="12" customFormat="1" ht="11.25" x14ac:dyDescent="0.2">
      <c r="A990" s="1" t="s">
        <v>16</v>
      </c>
      <c r="B990" s="2" t="s">
        <v>3476</v>
      </c>
      <c r="C990" s="3" t="s">
        <v>180</v>
      </c>
      <c r="D990" s="3">
        <v>30</v>
      </c>
      <c r="E990" s="9" t="s">
        <v>3477</v>
      </c>
      <c r="F990" s="10" t="s">
        <v>3478</v>
      </c>
      <c r="G990" s="10" t="s">
        <v>30</v>
      </c>
      <c r="H990" s="11" t="s">
        <v>3475</v>
      </c>
      <c r="I990" s="1" t="s">
        <v>115</v>
      </c>
      <c r="J990" s="1" t="s">
        <v>33</v>
      </c>
      <c r="K990" s="1" t="s">
        <v>3479</v>
      </c>
      <c r="L990" s="4">
        <v>511.66666666666669</v>
      </c>
      <c r="M990" s="4">
        <v>15350</v>
      </c>
      <c r="N990" s="5">
        <v>547.73916666666673</v>
      </c>
      <c r="O990" s="5">
        <v>16432.174999999999</v>
      </c>
      <c r="P990" s="6">
        <v>1695.1333333333334</v>
      </c>
      <c r="Q990" s="7">
        <v>50854</v>
      </c>
      <c r="R990" s="5">
        <f t="shared" si="84"/>
        <v>1121.4362500000002</v>
      </c>
      <c r="S990" s="8">
        <f t="shared" si="84"/>
        <v>33643.087500000001</v>
      </c>
      <c r="T990" s="41"/>
    </row>
    <row r="991" spans="1:20" s="12" customFormat="1" ht="11.25" x14ac:dyDescent="0.2">
      <c r="A991" s="1" t="s">
        <v>16</v>
      </c>
      <c r="B991" s="2" t="s">
        <v>3480</v>
      </c>
      <c r="C991" s="3" t="s">
        <v>180</v>
      </c>
      <c r="D991" s="3">
        <v>30</v>
      </c>
      <c r="E991" s="9" t="s">
        <v>3481</v>
      </c>
      <c r="F991" s="10" t="s">
        <v>3482</v>
      </c>
      <c r="G991" s="10" t="s">
        <v>30</v>
      </c>
      <c r="H991" s="11" t="s">
        <v>3475</v>
      </c>
      <c r="I991" s="1" t="s">
        <v>115</v>
      </c>
      <c r="J991" s="1" t="s">
        <v>33</v>
      </c>
      <c r="K991" s="1" t="s">
        <v>830</v>
      </c>
      <c r="L991" s="4">
        <v>584.29999999999995</v>
      </c>
      <c r="M991" s="4">
        <v>17529</v>
      </c>
      <c r="N991" s="5">
        <v>625.4931499999999</v>
      </c>
      <c r="O991" s="5">
        <v>18764.7945</v>
      </c>
      <c r="P991" s="6">
        <v>2079.3666666666668</v>
      </c>
      <c r="Q991" s="7">
        <v>62381</v>
      </c>
      <c r="R991" s="5">
        <f t="shared" si="84"/>
        <v>1352.4299083333333</v>
      </c>
      <c r="S991" s="8">
        <f t="shared" si="84"/>
        <v>40572.897250000002</v>
      </c>
      <c r="T991" s="41"/>
    </row>
    <row r="992" spans="1:20" s="12" customFormat="1" ht="11.25" x14ac:dyDescent="0.2">
      <c r="A992" s="1" t="s">
        <v>16</v>
      </c>
      <c r="B992" s="2" t="s">
        <v>3483</v>
      </c>
      <c r="C992" s="3" t="s">
        <v>180</v>
      </c>
      <c r="D992" s="3">
        <v>30</v>
      </c>
      <c r="E992" s="9" t="s">
        <v>3484</v>
      </c>
      <c r="F992" s="10" t="s">
        <v>3485</v>
      </c>
      <c r="G992" s="10" t="s">
        <v>30</v>
      </c>
      <c r="H992" s="11" t="s">
        <v>3475</v>
      </c>
      <c r="I992" s="1" t="s">
        <v>41</v>
      </c>
      <c r="J992" s="1" t="s">
        <v>33</v>
      </c>
      <c r="K992" s="1" t="s">
        <v>59</v>
      </c>
      <c r="L992" s="4">
        <v>2357.1666666666702</v>
      </c>
      <c r="M992" s="4">
        <v>70715.000000000102</v>
      </c>
      <c r="N992" s="5">
        <v>2523.3469166666705</v>
      </c>
      <c r="O992" s="5">
        <v>75700.407500000103</v>
      </c>
      <c r="P992" s="6">
        <v>2089.3000000000002</v>
      </c>
      <c r="Q992" s="7">
        <v>62679</v>
      </c>
      <c r="R992" s="5">
        <f t="shared" si="84"/>
        <v>2306.3234583333351</v>
      </c>
      <c r="S992" s="8">
        <f t="shared" si="84"/>
        <v>69189.703750000044</v>
      </c>
      <c r="T992" s="41"/>
    </row>
    <row r="993" spans="1:20" s="12" customFormat="1" ht="11.25" x14ac:dyDescent="0.2">
      <c r="A993" s="1" t="s">
        <v>16</v>
      </c>
      <c r="B993" s="2" t="s">
        <v>3486</v>
      </c>
      <c r="C993" s="3" t="s">
        <v>180</v>
      </c>
      <c r="D993" s="3">
        <v>30</v>
      </c>
      <c r="E993" s="9" t="s">
        <v>3487</v>
      </c>
      <c r="F993" s="10" t="s">
        <v>3488</v>
      </c>
      <c r="G993" s="10" t="s">
        <v>30</v>
      </c>
      <c r="H993" s="11" t="s">
        <v>3475</v>
      </c>
      <c r="I993" s="1" t="s">
        <v>41</v>
      </c>
      <c r="J993" s="1" t="s">
        <v>33</v>
      </c>
      <c r="K993" s="1" t="s">
        <v>59</v>
      </c>
      <c r="L993" s="4">
        <v>575</v>
      </c>
      <c r="M993" s="4">
        <v>17250</v>
      </c>
      <c r="N993" s="5">
        <v>615.53750000000002</v>
      </c>
      <c r="O993" s="5">
        <v>18466.125</v>
      </c>
      <c r="P993" s="6">
        <v>2407.2666666666669</v>
      </c>
      <c r="Q993" s="7">
        <v>72218</v>
      </c>
      <c r="R993" s="5">
        <f t="shared" si="84"/>
        <v>1511.4020833333334</v>
      </c>
      <c r="S993" s="8">
        <f t="shared" si="84"/>
        <v>45342.0625</v>
      </c>
      <c r="T993" s="41"/>
    </row>
    <row r="994" spans="1:20" s="12" customFormat="1" ht="11.25" x14ac:dyDescent="0.2">
      <c r="A994" s="1" t="s">
        <v>16</v>
      </c>
      <c r="B994" s="2" t="s">
        <v>3489</v>
      </c>
      <c r="C994" s="3" t="s">
        <v>3490</v>
      </c>
      <c r="D994" s="3">
        <v>9</v>
      </c>
      <c r="E994" s="9" t="e">
        <v>#N/A</v>
      </c>
      <c r="F994" s="10" t="s">
        <v>3491</v>
      </c>
      <c r="G994" s="10" t="e">
        <v>#N/A</v>
      </c>
      <c r="H994" s="11" t="s">
        <v>3492</v>
      </c>
      <c r="I994" s="1" t="s">
        <v>3492</v>
      </c>
      <c r="J994" s="1" t="s">
        <v>26</v>
      </c>
      <c r="K994" s="1" t="s">
        <v>3493</v>
      </c>
      <c r="L994" s="4">
        <v>2944.4444444444443</v>
      </c>
      <c r="M994" s="4">
        <v>26500</v>
      </c>
      <c r="N994" s="5">
        <v>3152.0277777777778</v>
      </c>
      <c r="O994" s="5">
        <v>28368.25</v>
      </c>
      <c r="P994" s="6">
        <v>3036.2222222222222</v>
      </c>
      <c r="Q994" s="7">
        <v>27326</v>
      </c>
      <c r="R994" s="5">
        <f t="shared" si="84"/>
        <v>3094.125</v>
      </c>
      <c r="S994" s="8">
        <f t="shared" si="84"/>
        <v>27847.125</v>
      </c>
      <c r="T994" s="41"/>
    </row>
    <row r="995" spans="1:20" s="12" customFormat="1" ht="11.25" x14ac:dyDescent="0.2">
      <c r="A995" s="1" t="s">
        <v>16</v>
      </c>
      <c r="B995" s="2" t="s">
        <v>3494</v>
      </c>
      <c r="C995" s="3" t="s">
        <v>3490</v>
      </c>
      <c r="D995" s="3">
        <v>21</v>
      </c>
      <c r="E995" s="9" t="e">
        <v>#N/A</v>
      </c>
      <c r="F995" s="10" t="s">
        <v>3495</v>
      </c>
      <c r="G995" s="10" t="e">
        <v>#N/A</v>
      </c>
      <c r="H995" s="11" t="s">
        <v>3492</v>
      </c>
      <c r="I995" s="1" t="s">
        <v>3492</v>
      </c>
      <c r="J995" s="1" t="s">
        <v>22</v>
      </c>
      <c r="K995" s="1" t="s">
        <v>3493</v>
      </c>
      <c r="L995" s="4">
        <v>2690.4761904761904</v>
      </c>
      <c r="M995" s="4">
        <v>56500</v>
      </c>
      <c r="N995" s="5">
        <v>2880.1547619047619</v>
      </c>
      <c r="O995" s="5">
        <v>60483.25</v>
      </c>
      <c r="P995" s="6">
        <v>2604.0476190476193</v>
      </c>
      <c r="Q995" s="7">
        <v>54685</v>
      </c>
      <c r="R995" s="5">
        <f t="shared" si="84"/>
        <v>2742.1011904761908</v>
      </c>
      <c r="S995" s="8">
        <f t="shared" si="84"/>
        <v>57584.125</v>
      </c>
      <c r="T995" s="41"/>
    </row>
    <row r="996" spans="1:20" s="12" customFormat="1" ht="11.25" x14ac:dyDescent="0.2">
      <c r="A996" s="1" t="s">
        <v>16</v>
      </c>
      <c r="B996" s="2" t="s">
        <v>3496</v>
      </c>
      <c r="C996" s="3" t="s">
        <v>3490</v>
      </c>
      <c r="D996" s="3">
        <v>9</v>
      </c>
      <c r="E996" s="9" t="e">
        <v>#N/A</v>
      </c>
      <c r="F996" s="10" t="s">
        <v>3497</v>
      </c>
      <c r="G996" s="10" t="e">
        <v>#N/A</v>
      </c>
      <c r="H996" s="11" t="s">
        <v>3492</v>
      </c>
      <c r="I996" s="1" t="s">
        <v>3492</v>
      </c>
      <c r="J996" s="1" t="s">
        <v>26</v>
      </c>
      <c r="K996" s="1" t="s">
        <v>3493</v>
      </c>
      <c r="L996" s="4">
        <v>2408.6666666666702</v>
      </c>
      <c r="M996" s="4">
        <v>21678.000000000033</v>
      </c>
      <c r="N996" s="5">
        <v>2578.4776666666703</v>
      </c>
      <c r="O996" s="5">
        <v>23206.299000000035</v>
      </c>
      <c r="P996" s="6">
        <v>2741.1111111111113</v>
      </c>
      <c r="Q996" s="7">
        <v>24670</v>
      </c>
      <c r="R996" s="5">
        <f t="shared" si="84"/>
        <v>2659.7943888888908</v>
      </c>
      <c r="S996" s="8">
        <f t="shared" si="84"/>
        <v>23938.149500000018</v>
      </c>
      <c r="T996" s="41"/>
    </row>
    <row r="997" spans="1:20" s="12" customFormat="1" ht="11.25" x14ac:dyDescent="0.2">
      <c r="A997" s="1" t="s">
        <v>16</v>
      </c>
      <c r="B997" s="2" t="s">
        <v>3498</v>
      </c>
      <c r="C997" s="3" t="s">
        <v>180</v>
      </c>
      <c r="D997" s="3">
        <v>42</v>
      </c>
      <c r="E997" s="9" t="e">
        <v>#N/A</v>
      </c>
      <c r="F997" s="10" t="s">
        <v>3497</v>
      </c>
      <c r="G997" s="10" t="e">
        <v>#N/A</v>
      </c>
      <c r="H997" s="11" t="s">
        <v>3492</v>
      </c>
      <c r="I997" s="1" t="s">
        <v>3492</v>
      </c>
      <c r="J997" s="1" t="s">
        <v>26</v>
      </c>
      <c r="K997" s="1" t="s">
        <v>3493</v>
      </c>
      <c r="L997" s="4">
        <v>2559.5238095238096</v>
      </c>
      <c r="M997" s="4">
        <v>107500</v>
      </c>
      <c r="N997" s="5">
        <v>2739.9702380952381</v>
      </c>
      <c r="O997" s="5">
        <v>115078.75</v>
      </c>
      <c r="P997" s="6"/>
      <c r="Q997" s="7" t="s">
        <v>37</v>
      </c>
      <c r="R997" s="5">
        <v>2739.9702380952381</v>
      </c>
      <c r="S997" s="5">
        <v>115078.75</v>
      </c>
      <c r="T997" s="41"/>
    </row>
    <row r="998" spans="1:20" s="12" customFormat="1" ht="11.25" x14ac:dyDescent="0.2">
      <c r="A998" s="1" t="s">
        <v>16</v>
      </c>
      <c r="B998" s="2" t="s">
        <v>3499</v>
      </c>
      <c r="C998" s="3" t="s">
        <v>180</v>
      </c>
      <c r="D998" s="3">
        <v>42</v>
      </c>
      <c r="E998" s="9" t="e">
        <v>#N/A</v>
      </c>
      <c r="F998" s="10" t="s">
        <v>3497</v>
      </c>
      <c r="G998" s="10" t="e">
        <v>#N/A</v>
      </c>
      <c r="H998" s="11" t="s">
        <v>3492</v>
      </c>
      <c r="I998" s="1" t="s">
        <v>3492</v>
      </c>
      <c r="J998" s="1" t="s">
        <v>26</v>
      </c>
      <c r="K998" s="1" t="s">
        <v>3493</v>
      </c>
      <c r="L998" s="4">
        <v>2719.2619047619046</v>
      </c>
      <c r="M998" s="4">
        <v>114209</v>
      </c>
      <c r="N998" s="5">
        <v>2910.9698690476189</v>
      </c>
      <c r="O998" s="5">
        <v>122260.73450000001</v>
      </c>
      <c r="P998" s="6"/>
      <c r="Q998" s="7" t="s">
        <v>37</v>
      </c>
      <c r="R998" s="5">
        <v>2910.9698690476189</v>
      </c>
      <c r="S998" s="5">
        <v>122260.73450000001</v>
      </c>
      <c r="T998" s="41"/>
    </row>
    <row r="999" spans="1:20" s="12" customFormat="1" ht="11.25" x14ac:dyDescent="0.2">
      <c r="A999" s="1" t="s">
        <v>16</v>
      </c>
      <c r="B999" s="2" t="s">
        <v>3500</v>
      </c>
      <c r="C999" s="3" t="s">
        <v>3490</v>
      </c>
      <c r="D999" s="3">
        <v>9</v>
      </c>
      <c r="E999" s="9" t="e">
        <v>#N/A</v>
      </c>
      <c r="F999" s="9" t="e">
        <v>#N/A</v>
      </c>
      <c r="G999" s="10" t="e">
        <v>#N/A</v>
      </c>
      <c r="H999" s="11" t="s">
        <v>3492</v>
      </c>
      <c r="I999" s="1" t="s">
        <v>3492</v>
      </c>
      <c r="J999" s="1" t="s">
        <v>22</v>
      </c>
      <c r="K999" s="1" t="s">
        <v>3493</v>
      </c>
      <c r="L999" s="4">
        <v>2934.7777777777801</v>
      </c>
      <c r="M999" s="4">
        <v>26413.000000000022</v>
      </c>
      <c r="N999" s="5">
        <v>3141.6796111111134</v>
      </c>
      <c r="O999" s="5">
        <v>28275.116500000022</v>
      </c>
      <c r="P999" s="6">
        <v>3339.8888888888887</v>
      </c>
      <c r="Q999" s="7">
        <v>30059</v>
      </c>
      <c r="R999" s="5">
        <f t="shared" ref="R999:S1002" si="85">(N999+P999)/2</f>
        <v>3240.7842500000011</v>
      </c>
      <c r="S999" s="8">
        <f t="shared" si="85"/>
        <v>29167.058250000009</v>
      </c>
      <c r="T999" s="41"/>
    </row>
    <row r="1000" spans="1:20" s="12" customFormat="1" ht="11.25" x14ac:dyDescent="0.2">
      <c r="A1000" s="1" t="s">
        <v>16</v>
      </c>
      <c r="B1000" s="2" t="s">
        <v>3501</v>
      </c>
      <c r="C1000" s="3" t="s">
        <v>180</v>
      </c>
      <c r="D1000" s="3">
        <v>14</v>
      </c>
      <c r="E1000" s="9" t="s">
        <v>3502</v>
      </c>
      <c r="F1000" s="10" t="s">
        <v>3503</v>
      </c>
      <c r="G1000" s="10" t="s">
        <v>30</v>
      </c>
      <c r="H1000" s="11" t="s">
        <v>3504</v>
      </c>
      <c r="I1000" s="1" t="s">
        <v>56</v>
      </c>
      <c r="J1000" s="1" t="s">
        <v>33</v>
      </c>
      <c r="K1000" s="1" t="s">
        <v>3505</v>
      </c>
      <c r="L1000" s="4">
        <v>9694.5</v>
      </c>
      <c r="M1000" s="4">
        <v>135723</v>
      </c>
      <c r="N1000" s="5">
        <v>10377.96225</v>
      </c>
      <c r="O1000" s="5">
        <v>145291.47149999999</v>
      </c>
      <c r="P1000" s="6">
        <v>9682.3392857142862</v>
      </c>
      <c r="Q1000" s="7">
        <v>135552.75</v>
      </c>
      <c r="R1000" s="5">
        <f t="shared" si="85"/>
        <v>10030.150767857143</v>
      </c>
      <c r="S1000" s="8">
        <f t="shared" si="85"/>
        <v>140422.11074999999</v>
      </c>
      <c r="T1000" s="41"/>
    </row>
    <row r="1001" spans="1:20" s="12" customFormat="1" ht="11.25" x14ac:dyDescent="0.2">
      <c r="A1001" s="1" t="s">
        <v>16</v>
      </c>
      <c r="B1001" s="2" t="s">
        <v>3506</v>
      </c>
      <c r="C1001" s="3" t="s">
        <v>180</v>
      </c>
      <c r="D1001" s="3">
        <v>10</v>
      </c>
      <c r="E1001" s="9" t="s">
        <v>3507</v>
      </c>
      <c r="F1001" s="10" t="s">
        <v>3508</v>
      </c>
      <c r="G1001" s="10" t="s">
        <v>30</v>
      </c>
      <c r="H1001" s="11" t="s">
        <v>3509</v>
      </c>
      <c r="I1001" s="1" t="s">
        <v>41</v>
      </c>
      <c r="J1001" s="1" t="s">
        <v>33</v>
      </c>
      <c r="K1001" s="1" t="s">
        <v>59</v>
      </c>
      <c r="L1001" s="4">
        <v>2318.3000000000002</v>
      </c>
      <c r="M1001" s="4">
        <v>23183</v>
      </c>
      <c r="N1001" s="5">
        <v>2481.7401500000001</v>
      </c>
      <c r="O1001" s="5">
        <v>24817.4015</v>
      </c>
      <c r="P1001" s="6">
        <v>2944.3</v>
      </c>
      <c r="Q1001" s="7">
        <v>29443</v>
      </c>
      <c r="R1001" s="5">
        <f t="shared" si="85"/>
        <v>2713.0200750000004</v>
      </c>
      <c r="S1001" s="8">
        <f t="shared" si="85"/>
        <v>27130.20075</v>
      </c>
      <c r="T1001" s="41"/>
    </row>
    <row r="1002" spans="1:20" s="12" customFormat="1" ht="11.25" x14ac:dyDescent="0.2">
      <c r="A1002" s="1" t="s">
        <v>16</v>
      </c>
      <c r="B1002" s="14" t="s">
        <v>3510</v>
      </c>
      <c r="C1002" s="3" t="s">
        <v>180</v>
      </c>
      <c r="D1002" s="3">
        <v>20</v>
      </c>
      <c r="E1002" s="9" t="s">
        <v>3511</v>
      </c>
      <c r="F1002" s="10" t="s">
        <v>3512</v>
      </c>
      <c r="G1002" s="10" t="s">
        <v>30</v>
      </c>
      <c r="H1002" s="11" t="s">
        <v>3509</v>
      </c>
      <c r="I1002" s="1" t="s">
        <v>41</v>
      </c>
      <c r="J1002" s="1" t="s">
        <v>33</v>
      </c>
      <c r="K1002" s="1" t="s">
        <v>47</v>
      </c>
      <c r="L1002" s="4">
        <v>1416.65</v>
      </c>
      <c r="M1002" s="4">
        <v>28333</v>
      </c>
      <c r="N1002" s="5">
        <v>1516.523825</v>
      </c>
      <c r="O1002" s="5">
        <v>30330.476500000001</v>
      </c>
      <c r="P1002" s="6">
        <v>2245.1</v>
      </c>
      <c r="Q1002" s="7">
        <v>44902</v>
      </c>
      <c r="R1002" s="5">
        <f t="shared" si="85"/>
        <v>1880.8119124999998</v>
      </c>
      <c r="S1002" s="8">
        <f t="shared" si="85"/>
        <v>37616.238250000002</v>
      </c>
      <c r="T1002" s="41"/>
    </row>
    <row r="1003" spans="1:20" s="12" customFormat="1" ht="11.25" x14ac:dyDescent="0.2">
      <c r="A1003" s="1" t="s">
        <v>16</v>
      </c>
      <c r="B1003" s="2" t="s">
        <v>3513</v>
      </c>
      <c r="C1003" s="3" t="s">
        <v>267</v>
      </c>
      <c r="D1003" s="3">
        <v>1</v>
      </c>
      <c r="E1003" s="9" t="s">
        <v>3514</v>
      </c>
      <c r="F1003" s="10" t="s">
        <v>3515</v>
      </c>
      <c r="G1003" s="10" t="s">
        <v>77</v>
      </c>
      <c r="H1003" s="11" t="s">
        <v>188</v>
      </c>
      <c r="I1003" s="1" t="s">
        <v>189</v>
      </c>
      <c r="J1003" s="1" t="s">
        <v>128</v>
      </c>
      <c r="K1003" s="1" t="s">
        <v>570</v>
      </c>
      <c r="L1003" s="4">
        <v>85799</v>
      </c>
      <c r="M1003" s="4">
        <v>85799</v>
      </c>
      <c r="N1003" s="5">
        <v>91847.829499999993</v>
      </c>
      <c r="O1003" s="5">
        <v>91847.829499999993</v>
      </c>
      <c r="P1003" s="6"/>
      <c r="Q1003" s="7" t="s">
        <v>37</v>
      </c>
      <c r="R1003" s="5">
        <v>91847.829499999993</v>
      </c>
      <c r="S1003" s="5">
        <v>91847.829499999993</v>
      </c>
      <c r="T1003" s="41"/>
    </row>
    <row r="1004" spans="1:20" s="12" customFormat="1" ht="11.25" x14ac:dyDescent="0.2">
      <c r="A1004" s="1" t="s">
        <v>16</v>
      </c>
      <c r="B1004" s="2" t="s">
        <v>3516</v>
      </c>
      <c r="C1004" s="3" t="s">
        <v>18</v>
      </c>
      <c r="D1004" s="3">
        <v>1</v>
      </c>
      <c r="E1004" s="9" t="e">
        <v>#N/A</v>
      </c>
      <c r="F1004" s="10" t="s">
        <v>3517</v>
      </c>
      <c r="G1004" s="10" t="e">
        <v>#N/A</v>
      </c>
      <c r="H1004" s="11" t="s">
        <v>1658</v>
      </c>
      <c r="I1004" s="1" t="s">
        <v>1659</v>
      </c>
      <c r="J1004" s="1" t="s">
        <v>33</v>
      </c>
      <c r="K1004" s="1" t="s">
        <v>1660</v>
      </c>
      <c r="L1004" s="4">
        <v>6086</v>
      </c>
      <c r="M1004" s="4">
        <v>6086</v>
      </c>
      <c r="N1004" s="5">
        <v>6515.0630000000001</v>
      </c>
      <c r="O1004" s="5">
        <v>6515.0630000000001</v>
      </c>
      <c r="P1004" s="6">
        <v>7400</v>
      </c>
      <c r="Q1004" s="7">
        <v>7400</v>
      </c>
      <c r="R1004" s="5">
        <f t="shared" ref="R1004:S1017" si="86">(N1004+P1004)/2</f>
        <v>6957.5315000000001</v>
      </c>
      <c r="S1004" s="8">
        <f t="shared" si="86"/>
        <v>6957.5315000000001</v>
      </c>
      <c r="T1004" s="41"/>
    </row>
    <row r="1005" spans="1:20" s="12" customFormat="1" ht="11.25" x14ac:dyDescent="0.2">
      <c r="A1005" s="1" t="s">
        <v>16</v>
      </c>
      <c r="B1005" s="2" t="s">
        <v>3518</v>
      </c>
      <c r="C1005" s="3" t="s">
        <v>745</v>
      </c>
      <c r="D1005" s="3">
        <v>1</v>
      </c>
      <c r="E1005" s="9" t="e">
        <v>#N/A</v>
      </c>
      <c r="F1005" s="10" t="s">
        <v>3519</v>
      </c>
      <c r="G1005" s="10" t="e">
        <v>#N/A</v>
      </c>
      <c r="H1005" s="11" t="s">
        <v>1658</v>
      </c>
      <c r="I1005" s="1" t="s">
        <v>1659</v>
      </c>
      <c r="J1005" s="1" t="s">
        <v>33</v>
      </c>
      <c r="K1005" s="1" t="s">
        <v>1660</v>
      </c>
      <c r="L1005" s="4">
        <v>6086</v>
      </c>
      <c r="M1005" s="4">
        <v>6086</v>
      </c>
      <c r="N1005" s="5">
        <v>6515.0630000000001</v>
      </c>
      <c r="O1005" s="5">
        <v>6515.0630000000001</v>
      </c>
      <c r="P1005" s="6">
        <v>7400</v>
      </c>
      <c r="Q1005" s="7">
        <v>7400</v>
      </c>
      <c r="R1005" s="5">
        <f t="shared" si="86"/>
        <v>6957.5315000000001</v>
      </c>
      <c r="S1005" s="8">
        <f t="shared" si="86"/>
        <v>6957.5315000000001</v>
      </c>
      <c r="T1005" s="41"/>
    </row>
    <row r="1006" spans="1:20" s="12" customFormat="1" ht="11.25" x14ac:dyDescent="0.2">
      <c r="A1006" s="1" t="s">
        <v>16</v>
      </c>
      <c r="B1006" s="2" t="s">
        <v>3520</v>
      </c>
      <c r="C1006" s="3" t="s">
        <v>18</v>
      </c>
      <c r="D1006" s="3">
        <v>1</v>
      </c>
      <c r="E1006" s="9" t="e">
        <v>#N/A</v>
      </c>
      <c r="F1006" s="10" t="s">
        <v>3519</v>
      </c>
      <c r="G1006" s="10" t="e">
        <v>#N/A</v>
      </c>
      <c r="H1006" s="11" t="s">
        <v>1658</v>
      </c>
      <c r="I1006" s="1" t="s">
        <v>1659</v>
      </c>
      <c r="J1006" s="1" t="s">
        <v>33</v>
      </c>
      <c r="K1006" s="1" t="s">
        <v>1660</v>
      </c>
      <c r="L1006" s="4">
        <v>6086</v>
      </c>
      <c r="M1006" s="4">
        <v>6086</v>
      </c>
      <c r="N1006" s="5">
        <v>6515.0630000000001</v>
      </c>
      <c r="O1006" s="5">
        <v>6515.0630000000001</v>
      </c>
      <c r="P1006" s="6">
        <v>7400</v>
      </c>
      <c r="Q1006" s="7">
        <v>7400</v>
      </c>
      <c r="R1006" s="5">
        <f t="shared" si="86"/>
        <v>6957.5315000000001</v>
      </c>
      <c r="S1006" s="8">
        <f t="shared" si="86"/>
        <v>6957.5315000000001</v>
      </c>
      <c r="T1006" s="41"/>
    </row>
    <row r="1007" spans="1:20" s="12" customFormat="1" ht="11.25" x14ac:dyDescent="0.2">
      <c r="A1007" s="1" t="s">
        <v>16</v>
      </c>
      <c r="B1007" s="2" t="s">
        <v>3521</v>
      </c>
      <c r="C1007" s="3" t="s">
        <v>921</v>
      </c>
      <c r="D1007" s="3">
        <v>1</v>
      </c>
      <c r="E1007" s="9">
        <v>20103967</v>
      </c>
      <c r="F1007" s="10" t="s">
        <v>3522</v>
      </c>
      <c r="G1007" s="10" t="e">
        <v>#N/A</v>
      </c>
      <c r="H1007" s="11" t="s">
        <v>1658</v>
      </c>
      <c r="I1007" s="1" t="s">
        <v>1659</v>
      </c>
      <c r="J1007" s="1" t="s">
        <v>33</v>
      </c>
      <c r="K1007" s="1" t="s">
        <v>1660</v>
      </c>
      <c r="L1007" s="4">
        <v>34963</v>
      </c>
      <c r="M1007" s="4">
        <v>34963</v>
      </c>
      <c r="N1007" s="5">
        <v>37427.891499999998</v>
      </c>
      <c r="O1007" s="5">
        <v>37427.891499999998</v>
      </c>
      <c r="P1007" s="6">
        <v>39141</v>
      </c>
      <c r="Q1007" s="7">
        <v>39141</v>
      </c>
      <c r="R1007" s="5">
        <f t="shared" si="86"/>
        <v>38284.445749999999</v>
      </c>
      <c r="S1007" s="8">
        <f t="shared" si="86"/>
        <v>38284.445749999999</v>
      </c>
      <c r="T1007" s="41"/>
    </row>
    <row r="1008" spans="1:20" s="12" customFormat="1" ht="11.25" x14ac:dyDescent="0.2">
      <c r="A1008" s="1" t="s">
        <v>16</v>
      </c>
      <c r="B1008" s="2" t="s">
        <v>3523</v>
      </c>
      <c r="C1008" s="3" t="s">
        <v>921</v>
      </c>
      <c r="D1008" s="3">
        <v>1</v>
      </c>
      <c r="E1008" s="9">
        <v>20133135</v>
      </c>
      <c r="F1008" s="10" t="s">
        <v>3524</v>
      </c>
      <c r="G1008" s="10" t="e">
        <v>#N/A</v>
      </c>
      <c r="H1008" s="11" t="s">
        <v>1658</v>
      </c>
      <c r="I1008" s="1" t="s">
        <v>1659</v>
      </c>
      <c r="J1008" s="1" t="s">
        <v>33</v>
      </c>
      <c r="K1008" s="1" t="s">
        <v>1660</v>
      </c>
      <c r="L1008" s="4">
        <v>34963</v>
      </c>
      <c r="M1008" s="4">
        <v>34963</v>
      </c>
      <c r="N1008" s="5">
        <v>37427.891499999998</v>
      </c>
      <c r="O1008" s="5">
        <v>37427.891499999998</v>
      </c>
      <c r="P1008" s="6">
        <v>39141</v>
      </c>
      <c r="Q1008" s="7">
        <v>39141</v>
      </c>
      <c r="R1008" s="5">
        <f t="shared" si="86"/>
        <v>38284.445749999999</v>
      </c>
      <c r="S1008" s="8">
        <f t="shared" si="86"/>
        <v>38284.445749999999</v>
      </c>
      <c r="T1008" s="41"/>
    </row>
    <row r="1009" spans="1:20" s="12" customFormat="1" ht="11.25" x14ac:dyDescent="0.2">
      <c r="A1009" s="1" t="s">
        <v>16</v>
      </c>
      <c r="B1009" s="2" t="s">
        <v>3525</v>
      </c>
      <c r="C1009" s="3" t="s">
        <v>18</v>
      </c>
      <c r="D1009" s="3">
        <v>1</v>
      </c>
      <c r="E1009" s="9" t="e">
        <v>#N/A</v>
      </c>
      <c r="F1009" s="9" t="e">
        <v>#N/A</v>
      </c>
      <c r="G1009" s="10" t="e">
        <v>#N/A</v>
      </c>
      <c r="H1009" s="11"/>
      <c r="I1009" s="1"/>
      <c r="J1009" s="1"/>
      <c r="K1009" s="1"/>
      <c r="L1009" s="4">
        <v>34963</v>
      </c>
      <c r="M1009" s="4">
        <v>34963</v>
      </c>
      <c r="N1009" s="5">
        <v>37427.891499999998</v>
      </c>
      <c r="O1009" s="5">
        <v>37427.891499999998</v>
      </c>
      <c r="P1009" s="6">
        <v>39141</v>
      </c>
      <c r="Q1009" s="7">
        <v>39141</v>
      </c>
      <c r="R1009" s="5">
        <f t="shared" si="86"/>
        <v>38284.445749999999</v>
      </c>
      <c r="S1009" s="8">
        <f t="shared" si="86"/>
        <v>38284.445749999999</v>
      </c>
      <c r="T1009" s="41"/>
    </row>
    <row r="1010" spans="1:20" s="12" customFormat="1" ht="11.25" x14ac:dyDescent="0.2">
      <c r="A1010" s="1" t="s">
        <v>16</v>
      </c>
      <c r="B1010" s="2" t="s">
        <v>3526</v>
      </c>
      <c r="C1010" s="3" t="s">
        <v>180</v>
      </c>
      <c r="D1010" s="3">
        <v>1</v>
      </c>
      <c r="E1010" s="9" t="s">
        <v>3527</v>
      </c>
      <c r="F1010" s="10" t="s">
        <v>3528</v>
      </c>
      <c r="G1010" s="10" t="s">
        <v>30</v>
      </c>
      <c r="H1010" s="11" t="s">
        <v>1150</v>
      </c>
      <c r="I1010" s="1" t="s">
        <v>924</v>
      </c>
      <c r="J1010" s="1" t="s">
        <v>33</v>
      </c>
      <c r="K1010" s="1" t="s">
        <v>42</v>
      </c>
      <c r="L1010" s="4">
        <v>39996</v>
      </c>
      <c r="M1010" s="4">
        <v>39996</v>
      </c>
      <c r="N1010" s="5">
        <v>42815.718000000001</v>
      </c>
      <c r="O1010" s="5">
        <v>42815.718000000001</v>
      </c>
      <c r="P1010" s="6">
        <v>46398.75</v>
      </c>
      <c r="Q1010" s="7">
        <v>46398.75</v>
      </c>
      <c r="R1010" s="5">
        <f t="shared" si="86"/>
        <v>44607.233999999997</v>
      </c>
      <c r="S1010" s="8">
        <f t="shared" si="86"/>
        <v>44607.233999999997</v>
      </c>
      <c r="T1010" s="41"/>
    </row>
    <row r="1011" spans="1:20" s="12" customFormat="1" ht="11.25" x14ac:dyDescent="0.2">
      <c r="A1011" s="1" t="s">
        <v>16</v>
      </c>
      <c r="B1011" s="2" t="s">
        <v>3529</v>
      </c>
      <c r="C1011" s="3" t="s">
        <v>180</v>
      </c>
      <c r="D1011" s="3">
        <v>12</v>
      </c>
      <c r="E1011" s="9" t="s">
        <v>3530</v>
      </c>
      <c r="F1011" s="10" t="s">
        <v>3528</v>
      </c>
      <c r="G1011" s="10" t="s">
        <v>30</v>
      </c>
      <c r="H1011" s="11" t="s">
        <v>1150</v>
      </c>
      <c r="I1011" s="1" t="s">
        <v>155</v>
      </c>
      <c r="J1011" s="1" t="s">
        <v>33</v>
      </c>
      <c r="K1011" s="1" t="s">
        <v>42</v>
      </c>
      <c r="L1011" s="4">
        <v>4429.583333333333</v>
      </c>
      <c r="M1011" s="4">
        <v>53155</v>
      </c>
      <c r="N1011" s="5">
        <v>4741.8689583333326</v>
      </c>
      <c r="O1011" s="5">
        <v>56902.427499999998</v>
      </c>
      <c r="P1011" s="6">
        <v>4791.5625</v>
      </c>
      <c r="Q1011" s="7">
        <v>57498.75</v>
      </c>
      <c r="R1011" s="5">
        <f t="shared" si="86"/>
        <v>4766.7157291666663</v>
      </c>
      <c r="S1011" s="8">
        <f t="shared" si="86"/>
        <v>57200.588749999995</v>
      </c>
      <c r="T1011" s="41"/>
    </row>
    <row r="1012" spans="1:20" s="12" customFormat="1" ht="11.25" x14ac:dyDescent="0.2">
      <c r="A1012" s="1" t="s">
        <v>16</v>
      </c>
      <c r="B1012" s="2" t="s">
        <v>3531</v>
      </c>
      <c r="C1012" s="3" t="s">
        <v>180</v>
      </c>
      <c r="D1012" s="3">
        <v>100</v>
      </c>
      <c r="E1012" s="9" t="e">
        <v>#N/A</v>
      </c>
      <c r="F1012" s="9" t="e">
        <v>#N/A</v>
      </c>
      <c r="G1012" s="10" t="e">
        <v>#N/A</v>
      </c>
      <c r="H1012" s="11" t="s">
        <v>1593</v>
      </c>
      <c r="I1012" s="1" t="s">
        <v>165</v>
      </c>
      <c r="J1012" s="1" t="s">
        <v>22</v>
      </c>
      <c r="K1012" s="1" t="s">
        <v>3175</v>
      </c>
      <c r="L1012" s="4">
        <v>191</v>
      </c>
      <c r="M1012" s="4">
        <v>19100</v>
      </c>
      <c r="N1012" s="5">
        <v>204.46549999999999</v>
      </c>
      <c r="O1012" s="5">
        <v>20446.55</v>
      </c>
      <c r="P1012" s="6">
        <v>350</v>
      </c>
      <c r="Q1012" s="7">
        <v>35000</v>
      </c>
      <c r="R1012" s="5">
        <f t="shared" si="86"/>
        <v>277.23275000000001</v>
      </c>
      <c r="S1012" s="8">
        <f t="shared" si="86"/>
        <v>27723.275000000001</v>
      </c>
      <c r="T1012" s="41"/>
    </row>
    <row r="1013" spans="1:20" s="12" customFormat="1" ht="11.25" x14ac:dyDescent="0.2">
      <c r="A1013" s="1" t="s">
        <v>16</v>
      </c>
      <c r="B1013" s="2" t="s">
        <v>3532</v>
      </c>
      <c r="C1013" s="3" t="s">
        <v>70</v>
      </c>
      <c r="D1013" s="3">
        <v>1</v>
      </c>
      <c r="E1013" s="9" t="s">
        <v>3533</v>
      </c>
      <c r="F1013" s="10" t="s">
        <v>3534</v>
      </c>
      <c r="G1013" s="10" t="s">
        <v>77</v>
      </c>
      <c r="H1013" s="11" t="s">
        <v>1922</v>
      </c>
      <c r="I1013" s="1" t="s">
        <v>121</v>
      </c>
      <c r="J1013" s="1" t="s">
        <v>33</v>
      </c>
      <c r="K1013" s="1" t="s">
        <v>47</v>
      </c>
      <c r="L1013" s="4">
        <v>6479</v>
      </c>
      <c r="M1013" s="4">
        <v>6479</v>
      </c>
      <c r="N1013" s="5">
        <v>6935.7695000000003</v>
      </c>
      <c r="O1013" s="5">
        <v>6935.7695000000003</v>
      </c>
      <c r="P1013" s="6">
        <v>10593</v>
      </c>
      <c r="Q1013" s="7">
        <v>10593</v>
      </c>
      <c r="R1013" s="5">
        <f t="shared" si="86"/>
        <v>8764.3847500000011</v>
      </c>
      <c r="S1013" s="8">
        <f t="shared" si="86"/>
        <v>8764.3847500000011</v>
      </c>
      <c r="T1013" s="41"/>
    </row>
    <row r="1014" spans="1:20" s="12" customFormat="1" ht="11.25" x14ac:dyDescent="0.2">
      <c r="A1014" s="1" t="s">
        <v>16</v>
      </c>
      <c r="B1014" s="14" t="s">
        <v>3535</v>
      </c>
      <c r="C1014" s="3" t="s">
        <v>180</v>
      </c>
      <c r="D1014" s="3">
        <v>20</v>
      </c>
      <c r="E1014" s="9" t="s">
        <v>3536</v>
      </c>
      <c r="F1014" s="10" t="s">
        <v>3537</v>
      </c>
      <c r="G1014" s="10" t="s">
        <v>30</v>
      </c>
      <c r="H1014" s="11" t="s">
        <v>1424</v>
      </c>
      <c r="I1014" s="1" t="s">
        <v>41</v>
      </c>
      <c r="J1014" s="1" t="s">
        <v>33</v>
      </c>
      <c r="K1014" s="1" t="s">
        <v>299</v>
      </c>
      <c r="L1014" s="4">
        <v>495.95</v>
      </c>
      <c r="M1014" s="4">
        <v>9919</v>
      </c>
      <c r="N1014" s="5">
        <v>530.91447500000004</v>
      </c>
      <c r="O1014" s="5">
        <v>10618.289500000001</v>
      </c>
      <c r="P1014" s="6">
        <v>9502.6620000000003</v>
      </c>
      <c r="Q1014" s="7">
        <v>190053.24</v>
      </c>
      <c r="R1014" s="5">
        <f t="shared" si="86"/>
        <v>5016.7882374999999</v>
      </c>
      <c r="S1014" s="8">
        <f t="shared" si="86"/>
        <v>100335.76475</v>
      </c>
      <c r="T1014" s="41"/>
    </row>
    <row r="1015" spans="1:20" s="12" customFormat="1" ht="11.25" x14ac:dyDescent="0.2">
      <c r="A1015" s="1" t="s">
        <v>16</v>
      </c>
      <c r="B1015" s="2" t="s">
        <v>3538</v>
      </c>
      <c r="C1015" s="3" t="s">
        <v>180</v>
      </c>
      <c r="D1015" s="3">
        <v>30</v>
      </c>
      <c r="E1015" s="9" t="e">
        <v>#N/A</v>
      </c>
      <c r="F1015" s="10" t="s">
        <v>3539</v>
      </c>
      <c r="G1015" s="10" t="e">
        <v>#N/A</v>
      </c>
      <c r="H1015" s="11" t="s">
        <v>2908</v>
      </c>
      <c r="I1015" s="1" t="s">
        <v>41</v>
      </c>
      <c r="J1015" s="1" t="s">
        <v>33</v>
      </c>
      <c r="K1015" s="1" t="s">
        <v>570</v>
      </c>
      <c r="L1015" s="4">
        <v>1411.5</v>
      </c>
      <c r="M1015" s="4">
        <v>42345</v>
      </c>
      <c r="N1015" s="5">
        <v>1511.0107499999999</v>
      </c>
      <c r="O1015" s="5">
        <v>45330.322500000002</v>
      </c>
      <c r="P1015" s="6">
        <v>1533.25</v>
      </c>
      <c r="Q1015" s="7">
        <v>45997.5</v>
      </c>
      <c r="R1015" s="5">
        <f t="shared" si="86"/>
        <v>1522.130375</v>
      </c>
      <c r="S1015" s="8">
        <f t="shared" si="86"/>
        <v>45663.911250000005</v>
      </c>
      <c r="T1015" s="41"/>
    </row>
    <row r="1016" spans="1:20" s="12" customFormat="1" ht="11.25" x14ac:dyDescent="0.2">
      <c r="A1016" s="1" t="s">
        <v>16</v>
      </c>
      <c r="B1016" s="2" t="s">
        <v>3540</v>
      </c>
      <c r="C1016" s="3" t="s">
        <v>180</v>
      </c>
      <c r="D1016" s="3">
        <v>20</v>
      </c>
      <c r="E1016" s="9" t="s">
        <v>3541</v>
      </c>
      <c r="F1016" s="10" t="s">
        <v>3542</v>
      </c>
      <c r="G1016" s="10" t="s">
        <v>30</v>
      </c>
      <c r="H1016" s="11" t="s">
        <v>241</v>
      </c>
      <c r="I1016" s="1" t="s">
        <v>41</v>
      </c>
      <c r="J1016" s="1" t="s">
        <v>33</v>
      </c>
      <c r="K1016" s="1" t="s">
        <v>299</v>
      </c>
      <c r="L1016" s="4">
        <v>4250.95</v>
      </c>
      <c r="M1016" s="4">
        <v>85019</v>
      </c>
      <c r="N1016" s="5">
        <v>4550.6419749999995</v>
      </c>
      <c r="O1016" s="5">
        <v>91012.839500000002</v>
      </c>
      <c r="P1016" s="6">
        <v>5927.7</v>
      </c>
      <c r="Q1016" s="7">
        <v>118554</v>
      </c>
      <c r="R1016" s="5">
        <f t="shared" si="86"/>
        <v>5239.1709874999997</v>
      </c>
      <c r="S1016" s="8">
        <f t="shared" si="86"/>
        <v>104783.41975</v>
      </c>
      <c r="T1016" s="41"/>
    </row>
    <row r="1017" spans="1:20" s="12" customFormat="1" ht="11.25" x14ac:dyDescent="0.2">
      <c r="A1017" s="1" t="s">
        <v>16</v>
      </c>
      <c r="B1017" s="2" t="s">
        <v>3543</v>
      </c>
      <c r="C1017" s="3" t="s">
        <v>180</v>
      </c>
      <c r="D1017" s="3">
        <v>30</v>
      </c>
      <c r="E1017" s="9" t="s">
        <v>3544</v>
      </c>
      <c r="F1017" s="10" t="s">
        <v>3545</v>
      </c>
      <c r="G1017" s="10" t="s">
        <v>30</v>
      </c>
      <c r="H1017" s="11" t="s">
        <v>2091</v>
      </c>
      <c r="I1017" s="1" t="s">
        <v>115</v>
      </c>
      <c r="J1017" s="1" t="s">
        <v>33</v>
      </c>
      <c r="K1017" s="1" t="s">
        <v>467</v>
      </c>
      <c r="L1017" s="4">
        <v>2907.3</v>
      </c>
      <c r="M1017" s="4">
        <v>87219</v>
      </c>
      <c r="N1017" s="5">
        <v>3112.2646500000001</v>
      </c>
      <c r="O1017" s="5">
        <v>93367.939499999993</v>
      </c>
      <c r="P1017" s="6">
        <v>3738.8249999999998</v>
      </c>
      <c r="Q1017" s="7">
        <v>112164.75</v>
      </c>
      <c r="R1017" s="5">
        <f t="shared" si="86"/>
        <v>3425.5448249999999</v>
      </c>
      <c r="S1017" s="8">
        <f t="shared" si="86"/>
        <v>102766.34474999999</v>
      </c>
      <c r="T1017" s="41"/>
    </row>
    <row r="1018" spans="1:20" s="12" customFormat="1" ht="11.25" x14ac:dyDescent="0.2">
      <c r="A1018" s="1" t="s">
        <v>16</v>
      </c>
      <c r="B1018" s="2" t="s">
        <v>3546</v>
      </c>
      <c r="C1018" s="3" t="s">
        <v>180</v>
      </c>
      <c r="D1018" s="3">
        <v>30</v>
      </c>
      <c r="E1018" s="9" t="e">
        <v>#N/A</v>
      </c>
      <c r="F1018" s="10" t="s">
        <v>3547</v>
      </c>
      <c r="G1018" s="10" t="e">
        <v>#N/A</v>
      </c>
      <c r="H1018" s="11" t="s">
        <v>3548</v>
      </c>
      <c r="I1018" s="1" t="s">
        <v>41</v>
      </c>
      <c r="J1018" s="1" t="s">
        <v>33</v>
      </c>
      <c r="K1018" s="1" t="s">
        <v>3234</v>
      </c>
      <c r="L1018" s="4">
        <v>83.333333333333329</v>
      </c>
      <c r="M1018" s="4">
        <v>2500</v>
      </c>
      <c r="N1018" s="5">
        <v>89.208333333333329</v>
      </c>
      <c r="O1018" s="5">
        <v>2676.25</v>
      </c>
      <c r="P1018" s="6"/>
      <c r="Q1018" s="7" t="s">
        <v>37</v>
      </c>
      <c r="R1018" s="5">
        <v>89.208333333333329</v>
      </c>
      <c r="S1018" s="5">
        <v>2676.25</v>
      </c>
      <c r="T1018" s="41"/>
    </row>
    <row r="1019" spans="1:20" s="12" customFormat="1" ht="11.25" x14ac:dyDescent="0.2">
      <c r="A1019" s="1" t="s">
        <v>16</v>
      </c>
      <c r="B1019" s="2" t="s">
        <v>3549</v>
      </c>
      <c r="C1019" s="3" t="s">
        <v>180</v>
      </c>
      <c r="D1019" s="3">
        <v>28</v>
      </c>
      <c r="E1019" s="9" t="s">
        <v>3550</v>
      </c>
      <c r="F1019" s="10" t="s">
        <v>3551</v>
      </c>
      <c r="G1019" s="10" t="s">
        <v>30</v>
      </c>
      <c r="H1019" s="11" t="s">
        <v>3552</v>
      </c>
      <c r="I1019" s="1" t="s">
        <v>1429</v>
      </c>
      <c r="J1019" s="1" t="s">
        <v>33</v>
      </c>
      <c r="K1019" s="1" t="s">
        <v>3553</v>
      </c>
      <c r="L1019" s="4">
        <v>3828.1785714285716</v>
      </c>
      <c r="M1019" s="4">
        <v>107189</v>
      </c>
      <c r="N1019" s="5">
        <v>4098.0651607142854</v>
      </c>
      <c r="O1019" s="5">
        <v>114745.8245</v>
      </c>
      <c r="P1019" s="6"/>
      <c r="Q1019" s="7" t="s">
        <v>37</v>
      </c>
      <c r="R1019" s="5">
        <v>4098.0651607142854</v>
      </c>
      <c r="S1019" s="5">
        <v>114745.8245</v>
      </c>
      <c r="T1019" s="41"/>
    </row>
    <row r="1020" spans="1:20" s="12" customFormat="1" ht="11.25" x14ac:dyDescent="0.2">
      <c r="A1020" s="1" t="s">
        <v>16</v>
      </c>
      <c r="B1020" s="2" t="s">
        <v>3554</v>
      </c>
      <c r="C1020" s="3" t="s">
        <v>180</v>
      </c>
      <c r="D1020" s="3">
        <v>30</v>
      </c>
      <c r="E1020" s="9" t="s">
        <v>3555</v>
      </c>
      <c r="F1020" s="10" t="s">
        <v>3556</v>
      </c>
      <c r="G1020" s="10" t="s">
        <v>30</v>
      </c>
      <c r="H1020" s="11" t="s">
        <v>3548</v>
      </c>
      <c r="I1020" s="1" t="s">
        <v>41</v>
      </c>
      <c r="J1020" s="1" t="s">
        <v>33</v>
      </c>
      <c r="K1020" s="1" t="s">
        <v>34</v>
      </c>
      <c r="L1020" s="4">
        <v>110.16666666666667</v>
      </c>
      <c r="M1020" s="4">
        <v>3305</v>
      </c>
      <c r="N1020" s="5">
        <v>117.93341666666667</v>
      </c>
      <c r="O1020" s="5">
        <v>3538.0025000000001</v>
      </c>
      <c r="P1020" s="6">
        <v>161.13333333333333</v>
      </c>
      <c r="Q1020" s="7">
        <v>4834</v>
      </c>
      <c r="R1020" s="5">
        <f t="shared" ref="R1020:S1030" si="87">(N1020+P1020)/2</f>
        <v>139.53337500000001</v>
      </c>
      <c r="S1020" s="8">
        <f t="shared" si="87"/>
        <v>4186.0012500000003</v>
      </c>
      <c r="T1020" s="41"/>
    </row>
    <row r="1021" spans="1:20" s="12" customFormat="1" ht="11.25" x14ac:dyDescent="0.2">
      <c r="A1021" s="1" t="s">
        <v>16</v>
      </c>
      <c r="B1021" s="14" t="s">
        <v>3557</v>
      </c>
      <c r="C1021" s="3" t="s">
        <v>267</v>
      </c>
      <c r="D1021" s="3">
        <v>1</v>
      </c>
      <c r="E1021" s="9" t="s">
        <v>3558</v>
      </c>
      <c r="F1021" s="10" t="s">
        <v>3559</v>
      </c>
      <c r="G1021" s="10" t="s">
        <v>30</v>
      </c>
      <c r="H1021" s="11" t="s">
        <v>1163</v>
      </c>
      <c r="I1021" s="1" t="s">
        <v>189</v>
      </c>
      <c r="J1021" s="1" t="s">
        <v>128</v>
      </c>
      <c r="K1021" s="1" t="s">
        <v>271</v>
      </c>
      <c r="L1021" s="4">
        <v>61472</v>
      </c>
      <c r="M1021" s="4">
        <v>61472</v>
      </c>
      <c r="N1021" s="5">
        <v>65805.775999999998</v>
      </c>
      <c r="O1021" s="5">
        <v>65805.775999999998</v>
      </c>
      <c r="P1021" s="6">
        <v>68343</v>
      </c>
      <c r="Q1021" s="7">
        <v>68343</v>
      </c>
      <c r="R1021" s="5">
        <f t="shared" si="87"/>
        <v>67074.388000000006</v>
      </c>
      <c r="S1021" s="8">
        <f t="shared" si="87"/>
        <v>67074.388000000006</v>
      </c>
      <c r="T1021" s="41"/>
    </row>
    <row r="1022" spans="1:20" s="12" customFormat="1" ht="11.25" x14ac:dyDescent="0.2">
      <c r="A1022" s="1" t="s">
        <v>16</v>
      </c>
      <c r="B1022" s="2" t="s">
        <v>3560</v>
      </c>
      <c r="C1022" s="3" t="s">
        <v>180</v>
      </c>
      <c r="D1022" s="3">
        <v>30</v>
      </c>
      <c r="E1022" s="9" t="s">
        <v>3561</v>
      </c>
      <c r="F1022" s="10" t="s">
        <v>3562</v>
      </c>
      <c r="G1022" s="10" t="s">
        <v>77</v>
      </c>
      <c r="H1022" s="11" t="s">
        <v>2262</v>
      </c>
      <c r="I1022" s="1" t="s">
        <v>41</v>
      </c>
      <c r="J1022" s="1" t="s">
        <v>33</v>
      </c>
      <c r="K1022" s="1" t="s">
        <v>529</v>
      </c>
      <c r="L1022" s="4">
        <v>2352.9333333333334</v>
      </c>
      <c r="M1022" s="4">
        <v>70588</v>
      </c>
      <c r="N1022" s="5">
        <v>2518.8151333333335</v>
      </c>
      <c r="O1022" s="5">
        <v>75564.453999999998</v>
      </c>
      <c r="P1022" s="6">
        <v>2589.8249999999998</v>
      </c>
      <c r="Q1022" s="7">
        <v>77694.75</v>
      </c>
      <c r="R1022" s="5">
        <f t="shared" si="87"/>
        <v>2554.3200666666667</v>
      </c>
      <c r="S1022" s="8">
        <f t="shared" si="87"/>
        <v>76629.601999999999</v>
      </c>
      <c r="T1022" s="41"/>
    </row>
    <row r="1023" spans="1:20" s="12" customFormat="1" ht="11.25" x14ac:dyDescent="0.2">
      <c r="A1023" s="1" t="s">
        <v>16</v>
      </c>
      <c r="B1023" s="2" t="s">
        <v>3563</v>
      </c>
      <c r="C1023" s="3" t="s">
        <v>180</v>
      </c>
      <c r="D1023" s="3">
        <v>252</v>
      </c>
      <c r="E1023" s="9" t="s">
        <v>3564</v>
      </c>
      <c r="F1023" s="10" t="s">
        <v>3565</v>
      </c>
      <c r="G1023" s="10" t="s">
        <v>77</v>
      </c>
      <c r="H1023" s="11" t="s">
        <v>1163</v>
      </c>
      <c r="I1023" s="1" t="s">
        <v>41</v>
      </c>
      <c r="J1023" s="1" t="s">
        <v>33</v>
      </c>
      <c r="K1023" s="1" t="s">
        <v>59</v>
      </c>
      <c r="L1023" s="4">
        <v>121.56746031746032</v>
      </c>
      <c r="M1023" s="4">
        <v>30635</v>
      </c>
      <c r="N1023" s="5">
        <v>130.13796626984126</v>
      </c>
      <c r="O1023" s="5">
        <v>32794.767500000002</v>
      </c>
      <c r="P1023" s="6">
        <v>539.83730158730157</v>
      </c>
      <c r="Q1023" s="7">
        <v>136039</v>
      </c>
      <c r="R1023" s="5">
        <f t="shared" si="87"/>
        <v>334.98763392857143</v>
      </c>
      <c r="S1023" s="8">
        <f t="shared" si="87"/>
        <v>84416.883750000008</v>
      </c>
      <c r="T1023" s="41"/>
    </row>
    <row r="1024" spans="1:20" s="12" customFormat="1" ht="11.25" x14ac:dyDescent="0.2">
      <c r="A1024" s="1" t="s">
        <v>16</v>
      </c>
      <c r="B1024" s="2" t="s">
        <v>3566</v>
      </c>
      <c r="C1024" s="3" t="s">
        <v>180</v>
      </c>
      <c r="D1024" s="3">
        <v>30</v>
      </c>
      <c r="E1024" s="9" t="s">
        <v>3567</v>
      </c>
      <c r="F1024" s="10" t="s">
        <v>3568</v>
      </c>
      <c r="G1024" s="10" t="s">
        <v>30</v>
      </c>
      <c r="H1024" s="11" t="s">
        <v>1163</v>
      </c>
      <c r="I1024" s="1" t="s">
        <v>41</v>
      </c>
      <c r="J1024" s="1" t="s">
        <v>33</v>
      </c>
      <c r="K1024" s="1" t="s">
        <v>47</v>
      </c>
      <c r="L1024" s="4">
        <v>70</v>
      </c>
      <c r="M1024" s="4">
        <v>2100</v>
      </c>
      <c r="N1024" s="5">
        <v>74.935000000000002</v>
      </c>
      <c r="O1024" s="5">
        <v>2248.0500000000002</v>
      </c>
      <c r="P1024" s="6">
        <v>254.13333333333333</v>
      </c>
      <c r="Q1024" s="7">
        <v>7624</v>
      </c>
      <c r="R1024" s="5">
        <f t="shared" si="87"/>
        <v>164.53416666666666</v>
      </c>
      <c r="S1024" s="8">
        <f t="shared" si="87"/>
        <v>4936.0249999999996</v>
      </c>
      <c r="T1024" s="41"/>
    </row>
    <row r="1025" spans="1:20" s="12" customFormat="1" ht="11.25" x14ac:dyDescent="0.2">
      <c r="A1025" s="1" t="s">
        <v>16</v>
      </c>
      <c r="B1025" s="2" t="s">
        <v>3569</v>
      </c>
      <c r="C1025" s="3" t="s">
        <v>180</v>
      </c>
      <c r="D1025" s="3">
        <v>100</v>
      </c>
      <c r="E1025" s="9" t="s">
        <v>3570</v>
      </c>
      <c r="F1025" s="10" t="s">
        <v>3571</v>
      </c>
      <c r="G1025" s="10" t="e">
        <v>#N/A</v>
      </c>
      <c r="H1025" s="11" t="s">
        <v>3572</v>
      </c>
      <c r="I1025" s="1" t="s">
        <v>41</v>
      </c>
      <c r="J1025" s="1" t="s">
        <v>33</v>
      </c>
      <c r="K1025" s="1" t="s">
        <v>59</v>
      </c>
      <c r="L1025" s="4">
        <v>1486.66</v>
      </c>
      <c r="M1025" s="4">
        <v>148666</v>
      </c>
      <c r="N1025" s="5">
        <v>1591.4695300000001</v>
      </c>
      <c r="O1025" s="5">
        <v>159146.95300000001</v>
      </c>
      <c r="P1025" s="6">
        <v>1934.5</v>
      </c>
      <c r="Q1025" s="7">
        <v>193450</v>
      </c>
      <c r="R1025" s="5">
        <f t="shared" si="87"/>
        <v>1762.9847650000002</v>
      </c>
      <c r="S1025" s="8">
        <f t="shared" si="87"/>
        <v>176298.47649999999</v>
      </c>
      <c r="T1025" s="41"/>
    </row>
    <row r="1026" spans="1:20" s="12" customFormat="1" ht="11.25" x14ac:dyDescent="0.2">
      <c r="A1026" s="1" t="s">
        <v>16</v>
      </c>
      <c r="B1026" s="2" t="s">
        <v>3573</v>
      </c>
      <c r="C1026" s="3" t="s">
        <v>180</v>
      </c>
      <c r="D1026" s="3">
        <v>14</v>
      </c>
      <c r="E1026" s="9" t="s">
        <v>3574</v>
      </c>
      <c r="F1026" s="10" t="s">
        <v>3575</v>
      </c>
      <c r="G1026" s="10" t="s">
        <v>30</v>
      </c>
      <c r="H1026" s="11" t="s">
        <v>2663</v>
      </c>
      <c r="I1026" s="1" t="s">
        <v>115</v>
      </c>
      <c r="J1026" s="1" t="s">
        <v>33</v>
      </c>
      <c r="K1026" s="1" t="s">
        <v>59</v>
      </c>
      <c r="L1026" s="4">
        <v>642.85714285714289</v>
      </c>
      <c r="M1026" s="4">
        <v>9000</v>
      </c>
      <c r="N1026" s="5">
        <v>688.17857142857144</v>
      </c>
      <c r="O1026" s="5">
        <v>9634.5</v>
      </c>
      <c r="P1026" s="6">
        <v>719.14285714285711</v>
      </c>
      <c r="Q1026" s="7">
        <v>10068</v>
      </c>
      <c r="R1026" s="5">
        <f t="shared" si="87"/>
        <v>703.66071428571422</v>
      </c>
      <c r="S1026" s="8">
        <f t="shared" si="87"/>
        <v>9851.25</v>
      </c>
      <c r="T1026" s="41"/>
    </row>
    <row r="1027" spans="1:20" s="12" customFormat="1" ht="11.25" x14ac:dyDescent="0.2">
      <c r="A1027" s="1" t="s">
        <v>16</v>
      </c>
      <c r="B1027" s="2" t="s">
        <v>3576</v>
      </c>
      <c r="C1027" s="3" t="s">
        <v>180</v>
      </c>
      <c r="D1027" s="3">
        <v>30</v>
      </c>
      <c r="E1027" s="9" t="s">
        <v>3577</v>
      </c>
      <c r="F1027" s="10" t="s">
        <v>3578</v>
      </c>
      <c r="G1027" s="10" t="e">
        <v>#N/A</v>
      </c>
      <c r="H1027" s="11" t="s">
        <v>2663</v>
      </c>
      <c r="I1027" s="1" t="s">
        <v>115</v>
      </c>
      <c r="J1027" s="1" t="s">
        <v>33</v>
      </c>
      <c r="K1027" s="1" t="s">
        <v>913</v>
      </c>
      <c r="L1027" s="4">
        <v>1303.3333333333333</v>
      </c>
      <c r="M1027" s="4">
        <v>39100</v>
      </c>
      <c r="N1027" s="5">
        <v>1395.2183333333332</v>
      </c>
      <c r="O1027" s="5">
        <v>41856.550000000003</v>
      </c>
      <c r="P1027" s="6">
        <v>1247.3</v>
      </c>
      <c r="Q1027" s="7">
        <v>37419</v>
      </c>
      <c r="R1027" s="5">
        <f t="shared" si="87"/>
        <v>1321.2591666666667</v>
      </c>
      <c r="S1027" s="8">
        <f t="shared" si="87"/>
        <v>39637.775000000001</v>
      </c>
      <c r="T1027" s="41"/>
    </row>
    <row r="1028" spans="1:20" s="12" customFormat="1" ht="11.25" x14ac:dyDescent="0.2">
      <c r="A1028" s="1" t="s">
        <v>16</v>
      </c>
      <c r="B1028" s="2" t="s">
        <v>3579</v>
      </c>
      <c r="C1028" s="3" t="s">
        <v>180</v>
      </c>
      <c r="D1028" s="3">
        <v>30</v>
      </c>
      <c r="E1028" s="9" t="s">
        <v>3580</v>
      </c>
      <c r="F1028" s="10" t="s">
        <v>3581</v>
      </c>
      <c r="G1028" s="10" t="e">
        <v>#N/A</v>
      </c>
      <c r="H1028" s="11" t="s">
        <v>2663</v>
      </c>
      <c r="I1028" s="1" t="s">
        <v>115</v>
      </c>
      <c r="J1028" s="1" t="s">
        <v>33</v>
      </c>
      <c r="K1028" s="1" t="s">
        <v>913</v>
      </c>
      <c r="L1028" s="4">
        <v>2126.6666666666702</v>
      </c>
      <c r="M1028" s="4">
        <v>63800.000000000102</v>
      </c>
      <c r="N1028" s="5">
        <v>2276.5966666666704</v>
      </c>
      <c r="O1028" s="5">
        <v>68297.900000000111</v>
      </c>
      <c r="P1028" s="6">
        <v>2028.3</v>
      </c>
      <c r="Q1028" s="7">
        <v>60849</v>
      </c>
      <c r="R1028" s="5">
        <f t="shared" si="87"/>
        <v>2152.4483333333351</v>
      </c>
      <c r="S1028" s="8">
        <f t="shared" si="87"/>
        <v>64573.450000000055</v>
      </c>
      <c r="T1028" s="41"/>
    </row>
    <row r="1029" spans="1:20" s="12" customFormat="1" ht="11.25" x14ac:dyDescent="0.2">
      <c r="A1029" s="1" t="s">
        <v>16</v>
      </c>
      <c r="B1029" s="2" t="s">
        <v>3582</v>
      </c>
      <c r="C1029" s="3" t="s">
        <v>180</v>
      </c>
      <c r="D1029" s="3">
        <v>30</v>
      </c>
      <c r="E1029" s="9" t="s">
        <v>3583</v>
      </c>
      <c r="F1029" s="10" t="s">
        <v>3584</v>
      </c>
      <c r="G1029" s="10" t="e">
        <v>#N/A</v>
      </c>
      <c r="H1029" s="11" t="s">
        <v>2663</v>
      </c>
      <c r="I1029" s="1" t="s">
        <v>115</v>
      </c>
      <c r="J1029" s="1" t="s">
        <v>33</v>
      </c>
      <c r="K1029" s="1" t="s">
        <v>913</v>
      </c>
      <c r="L1029" s="4">
        <v>733.33333333333337</v>
      </c>
      <c r="M1029" s="4">
        <v>22000</v>
      </c>
      <c r="N1029" s="5">
        <v>785.03333333333342</v>
      </c>
      <c r="O1029" s="5">
        <v>23551</v>
      </c>
      <c r="P1029" s="6">
        <v>838.66666666666663</v>
      </c>
      <c r="Q1029" s="7">
        <v>25160</v>
      </c>
      <c r="R1029" s="5">
        <f t="shared" si="87"/>
        <v>811.85</v>
      </c>
      <c r="S1029" s="8">
        <f t="shared" si="87"/>
        <v>24355.5</v>
      </c>
      <c r="T1029" s="41"/>
    </row>
    <row r="1030" spans="1:20" s="12" customFormat="1" ht="11.25" x14ac:dyDescent="0.2">
      <c r="A1030" s="1" t="s">
        <v>16</v>
      </c>
      <c r="B1030" s="2" t="s">
        <v>3585</v>
      </c>
      <c r="C1030" s="3" t="s">
        <v>180</v>
      </c>
      <c r="D1030" s="3">
        <v>14</v>
      </c>
      <c r="E1030" s="9" t="s">
        <v>3586</v>
      </c>
      <c r="F1030" s="10" t="s">
        <v>3587</v>
      </c>
      <c r="G1030" s="10" t="s">
        <v>30</v>
      </c>
      <c r="H1030" s="11" t="s">
        <v>2663</v>
      </c>
      <c r="I1030" s="1" t="s">
        <v>115</v>
      </c>
      <c r="J1030" s="1" t="s">
        <v>33</v>
      </c>
      <c r="K1030" s="1" t="s">
        <v>42</v>
      </c>
      <c r="L1030" s="4">
        <v>978.57142857142901</v>
      </c>
      <c r="M1030" s="4">
        <v>13700.000000000005</v>
      </c>
      <c r="N1030" s="5">
        <v>1047.5607142857148</v>
      </c>
      <c r="O1030" s="5">
        <v>14665.850000000006</v>
      </c>
      <c r="P1030" s="6">
        <v>1043.4107142857142</v>
      </c>
      <c r="Q1030" s="7">
        <v>14607.75</v>
      </c>
      <c r="R1030" s="5">
        <f t="shared" si="87"/>
        <v>1045.4857142857145</v>
      </c>
      <c r="S1030" s="8">
        <f t="shared" si="87"/>
        <v>14636.800000000003</v>
      </c>
      <c r="T1030" s="41"/>
    </row>
    <row r="1031" spans="1:20" s="12" customFormat="1" ht="11.25" x14ac:dyDescent="0.2">
      <c r="A1031" s="1" t="s">
        <v>178</v>
      </c>
      <c r="B1031" s="2" t="s">
        <v>3588</v>
      </c>
      <c r="C1031" s="3" t="s">
        <v>70</v>
      </c>
      <c r="D1031" s="3">
        <v>1</v>
      </c>
      <c r="E1031" s="9" t="s">
        <v>3589</v>
      </c>
      <c r="F1031" s="10" t="s">
        <v>3590</v>
      </c>
      <c r="G1031" s="10" t="s">
        <v>77</v>
      </c>
      <c r="H1031" s="11" t="s">
        <v>1789</v>
      </c>
      <c r="I1031" s="1" t="s">
        <v>1104</v>
      </c>
      <c r="J1031" s="1" t="s">
        <v>1105</v>
      </c>
      <c r="K1031" s="1" t="s">
        <v>205</v>
      </c>
      <c r="L1031" s="4">
        <v>56180</v>
      </c>
      <c r="M1031" s="4">
        <v>56180</v>
      </c>
      <c r="N1031" s="5">
        <v>17848</v>
      </c>
      <c r="O1031" s="5">
        <v>17848</v>
      </c>
      <c r="P1031" s="27">
        <v>17602</v>
      </c>
      <c r="Q1031" s="28">
        <v>17602</v>
      </c>
      <c r="R1031" s="5">
        <v>17848</v>
      </c>
      <c r="S1031" s="5">
        <v>17848</v>
      </c>
      <c r="T1031" s="41"/>
    </row>
    <row r="1032" spans="1:20" s="12" customFormat="1" ht="11.25" x14ac:dyDescent="0.2">
      <c r="A1032" s="1" t="s">
        <v>178</v>
      </c>
      <c r="B1032" s="2" t="s">
        <v>3591</v>
      </c>
      <c r="C1032" s="3" t="s">
        <v>180</v>
      </c>
      <c r="D1032" s="3">
        <v>28</v>
      </c>
      <c r="E1032" s="9" t="s">
        <v>3592</v>
      </c>
      <c r="F1032" s="10" t="s">
        <v>3593</v>
      </c>
      <c r="G1032" s="10" t="s">
        <v>30</v>
      </c>
      <c r="H1032" s="11" t="s">
        <v>1789</v>
      </c>
      <c r="I1032" s="1" t="s">
        <v>41</v>
      </c>
      <c r="J1032" s="1" t="s">
        <v>33</v>
      </c>
      <c r="K1032" s="1" t="s">
        <v>944</v>
      </c>
      <c r="L1032" s="4">
        <v>1683.67857142857</v>
      </c>
      <c r="M1032" s="4">
        <v>47142.999999999956</v>
      </c>
      <c r="N1032" s="5">
        <v>902</v>
      </c>
      <c r="O1032" s="5">
        <v>25263</v>
      </c>
      <c r="P1032" s="27">
        <v>889.96428571428567</v>
      </c>
      <c r="Q1032" s="28">
        <v>24919</v>
      </c>
      <c r="R1032" s="5">
        <v>902</v>
      </c>
      <c r="S1032" s="5">
        <v>25263</v>
      </c>
      <c r="T1032" s="41"/>
    </row>
    <row r="1033" spans="1:20" s="12" customFormat="1" ht="11.25" x14ac:dyDescent="0.2">
      <c r="A1033" s="1" t="s">
        <v>16</v>
      </c>
      <c r="B1033" s="14" t="s">
        <v>3594</v>
      </c>
      <c r="C1033" s="3" t="s">
        <v>70</v>
      </c>
      <c r="D1033" s="3">
        <v>1</v>
      </c>
      <c r="E1033" s="9" t="s">
        <v>3595</v>
      </c>
      <c r="F1033" s="10" t="s">
        <v>3596</v>
      </c>
      <c r="G1033" s="10" t="s">
        <v>30</v>
      </c>
      <c r="H1033" s="11" t="s">
        <v>3597</v>
      </c>
      <c r="I1033" s="1" t="s">
        <v>73</v>
      </c>
      <c r="J1033" s="1" t="s">
        <v>26</v>
      </c>
      <c r="K1033" s="1" t="s">
        <v>129</v>
      </c>
      <c r="L1033" s="4">
        <v>49557</v>
      </c>
      <c r="M1033" s="4">
        <v>49557</v>
      </c>
      <c r="N1033" s="5">
        <v>53050.768499999998</v>
      </c>
      <c r="O1033" s="5">
        <v>53050.768499999998</v>
      </c>
      <c r="P1033" s="6">
        <v>54059.25</v>
      </c>
      <c r="Q1033" s="7">
        <v>54059.25</v>
      </c>
      <c r="R1033" s="5">
        <f t="shared" ref="R1033:S1035" si="88">(N1033+P1033)/2</f>
        <v>53555.009250000003</v>
      </c>
      <c r="S1033" s="8">
        <f t="shared" si="88"/>
        <v>53555.009250000003</v>
      </c>
      <c r="T1033" s="41"/>
    </row>
    <row r="1034" spans="1:20" s="12" customFormat="1" ht="11.25" x14ac:dyDescent="0.2">
      <c r="A1034" s="1" t="s">
        <v>16</v>
      </c>
      <c r="B1034" s="2" t="s">
        <v>3598</v>
      </c>
      <c r="C1034" s="3" t="s">
        <v>70</v>
      </c>
      <c r="D1034" s="3">
        <v>1</v>
      </c>
      <c r="E1034" s="9" t="s">
        <v>3599</v>
      </c>
      <c r="F1034" s="10" t="s">
        <v>3600</v>
      </c>
      <c r="G1034" s="10" t="s">
        <v>30</v>
      </c>
      <c r="H1034" s="11" t="s">
        <v>3601</v>
      </c>
      <c r="I1034" s="1" t="s">
        <v>101</v>
      </c>
      <c r="J1034" s="1" t="s">
        <v>26</v>
      </c>
      <c r="K1034" s="1" t="s">
        <v>3602</v>
      </c>
      <c r="L1034" s="4">
        <v>44834</v>
      </c>
      <c r="M1034" s="4">
        <v>44834</v>
      </c>
      <c r="N1034" s="5">
        <v>47994.796999999999</v>
      </c>
      <c r="O1034" s="5">
        <v>47994.796999999999</v>
      </c>
      <c r="P1034" s="6">
        <v>45569.25</v>
      </c>
      <c r="Q1034" s="7">
        <v>45569.25</v>
      </c>
      <c r="R1034" s="5">
        <f t="shared" si="88"/>
        <v>46782.023499999996</v>
      </c>
      <c r="S1034" s="8">
        <f t="shared" si="88"/>
        <v>46782.023499999996</v>
      </c>
      <c r="T1034" s="41"/>
    </row>
    <row r="1035" spans="1:20" s="12" customFormat="1" ht="11.25" x14ac:dyDescent="0.2">
      <c r="A1035" s="1" t="s">
        <v>16</v>
      </c>
      <c r="B1035" s="2" t="s">
        <v>3603</v>
      </c>
      <c r="C1035" s="3" t="s">
        <v>70</v>
      </c>
      <c r="D1035" s="3">
        <v>1</v>
      </c>
      <c r="E1035" s="9" t="s">
        <v>3604</v>
      </c>
      <c r="F1035" s="10" t="s">
        <v>3605</v>
      </c>
      <c r="G1035" s="10" t="s">
        <v>77</v>
      </c>
      <c r="H1035" s="11" t="s">
        <v>3606</v>
      </c>
      <c r="I1035" s="1" t="s">
        <v>3607</v>
      </c>
      <c r="J1035" s="1" t="s">
        <v>26</v>
      </c>
      <c r="K1035" s="1" t="s">
        <v>3602</v>
      </c>
      <c r="L1035" s="4">
        <v>97923</v>
      </c>
      <c r="M1035" s="4">
        <v>97923</v>
      </c>
      <c r="N1035" s="5">
        <v>104826.57150000001</v>
      </c>
      <c r="O1035" s="5">
        <v>104826.57150000001</v>
      </c>
      <c r="P1035" s="6">
        <v>99526.5</v>
      </c>
      <c r="Q1035" s="7">
        <v>99526.5</v>
      </c>
      <c r="R1035" s="5">
        <f t="shared" si="88"/>
        <v>102176.53575000001</v>
      </c>
      <c r="S1035" s="8">
        <f t="shared" si="88"/>
        <v>102176.53575000001</v>
      </c>
      <c r="T1035" s="41"/>
    </row>
    <row r="1036" spans="1:20" s="12" customFormat="1" ht="11.25" x14ac:dyDescent="0.2">
      <c r="A1036" s="1" t="s">
        <v>16</v>
      </c>
      <c r="B1036" s="2" t="s">
        <v>3608</v>
      </c>
      <c r="C1036" s="3" t="s">
        <v>180</v>
      </c>
      <c r="D1036" s="3">
        <v>50</v>
      </c>
      <c r="E1036" s="9" t="e">
        <v>#N/A</v>
      </c>
      <c r="F1036" s="9" t="e">
        <v>#N/A</v>
      </c>
      <c r="G1036" s="10" t="e">
        <v>#N/A</v>
      </c>
      <c r="H1036" s="11" t="s">
        <v>3609</v>
      </c>
      <c r="I1036" s="1" t="s">
        <v>41</v>
      </c>
      <c r="J1036" s="1" t="s">
        <v>33</v>
      </c>
      <c r="K1036" s="1" t="s">
        <v>3062</v>
      </c>
      <c r="L1036" s="4">
        <v>1623.7</v>
      </c>
      <c r="M1036" s="4">
        <v>81185</v>
      </c>
      <c r="N1036" s="5">
        <v>1738.17085</v>
      </c>
      <c r="O1036" s="5">
        <v>86908.542499999996</v>
      </c>
      <c r="P1036" s="6"/>
      <c r="Q1036" s="7" t="s">
        <v>37</v>
      </c>
      <c r="R1036" s="5">
        <v>1738.17085</v>
      </c>
      <c r="S1036" s="5">
        <v>86908.542499999996</v>
      </c>
      <c r="T1036" s="41"/>
    </row>
    <row r="1037" spans="1:20" s="12" customFormat="1" ht="11.25" x14ac:dyDescent="0.2">
      <c r="A1037" s="1" t="s">
        <v>16</v>
      </c>
      <c r="B1037" s="2" t="s">
        <v>3610</v>
      </c>
      <c r="C1037" s="3" t="s">
        <v>70</v>
      </c>
      <c r="D1037" s="3">
        <v>1</v>
      </c>
      <c r="E1037" s="9" t="e">
        <v>#N/A</v>
      </c>
      <c r="F1037" s="9" t="s">
        <v>3611</v>
      </c>
      <c r="G1037" s="10" t="e">
        <v>#N/A</v>
      </c>
      <c r="H1037" s="11" t="s">
        <v>3612</v>
      </c>
      <c r="I1037" s="1" t="s">
        <v>101</v>
      </c>
      <c r="J1037" s="1" t="s">
        <v>26</v>
      </c>
      <c r="K1037" s="1" t="s">
        <v>129</v>
      </c>
      <c r="L1037" s="4">
        <v>29492</v>
      </c>
      <c r="M1037" s="4">
        <v>29492</v>
      </c>
      <c r="N1037" s="5">
        <v>31571.186000000002</v>
      </c>
      <c r="O1037" s="5">
        <v>31571.186000000002</v>
      </c>
      <c r="P1037" s="6">
        <v>32253.75</v>
      </c>
      <c r="Q1037" s="7">
        <v>32253.75</v>
      </c>
      <c r="R1037" s="5">
        <f t="shared" ref="R1037:S1039" si="89">(N1037+P1037)/2</f>
        <v>31912.468000000001</v>
      </c>
      <c r="S1037" s="8">
        <f t="shared" si="89"/>
        <v>31912.468000000001</v>
      </c>
      <c r="T1037" s="41"/>
    </row>
    <row r="1038" spans="1:20" s="12" customFormat="1" ht="11.25" x14ac:dyDescent="0.2">
      <c r="A1038" s="1" t="s">
        <v>16</v>
      </c>
      <c r="B1038" s="2" t="s">
        <v>3613</v>
      </c>
      <c r="C1038" s="3" t="s">
        <v>70</v>
      </c>
      <c r="D1038" s="3">
        <v>1</v>
      </c>
      <c r="E1038" s="9" t="s">
        <v>3614</v>
      </c>
      <c r="F1038" s="10" t="s">
        <v>3615</v>
      </c>
      <c r="G1038" s="10" t="s">
        <v>30</v>
      </c>
      <c r="H1038" s="11" t="s">
        <v>3616</v>
      </c>
      <c r="I1038" s="1" t="s">
        <v>101</v>
      </c>
      <c r="J1038" s="1" t="s">
        <v>1651</v>
      </c>
      <c r="K1038" s="1" t="s">
        <v>1480</v>
      </c>
      <c r="L1038" s="4">
        <v>36198</v>
      </c>
      <c r="M1038" s="4">
        <v>36198</v>
      </c>
      <c r="N1038" s="5">
        <v>38749.959000000003</v>
      </c>
      <c r="O1038" s="5">
        <v>38749.959000000003</v>
      </c>
      <c r="P1038" s="6">
        <v>38525.49</v>
      </c>
      <c r="Q1038" s="7">
        <v>38525.49</v>
      </c>
      <c r="R1038" s="5">
        <f t="shared" si="89"/>
        <v>38637.724499999997</v>
      </c>
      <c r="S1038" s="8">
        <f t="shared" si="89"/>
        <v>38637.724499999997</v>
      </c>
      <c r="T1038" s="41"/>
    </row>
    <row r="1039" spans="1:20" s="12" customFormat="1" ht="11.25" x14ac:dyDescent="0.2">
      <c r="A1039" s="1" t="s">
        <v>16</v>
      </c>
      <c r="B1039" s="2" t="s">
        <v>3617</v>
      </c>
      <c r="C1039" s="3" t="s">
        <v>180</v>
      </c>
      <c r="D1039" s="3">
        <v>5</v>
      </c>
      <c r="E1039" s="9" t="s">
        <v>3618</v>
      </c>
      <c r="F1039" s="10" t="s">
        <v>3619</v>
      </c>
      <c r="G1039" s="10" t="s">
        <v>30</v>
      </c>
      <c r="H1039" s="11" t="s">
        <v>3616</v>
      </c>
      <c r="I1039" s="1" t="s">
        <v>2718</v>
      </c>
      <c r="J1039" s="1" t="s">
        <v>1651</v>
      </c>
      <c r="K1039" s="1" t="s">
        <v>1480</v>
      </c>
      <c r="L1039" s="4">
        <v>7190.2</v>
      </c>
      <c r="M1039" s="4">
        <v>35951</v>
      </c>
      <c r="N1039" s="5">
        <v>7697.1090999999997</v>
      </c>
      <c r="O1039" s="5">
        <v>38485.5455</v>
      </c>
      <c r="P1039" s="6">
        <v>7652.5720000000001</v>
      </c>
      <c r="Q1039" s="7">
        <v>38262.86</v>
      </c>
      <c r="R1039" s="5">
        <f t="shared" si="89"/>
        <v>7674.8405499999999</v>
      </c>
      <c r="S1039" s="8">
        <f t="shared" si="89"/>
        <v>38374.202749999997</v>
      </c>
      <c r="T1039" s="41"/>
    </row>
    <row r="1040" spans="1:20" s="12" customFormat="1" ht="11.25" x14ac:dyDescent="0.2">
      <c r="A1040" s="1" t="s">
        <v>178</v>
      </c>
      <c r="B1040" s="2" t="s">
        <v>3620</v>
      </c>
      <c r="C1040" s="3" t="s">
        <v>180</v>
      </c>
      <c r="D1040" s="3">
        <v>28</v>
      </c>
      <c r="E1040" s="9" t="s">
        <v>3621</v>
      </c>
      <c r="F1040" s="10" t="s">
        <v>3622</v>
      </c>
      <c r="G1040" s="10" t="s">
        <v>30</v>
      </c>
      <c r="H1040" s="11" t="s">
        <v>3623</v>
      </c>
      <c r="I1040" s="1" t="s">
        <v>750</v>
      </c>
      <c r="J1040" s="1" t="s">
        <v>33</v>
      </c>
      <c r="K1040" s="1" t="s">
        <v>383</v>
      </c>
      <c r="L1040" s="4">
        <v>1637.2857142857142</v>
      </c>
      <c r="M1040" s="4">
        <v>45844</v>
      </c>
      <c r="N1040" s="5">
        <v>305</v>
      </c>
      <c r="O1040" s="5">
        <v>8553</v>
      </c>
      <c r="P1040" s="27">
        <v>305.46428571428572</v>
      </c>
      <c r="Q1040" s="28">
        <v>8553</v>
      </c>
      <c r="R1040" s="5">
        <v>305</v>
      </c>
      <c r="S1040" s="5">
        <v>8553</v>
      </c>
      <c r="T1040" s="41"/>
    </row>
    <row r="1041" spans="1:20" s="12" customFormat="1" ht="11.25" x14ac:dyDescent="0.2">
      <c r="A1041" s="1" t="s">
        <v>16</v>
      </c>
      <c r="B1041" s="2" t="s">
        <v>3624</v>
      </c>
      <c r="C1041" s="3" t="s">
        <v>921</v>
      </c>
      <c r="D1041" s="3">
        <v>1</v>
      </c>
      <c r="E1041" s="9" t="e">
        <v>#N/A</v>
      </c>
      <c r="F1041" s="10" t="s">
        <v>3625</v>
      </c>
      <c r="G1041" s="10" t="e">
        <v>#N/A</v>
      </c>
      <c r="H1041" s="11" t="s">
        <v>1593</v>
      </c>
      <c r="I1041" s="1" t="s">
        <v>924</v>
      </c>
      <c r="J1041" s="1" t="s">
        <v>33</v>
      </c>
      <c r="K1041" s="1" t="s">
        <v>3626</v>
      </c>
      <c r="L1041" s="4">
        <v>44444</v>
      </c>
      <c r="M1041" s="4">
        <v>44444</v>
      </c>
      <c r="N1041" s="5">
        <v>47577.301999999996</v>
      </c>
      <c r="O1041" s="5">
        <v>47577.301999999996</v>
      </c>
      <c r="P1041" s="6">
        <v>50226.75</v>
      </c>
      <c r="Q1041" s="7">
        <v>50226.75</v>
      </c>
      <c r="R1041" s="5">
        <f>(N1041+P1041)/2</f>
        <v>48902.025999999998</v>
      </c>
      <c r="S1041" s="8">
        <f>(O1041+Q1041)/2</f>
        <v>48902.025999999998</v>
      </c>
      <c r="T1041" s="41"/>
    </row>
    <row r="1042" spans="1:20" s="12" customFormat="1" ht="11.25" x14ac:dyDescent="0.2">
      <c r="A1042" s="1" t="s">
        <v>16</v>
      </c>
      <c r="B1042" s="2" t="s">
        <v>3627</v>
      </c>
      <c r="C1042" s="3" t="s">
        <v>180</v>
      </c>
      <c r="D1042" s="3">
        <v>1</v>
      </c>
      <c r="E1042" s="9" t="s">
        <v>3628</v>
      </c>
      <c r="F1042" s="10" t="s">
        <v>3629</v>
      </c>
      <c r="G1042" s="10" t="s">
        <v>30</v>
      </c>
      <c r="H1042" s="11" t="s">
        <v>3630</v>
      </c>
      <c r="I1042" s="1" t="s">
        <v>588</v>
      </c>
      <c r="J1042" s="1" t="s">
        <v>407</v>
      </c>
      <c r="K1042" s="1" t="s">
        <v>389</v>
      </c>
      <c r="L1042" s="4">
        <v>601837</v>
      </c>
      <c r="M1042" s="4">
        <v>601837</v>
      </c>
      <c r="N1042" s="5">
        <v>644266.5085</v>
      </c>
      <c r="O1042" s="5">
        <v>644266.5085</v>
      </c>
      <c r="P1042" s="6">
        <v>674724.68</v>
      </c>
      <c r="Q1042" s="7">
        <v>674724.68</v>
      </c>
      <c r="R1042" s="5">
        <f>(N1042+P1042)/2</f>
        <v>659495.59425000008</v>
      </c>
      <c r="S1042" s="8">
        <f>(O1042+Q1042)/2</f>
        <v>659495.59425000008</v>
      </c>
      <c r="T1042" s="41"/>
    </row>
    <row r="1043" spans="1:20" s="12" customFormat="1" ht="11.25" x14ac:dyDescent="0.2">
      <c r="A1043" s="1" t="s">
        <v>16</v>
      </c>
      <c r="B1043" s="2" t="s">
        <v>3631</v>
      </c>
      <c r="C1043" s="3" t="s">
        <v>180</v>
      </c>
      <c r="D1043" s="3">
        <v>20</v>
      </c>
      <c r="E1043" s="9" t="s">
        <v>3632</v>
      </c>
      <c r="F1043" s="10" t="s">
        <v>3633</v>
      </c>
      <c r="G1043" s="10" t="s">
        <v>30</v>
      </c>
      <c r="H1043" s="11" t="s">
        <v>3634</v>
      </c>
      <c r="I1043" s="1" t="s">
        <v>41</v>
      </c>
      <c r="J1043" s="1" t="s">
        <v>33</v>
      </c>
      <c r="K1043" s="1" t="s">
        <v>47</v>
      </c>
      <c r="L1043" s="4">
        <v>309.10000000000002</v>
      </c>
      <c r="M1043" s="4">
        <v>6182</v>
      </c>
      <c r="N1043" s="5">
        <v>330.89155000000005</v>
      </c>
      <c r="O1043" s="5">
        <v>6617.8310000000001</v>
      </c>
      <c r="P1043" s="6"/>
      <c r="Q1043" s="7" t="s">
        <v>37</v>
      </c>
      <c r="R1043" s="5">
        <v>330.89155000000005</v>
      </c>
      <c r="S1043" s="5">
        <v>6617.8310000000001</v>
      </c>
      <c r="T1043" s="41"/>
    </row>
    <row r="1044" spans="1:20" s="12" customFormat="1" ht="11.25" x14ac:dyDescent="0.2">
      <c r="A1044" s="1" t="s">
        <v>16</v>
      </c>
      <c r="B1044" s="2" t="s">
        <v>3635</v>
      </c>
      <c r="C1044" s="3" t="s">
        <v>180</v>
      </c>
      <c r="D1044" s="3">
        <v>20</v>
      </c>
      <c r="E1044" s="9" t="s">
        <v>3636</v>
      </c>
      <c r="F1044" s="10" t="s">
        <v>3637</v>
      </c>
      <c r="G1044" s="10" t="s">
        <v>30</v>
      </c>
      <c r="H1044" s="11" t="s">
        <v>3634</v>
      </c>
      <c r="I1044" s="1" t="s">
        <v>41</v>
      </c>
      <c r="J1044" s="1" t="s">
        <v>33</v>
      </c>
      <c r="K1044" s="1" t="s">
        <v>59</v>
      </c>
      <c r="L1044" s="4">
        <v>438.35</v>
      </c>
      <c r="M1044" s="4">
        <v>8767</v>
      </c>
      <c r="N1044" s="5">
        <v>469.25367500000004</v>
      </c>
      <c r="O1044" s="5">
        <v>9385.0735000000004</v>
      </c>
      <c r="P1044" s="6">
        <v>352.35</v>
      </c>
      <c r="Q1044" s="7">
        <v>7047</v>
      </c>
      <c r="R1044" s="5">
        <f>(N1044+P1044)/2</f>
        <v>410.80183750000003</v>
      </c>
      <c r="S1044" s="8">
        <f>(O1044+Q1044)/2</f>
        <v>8216.0367499999993</v>
      </c>
      <c r="T1044" s="41"/>
    </row>
    <row r="1045" spans="1:20" s="12" customFormat="1" ht="11.25" x14ac:dyDescent="0.2">
      <c r="A1045" s="1" t="s">
        <v>16</v>
      </c>
      <c r="B1045" s="2" t="s">
        <v>3638</v>
      </c>
      <c r="C1045" s="3" t="s">
        <v>180</v>
      </c>
      <c r="D1045" s="3">
        <v>20</v>
      </c>
      <c r="E1045" s="9" t="s">
        <v>3639</v>
      </c>
      <c r="F1045" s="10" t="s">
        <v>3640</v>
      </c>
      <c r="G1045" s="10" t="s">
        <v>30</v>
      </c>
      <c r="H1045" s="11" t="s">
        <v>3634</v>
      </c>
      <c r="I1045" s="1" t="s">
        <v>41</v>
      </c>
      <c r="J1045" s="1" t="s">
        <v>33</v>
      </c>
      <c r="K1045" s="1" t="s">
        <v>580</v>
      </c>
      <c r="L1045" s="4">
        <v>770.4</v>
      </c>
      <c r="M1045" s="4">
        <v>15408</v>
      </c>
      <c r="N1045" s="5">
        <v>824.71319999999992</v>
      </c>
      <c r="O1045" s="5">
        <v>16494.263999999999</v>
      </c>
      <c r="P1045" s="6">
        <v>650.9</v>
      </c>
      <c r="Q1045" s="7">
        <v>13018</v>
      </c>
      <c r="R1045" s="5">
        <f>(N1045+P1045)/2</f>
        <v>737.80659999999989</v>
      </c>
      <c r="S1045" s="8">
        <f>(O1045+Q1045)/2</f>
        <v>14756.132</v>
      </c>
      <c r="T1045" s="41"/>
    </row>
    <row r="1046" spans="1:20" s="12" customFormat="1" ht="11.25" x14ac:dyDescent="0.2">
      <c r="A1046" s="1" t="s">
        <v>178</v>
      </c>
      <c r="B1046" s="2" t="s">
        <v>3641</v>
      </c>
      <c r="C1046" s="3" t="s">
        <v>180</v>
      </c>
      <c r="D1046" s="3">
        <v>28</v>
      </c>
      <c r="E1046" s="9" t="s">
        <v>3642</v>
      </c>
      <c r="F1046" s="10" t="s">
        <v>3643</v>
      </c>
      <c r="G1046" s="10" t="s">
        <v>30</v>
      </c>
      <c r="H1046" s="11" t="s">
        <v>1276</v>
      </c>
      <c r="I1046" s="1" t="s">
        <v>41</v>
      </c>
      <c r="J1046" s="1" t="s">
        <v>33</v>
      </c>
      <c r="K1046" s="1" t="s">
        <v>205</v>
      </c>
      <c r="L1046" s="4">
        <v>1530.9642857142858</v>
      </c>
      <c r="M1046" s="4">
        <v>42867</v>
      </c>
      <c r="N1046" s="5">
        <v>647</v>
      </c>
      <c r="O1046" s="5">
        <v>18122</v>
      </c>
      <c r="P1046" s="27">
        <v>617.35714285714289</v>
      </c>
      <c r="Q1046" s="28">
        <v>17286</v>
      </c>
      <c r="R1046" s="5">
        <v>647</v>
      </c>
      <c r="S1046" s="5">
        <v>18122</v>
      </c>
      <c r="T1046" s="41"/>
    </row>
    <row r="1047" spans="1:20" s="12" customFormat="1" ht="11.25" x14ac:dyDescent="0.2">
      <c r="A1047" s="1" t="s">
        <v>178</v>
      </c>
      <c r="B1047" s="2" t="s">
        <v>3644</v>
      </c>
      <c r="C1047" s="3" t="s">
        <v>180</v>
      </c>
      <c r="D1047" s="3">
        <v>30</v>
      </c>
      <c r="E1047" s="9" t="s">
        <v>3645</v>
      </c>
      <c r="F1047" s="10" t="s">
        <v>3646</v>
      </c>
      <c r="G1047" s="10" t="s">
        <v>30</v>
      </c>
      <c r="H1047" s="11" t="s">
        <v>1276</v>
      </c>
      <c r="I1047" s="1" t="s">
        <v>41</v>
      </c>
      <c r="J1047" s="1" t="s">
        <v>33</v>
      </c>
      <c r="K1047" s="1" t="s">
        <v>205</v>
      </c>
      <c r="L1047" s="4">
        <v>346.86666666666702</v>
      </c>
      <c r="M1047" s="4">
        <v>10406.000000000011</v>
      </c>
      <c r="N1047" s="5">
        <v>324</v>
      </c>
      <c r="O1047" s="5">
        <v>9708</v>
      </c>
      <c r="P1047" s="27">
        <v>308.66666666666669</v>
      </c>
      <c r="Q1047" s="28">
        <v>9260</v>
      </c>
      <c r="R1047" s="5">
        <v>324</v>
      </c>
      <c r="S1047" s="5">
        <v>9708</v>
      </c>
      <c r="T1047" s="41"/>
    </row>
    <row r="1048" spans="1:20" s="12" customFormat="1" ht="11.25" x14ac:dyDescent="0.2">
      <c r="A1048" s="1" t="s">
        <v>16</v>
      </c>
      <c r="B1048" s="2" t="s">
        <v>3647</v>
      </c>
      <c r="C1048" s="3" t="s">
        <v>921</v>
      </c>
      <c r="D1048" s="3">
        <v>1</v>
      </c>
      <c r="E1048" s="9" t="e">
        <v>#N/A</v>
      </c>
      <c r="F1048" s="10" t="s">
        <v>3648</v>
      </c>
      <c r="G1048" s="10" t="e">
        <v>#N/A</v>
      </c>
      <c r="H1048" s="11" t="s">
        <v>3649</v>
      </c>
      <c r="I1048" s="1" t="s">
        <v>924</v>
      </c>
      <c r="J1048" s="1" t="s">
        <v>33</v>
      </c>
      <c r="K1048" s="1" t="s">
        <v>3626</v>
      </c>
      <c r="L1048" s="4">
        <v>69007</v>
      </c>
      <c r="M1048" s="4">
        <v>69007</v>
      </c>
      <c r="N1048" s="5">
        <v>73871.993499999997</v>
      </c>
      <c r="O1048" s="5">
        <v>73871.993499999997</v>
      </c>
      <c r="P1048" s="6">
        <v>70351.759999999995</v>
      </c>
      <c r="Q1048" s="7">
        <v>70351.759999999995</v>
      </c>
      <c r="R1048" s="5">
        <f t="shared" ref="R1048:S1057" si="90">(N1048+P1048)/2</f>
        <v>72111.876749999996</v>
      </c>
      <c r="S1048" s="8">
        <f t="shared" si="90"/>
        <v>72111.876749999996</v>
      </c>
      <c r="T1048" s="41"/>
    </row>
    <row r="1049" spans="1:20" s="12" customFormat="1" ht="11.25" x14ac:dyDescent="0.2">
      <c r="A1049" s="1" t="s">
        <v>16</v>
      </c>
      <c r="B1049" s="2" t="s">
        <v>3650</v>
      </c>
      <c r="C1049" s="3" t="s">
        <v>921</v>
      </c>
      <c r="D1049" s="3">
        <v>1</v>
      </c>
      <c r="E1049" s="9" t="e">
        <v>#N/A</v>
      </c>
      <c r="F1049" s="10" t="s">
        <v>3651</v>
      </c>
      <c r="G1049" s="10" t="e">
        <v>#N/A</v>
      </c>
      <c r="H1049" s="11" t="s">
        <v>3649</v>
      </c>
      <c r="I1049" s="1" t="s">
        <v>924</v>
      </c>
      <c r="J1049" s="1" t="s">
        <v>33</v>
      </c>
      <c r="K1049" s="1" t="s">
        <v>3626</v>
      </c>
      <c r="L1049" s="4">
        <v>66050</v>
      </c>
      <c r="M1049" s="4">
        <v>66050</v>
      </c>
      <c r="N1049" s="5">
        <v>70706.524999999994</v>
      </c>
      <c r="O1049" s="5">
        <v>70706.524999999994</v>
      </c>
      <c r="P1049" s="6">
        <v>67336.679999999993</v>
      </c>
      <c r="Q1049" s="7">
        <v>67336.679999999993</v>
      </c>
      <c r="R1049" s="5">
        <f t="shared" si="90"/>
        <v>69021.602499999994</v>
      </c>
      <c r="S1049" s="8">
        <f t="shared" si="90"/>
        <v>69021.602499999994</v>
      </c>
      <c r="T1049" s="41"/>
    </row>
    <row r="1050" spans="1:20" s="12" customFormat="1" ht="11.25" x14ac:dyDescent="0.2">
      <c r="A1050" s="1" t="s">
        <v>16</v>
      </c>
      <c r="B1050" s="2" t="s">
        <v>3652</v>
      </c>
      <c r="C1050" s="3" t="s">
        <v>921</v>
      </c>
      <c r="D1050" s="3">
        <v>1</v>
      </c>
      <c r="E1050" s="9" t="e">
        <v>#N/A</v>
      </c>
      <c r="F1050" s="10" t="s">
        <v>3651</v>
      </c>
      <c r="G1050" s="10" t="e">
        <v>#N/A</v>
      </c>
      <c r="H1050" s="11" t="s">
        <v>3649</v>
      </c>
      <c r="I1050" s="1" t="s">
        <v>165</v>
      </c>
      <c r="J1050" s="1" t="s">
        <v>33</v>
      </c>
      <c r="K1050" s="1" t="s">
        <v>3626</v>
      </c>
      <c r="L1050" s="4">
        <v>66050</v>
      </c>
      <c r="M1050" s="4">
        <v>66050</v>
      </c>
      <c r="N1050" s="5">
        <v>70706.524999999994</v>
      </c>
      <c r="O1050" s="5">
        <v>70706.524999999994</v>
      </c>
      <c r="P1050" s="6">
        <v>67336.679999999993</v>
      </c>
      <c r="Q1050" s="7">
        <v>67336.679999999993</v>
      </c>
      <c r="R1050" s="5">
        <f t="shared" si="90"/>
        <v>69021.602499999994</v>
      </c>
      <c r="S1050" s="8">
        <f t="shared" si="90"/>
        <v>69021.602499999994</v>
      </c>
      <c r="T1050" s="41"/>
    </row>
    <row r="1051" spans="1:20" s="12" customFormat="1" ht="11.25" x14ac:dyDescent="0.2">
      <c r="A1051" s="1" t="s">
        <v>16</v>
      </c>
      <c r="B1051" s="2" t="s">
        <v>3653</v>
      </c>
      <c r="C1051" s="3" t="s">
        <v>921</v>
      </c>
      <c r="D1051" s="3">
        <v>1</v>
      </c>
      <c r="E1051" s="9" t="e">
        <v>#N/A</v>
      </c>
      <c r="F1051" s="9" t="e">
        <v>#N/A</v>
      </c>
      <c r="G1051" s="10" t="e">
        <v>#N/A</v>
      </c>
      <c r="H1051" s="11"/>
      <c r="I1051" s="1"/>
      <c r="J1051" s="1"/>
      <c r="K1051" s="1"/>
      <c r="L1051" s="4">
        <v>94885</v>
      </c>
      <c r="M1051" s="4">
        <v>94885</v>
      </c>
      <c r="N1051" s="5">
        <v>101574.3925</v>
      </c>
      <c r="O1051" s="5">
        <v>101574.3925</v>
      </c>
      <c r="P1051" s="6">
        <v>96733.67</v>
      </c>
      <c r="Q1051" s="7">
        <v>96733.67</v>
      </c>
      <c r="R1051" s="5">
        <f t="shared" si="90"/>
        <v>99154.03125</v>
      </c>
      <c r="S1051" s="8">
        <f t="shared" si="90"/>
        <v>99154.03125</v>
      </c>
      <c r="T1051" s="41"/>
    </row>
    <row r="1052" spans="1:20" s="12" customFormat="1" ht="11.25" x14ac:dyDescent="0.2">
      <c r="A1052" s="1" t="s">
        <v>16</v>
      </c>
      <c r="B1052" s="2" t="s">
        <v>3654</v>
      </c>
      <c r="C1052" s="3" t="s">
        <v>921</v>
      </c>
      <c r="D1052" s="3">
        <v>1</v>
      </c>
      <c r="E1052" s="9" t="e">
        <v>#N/A</v>
      </c>
      <c r="F1052" s="10" t="s">
        <v>3655</v>
      </c>
      <c r="G1052" s="10" t="e">
        <v>#N/A</v>
      </c>
      <c r="H1052" s="11" t="s">
        <v>3656</v>
      </c>
      <c r="I1052" s="1" t="s">
        <v>924</v>
      </c>
      <c r="J1052" s="1" t="s">
        <v>33</v>
      </c>
      <c r="K1052" s="1" t="s">
        <v>3626</v>
      </c>
      <c r="L1052" s="4">
        <v>100930</v>
      </c>
      <c r="M1052" s="4">
        <v>100930</v>
      </c>
      <c r="N1052" s="5">
        <v>108045.565</v>
      </c>
      <c r="O1052" s="5">
        <v>108045.565</v>
      </c>
      <c r="P1052" s="6">
        <v>113065.33</v>
      </c>
      <c r="Q1052" s="7">
        <v>113065.33</v>
      </c>
      <c r="R1052" s="5">
        <f t="shared" si="90"/>
        <v>110555.44750000001</v>
      </c>
      <c r="S1052" s="8">
        <f t="shared" si="90"/>
        <v>110555.44750000001</v>
      </c>
      <c r="T1052" s="41"/>
    </row>
    <row r="1053" spans="1:20" s="12" customFormat="1" ht="11.25" x14ac:dyDescent="0.2">
      <c r="A1053" s="1" t="s">
        <v>16</v>
      </c>
      <c r="B1053" s="2" t="s">
        <v>3657</v>
      </c>
      <c r="C1053" s="3" t="s">
        <v>921</v>
      </c>
      <c r="D1053" s="3">
        <v>1</v>
      </c>
      <c r="E1053" s="9" t="e">
        <v>#N/A</v>
      </c>
      <c r="F1053" s="10" t="s">
        <v>3658</v>
      </c>
      <c r="G1053" s="10" t="e">
        <v>#N/A</v>
      </c>
      <c r="H1053" s="11" t="s">
        <v>3649</v>
      </c>
      <c r="I1053" s="1" t="s">
        <v>924</v>
      </c>
      <c r="J1053" s="1" t="s">
        <v>33</v>
      </c>
      <c r="K1053" s="1" t="s">
        <v>3626</v>
      </c>
      <c r="L1053" s="4">
        <v>103316</v>
      </c>
      <c r="M1053" s="4">
        <v>103316</v>
      </c>
      <c r="N1053" s="5">
        <v>110599.77800000001</v>
      </c>
      <c r="O1053" s="5">
        <v>110599.77800000001</v>
      </c>
      <c r="P1053" s="6">
        <v>108587.94</v>
      </c>
      <c r="Q1053" s="7">
        <v>108587.94</v>
      </c>
      <c r="R1053" s="5">
        <f t="shared" si="90"/>
        <v>109593.859</v>
      </c>
      <c r="S1053" s="8">
        <f t="shared" si="90"/>
        <v>109593.859</v>
      </c>
      <c r="T1053" s="41"/>
    </row>
    <row r="1054" spans="1:20" s="12" customFormat="1" ht="11.25" x14ac:dyDescent="0.2">
      <c r="A1054" s="1" t="s">
        <v>16</v>
      </c>
      <c r="B1054" s="2" t="s">
        <v>3659</v>
      </c>
      <c r="C1054" s="3" t="s">
        <v>921</v>
      </c>
      <c r="D1054" s="3">
        <v>1</v>
      </c>
      <c r="E1054" s="9" t="e">
        <v>#N/A</v>
      </c>
      <c r="F1054" s="10" t="s">
        <v>3660</v>
      </c>
      <c r="G1054" s="10" t="e">
        <v>#N/A</v>
      </c>
      <c r="H1054" s="11" t="s">
        <v>3661</v>
      </c>
      <c r="I1054" s="1" t="s">
        <v>924</v>
      </c>
      <c r="J1054" s="1" t="s">
        <v>33</v>
      </c>
      <c r="K1054" s="1" t="s">
        <v>3626</v>
      </c>
      <c r="L1054" s="4">
        <v>31313</v>
      </c>
      <c r="M1054" s="4">
        <v>31313</v>
      </c>
      <c r="N1054" s="5">
        <v>33520.566500000001</v>
      </c>
      <c r="O1054" s="5">
        <v>33520.566500000001</v>
      </c>
      <c r="P1054" s="6">
        <v>207316.58</v>
      </c>
      <c r="Q1054" s="7">
        <v>207316.58</v>
      </c>
      <c r="R1054" s="5">
        <f t="shared" si="90"/>
        <v>120418.57324999999</v>
      </c>
      <c r="S1054" s="8">
        <f t="shared" si="90"/>
        <v>120418.57324999999</v>
      </c>
      <c r="T1054" s="41"/>
    </row>
    <row r="1055" spans="1:20" s="12" customFormat="1" ht="11.25" x14ac:dyDescent="0.2">
      <c r="A1055" s="1" t="s">
        <v>16</v>
      </c>
      <c r="B1055" s="2" t="s">
        <v>3662</v>
      </c>
      <c r="C1055" s="3" t="s">
        <v>267</v>
      </c>
      <c r="D1055" s="3">
        <v>1</v>
      </c>
      <c r="E1055" s="9" t="s">
        <v>3663</v>
      </c>
      <c r="F1055" s="10" t="s">
        <v>3664</v>
      </c>
      <c r="G1055" s="10" t="s">
        <v>30</v>
      </c>
      <c r="H1055" s="11" t="s">
        <v>1163</v>
      </c>
      <c r="I1055" s="1" t="s">
        <v>25</v>
      </c>
      <c r="J1055" s="1" t="s">
        <v>128</v>
      </c>
      <c r="K1055" s="1" t="s">
        <v>2099</v>
      </c>
      <c r="L1055" s="4">
        <v>36301</v>
      </c>
      <c r="M1055" s="4">
        <v>36301</v>
      </c>
      <c r="N1055" s="5">
        <v>38860.220500000003</v>
      </c>
      <c r="O1055" s="5">
        <v>38860.220500000003</v>
      </c>
      <c r="P1055" s="6">
        <v>38174.25</v>
      </c>
      <c r="Q1055" s="7">
        <v>38174.25</v>
      </c>
      <c r="R1055" s="5">
        <f t="shared" si="90"/>
        <v>38517.235249999998</v>
      </c>
      <c r="S1055" s="8">
        <f t="shared" si="90"/>
        <v>38517.235249999998</v>
      </c>
      <c r="T1055" s="41"/>
    </row>
    <row r="1056" spans="1:20" s="12" customFormat="1" ht="11.25" x14ac:dyDescent="0.2">
      <c r="A1056" s="1" t="s">
        <v>16</v>
      </c>
      <c r="B1056" s="2" t="s">
        <v>3665</v>
      </c>
      <c r="C1056" s="3" t="s">
        <v>3164</v>
      </c>
      <c r="D1056" s="3">
        <v>1</v>
      </c>
      <c r="E1056" s="9" t="s">
        <v>3666</v>
      </c>
      <c r="F1056" s="10" t="s">
        <v>3667</v>
      </c>
      <c r="G1056" s="10" t="s">
        <v>77</v>
      </c>
      <c r="H1056" s="11" t="s">
        <v>2457</v>
      </c>
      <c r="I1056" s="1" t="s">
        <v>25</v>
      </c>
      <c r="J1056" s="1" t="s">
        <v>33</v>
      </c>
      <c r="K1056" s="1" t="s">
        <v>234</v>
      </c>
      <c r="L1056" s="4">
        <v>26396</v>
      </c>
      <c r="M1056" s="4">
        <v>26396</v>
      </c>
      <c r="N1056" s="5">
        <v>28256.918000000001</v>
      </c>
      <c r="O1056" s="5">
        <v>28256.918000000001</v>
      </c>
      <c r="P1056" s="6">
        <v>27126</v>
      </c>
      <c r="Q1056" s="7">
        <v>27126</v>
      </c>
      <c r="R1056" s="5">
        <f t="shared" si="90"/>
        <v>27691.459000000003</v>
      </c>
      <c r="S1056" s="8">
        <f t="shared" si="90"/>
        <v>27691.459000000003</v>
      </c>
      <c r="T1056" s="41"/>
    </row>
    <row r="1057" spans="1:20" s="12" customFormat="1" ht="11.25" x14ac:dyDescent="0.2">
      <c r="A1057" s="1" t="s">
        <v>16</v>
      </c>
      <c r="B1057" s="2" t="s">
        <v>3668</v>
      </c>
      <c r="C1057" s="3" t="s">
        <v>18</v>
      </c>
      <c r="D1057" s="3">
        <v>1</v>
      </c>
      <c r="E1057" s="9" t="s">
        <v>3669</v>
      </c>
      <c r="F1057" s="10" t="s">
        <v>3670</v>
      </c>
      <c r="G1057" s="10" t="e">
        <v>#N/A</v>
      </c>
      <c r="H1057" s="11" t="s">
        <v>2457</v>
      </c>
      <c r="I1057" s="1" t="s">
        <v>64</v>
      </c>
      <c r="J1057" s="1" t="s">
        <v>26</v>
      </c>
      <c r="K1057" s="1" t="s">
        <v>3671</v>
      </c>
      <c r="L1057" s="4">
        <v>29334</v>
      </c>
      <c r="M1057" s="4">
        <v>29334</v>
      </c>
      <c r="N1057" s="5">
        <v>31402.046999999999</v>
      </c>
      <c r="O1057" s="5">
        <v>31402.046999999999</v>
      </c>
      <c r="P1057" s="6">
        <v>33473.25</v>
      </c>
      <c r="Q1057" s="7">
        <v>33473.25</v>
      </c>
      <c r="R1057" s="5">
        <f t="shared" si="90"/>
        <v>32437.648499999999</v>
      </c>
      <c r="S1057" s="8">
        <f t="shared" si="90"/>
        <v>32437.648499999999</v>
      </c>
      <c r="T1057" s="41"/>
    </row>
    <row r="1058" spans="1:20" s="12" customFormat="1" ht="11.25" x14ac:dyDescent="0.2">
      <c r="A1058" s="1" t="s">
        <v>178</v>
      </c>
      <c r="B1058" s="14" t="s">
        <v>3672</v>
      </c>
      <c r="C1058" s="3" t="s">
        <v>180</v>
      </c>
      <c r="D1058" s="3">
        <v>30</v>
      </c>
      <c r="E1058" s="9" t="s">
        <v>3673</v>
      </c>
      <c r="F1058" s="10" t="s">
        <v>3674</v>
      </c>
      <c r="G1058" s="10" t="s">
        <v>77</v>
      </c>
      <c r="H1058" s="11" t="s">
        <v>3675</v>
      </c>
      <c r="I1058" s="1" t="s">
        <v>41</v>
      </c>
      <c r="J1058" s="1" t="s">
        <v>33</v>
      </c>
      <c r="K1058" s="1" t="s">
        <v>59</v>
      </c>
      <c r="L1058" s="4">
        <v>1000</v>
      </c>
      <c r="M1058" s="4">
        <v>30000</v>
      </c>
      <c r="N1058" s="5">
        <v>3859</v>
      </c>
      <c r="O1058" s="5">
        <v>115774</v>
      </c>
      <c r="P1058" s="27">
        <v>2105.9</v>
      </c>
      <c r="Q1058" s="28">
        <v>63177</v>
      </c>
      <c r="R1058" s="5">
        <v>3859</v>
      </c>
      <c r="S1058" s="5">
        <v>115774</v>
      </c>
      <c r="T1058" s="41"/>
    </row>
    <row r="1059" spans="1:20" s="12" customFormat="1" ht="11.25" x14ac:dyDescent="0.2">
      <c r="A1059" s="1" t="s">
        <v>178</v>
      </c>
      <c r="B1059" s="2" t="s">
        <v>3676</v>
      </c>
      <c r="C1059" s="3" t="s">
        <v>180</v>
      </c>
      <c r="D1059" s="3">
        <v>30</v>
      </c>
      <c r="E1059" s="9" t="s">
        <v>3677</v>
      </c>
      <c r="F1059" s="10" t="s">
        <v>3678</v>
      </c>
      <c r="G1059" s="10" t="s">
        <v>77</v>
      </c>
      <c r="H1059" s="11" t="s">
        <v>3675</v>
      </c>
      <c r="I1059" s="1" t="s">
        <v>41</v>
      </c>
      <c r="J1059" s="1" t="s">
        <v>33</v>
      </c>
      <c r="K1059" s="1" t="s">
        <v>59</v>
      </c>
      <c r="L1059" s="4">
        <v>255</v>
      </c>
      <c r="M1059" s="4">
        <v>7650</v>
      </c>
      <c r="N1059" s="5">
        <v>482</v>
      </c>
      <c r="O1059" s="5">
        <v>14472</v>
      </c>
      <c r="P1059" s="27">
        <v>267.10000000000002</v>
      </c>
      <c r="Q1059" s="28">
        <v>8013</v>
      </c>
      <c r="R1059" s="5">
        <v>482</v>
      </c>
      <c r="S1059" s="5">
        <v>14472</v>
      </c>
      <c r="T1059" s="41"/>
    </row>
    <row r="1060" spans="1:20" s="12" customFormat="1" ht="11.25" x14ac:dyDescent="0.2">
      <c r="A1060" s="1" t="s">
        <v>178</v>
      </c>
      <c r="B1060" s="2" t="s">
        <v>3679</v>
      </c>
      <c r="C1060" s="3" t="s">
        <v>180</v>
      </c>
      <c r="D1060" s="3">
        <v>30</v>
      </c>
      <c r="E1060" s="9" t="s">
        <v>3680</v>
      </c>
      <c r="F1060" s="10" t="s">
        <v>3681</v>
      </c>
      <c r="G1060" s="10" t="s">
        <v>77</v>
      </c>
      <c r="H1060" s="11" t="s">
        <v>3675</v>
      </c>
      <c r="I1060" s="1" t="s">
        <v>41</v>
      </c>
      <c r="J1060" s="1" t="s">
        <v>33</v>
      </c>
      <c r="K1060" s="1" t="s">
        <v>59</v>
      </c>
      <c r="L1060" s="4">
        <v>1762.7333333333333</v>
      </c>
      <c r="M1060" s="4">
        <v>52882</v>
      </c>
      <c r="N1060" s="5">
        <v>5789</v>
      </c>
      <c r="O1060" s="5">
        <v>173660</v>
      </c>
      <c r="P1060" s="27">
        <v>3176.6666666666665</v>
      </c>
      <c r="Q1060" s="28">
        <v>95300</v>
      </c>
      <c r="R1060" s="5">
        <v>5789</v>
      </c>
      <c r="S1060" s="5">
        <v>173660</v>
      </c>
      <c r="T1060" s="41"/>
    </row>
    <row r="1061" spans="1:20" s="12" customFormat="1" ht="11.25" x14ac:dyDescent="0.2">
      <c r="A1061" s="1" t="s">
        <v>178</v>
      </c>
      <c r="B1061" s="2" t="s">
        <v>3682</v>
      </c>
      <c r="C1061" s="3" t="s">
        <v>180</v>
      </c>
      <c r="D1061" s="3">
        <v>30</v>
      </c>
      <c r="E1061" s="9" t="s">
        <v>3683</v>
      </c>
      <c r="F1061" s="10" t="s">
        <v>3684</v>
      </c>
      <c r="G1061" s="10" t="s">
        <v>30</v>
      </c>
      <c r="H1061" s="11" t="s">
        <v>3675</v>
      </c>
      <c r="I1061" s="1" t="s">
        <v>41</v>
      </c>
      <c r="J1061" s="1" t="s">
        <v>33</v>
      </c>
      <c r="K1061" s="1" t="s">
        <v>913</v>
      </c>
      <c r="L1061" s="4">
        <v>983.33333333333337</v>
      </c>
      <c r="M1061" s="4">
        <v>29500</v>
      </c>
      <c r="N1061" s="5">
        <v>1930</v>
      </c>
      <c r="O1061" s="5">
        <v>57887</v>
      </c>
      <c r="P1061" s="27">
        <v>1146.2666666666667</v>
      </c>
      <c r="Q1061" s="28">
        <v>34388</v>
      </c>
      <c r="R1061" s="5">
        <v>1930</v>
      </c>
      <c r="S1061" s="5">
        <v>57887</v>
      </c>
      <c r="T1061" s="41"/>
    </row>
    <row r="1062" spans="1:20" s="12" customFormat="1" ht="11.25" x14ac:dyDescent="0.2">
      <c r="A1062" s="1" t="s">
        <v>178</v>
      </c>
      <c r="B1062" s="2" t="s">
        <v>3685</v>
      </c>
      <c r="C1062" s="3" t="s">
        <v>180</v>
      </c>
      <c r="D1062" s="3">
        <v>30</v>
      </c>
      <c r="E1062" s="9" t="s">
        <v>3686</v>
      </c>
      <c r="F1062" s="10" t="s">
        <v>3687</v>
      </c>
      <c r="G1062" s="10" t="s">
        <v>30</v>
      </c>
      <c r="H1062" s="11" t="s">
        <v>3675</v>
      </c>
      <c r="I1062" s="1" t="s">
        <v>41</v>
      </c>
      <c r="J1062" s="1" t="s">
        <v>33</v>
      </c>
      <c r="K1062" s="1" t="s">
        <v>913</v>
      </c>
      <c r="L1062" s="4">
        <v>288.73333333333335</v>
      </c>
      <c r="M1062" s="4">
        <v>8662</v>
      </c>
      <c r="N1062" s="5">
        <v>482</v>
      </c>
      <c r="O1062" s="5">
        <v>14472</v>
      </c>
      <c r="P1062" s="27">
        <v>286.56666666666666</v>
      </c>
      <c r="Q1062" s="28">
        <v>8597</v>
      </c>
      <c r="R1062" s="5">
        <v>482</v>
      </c>
      <c r="S1062" s="5">
        <v>14472</v>
      </c>
      <c r="T1062" s="41"/>
    </row>
    <row r="1063" spans="1:20" s="12" customFormat="1" ht="11.25" x14ac:dyDescent="0.2">
      <c r="A1063" s="1" t="s">
        <v>178</v>
      </c>
      <c r="B1063" s="2" t="s">
        <v>3688</v>
      </c>
      <c r="C1063" s="3" t="s">
        <v>180</v>
      </c>
      <c r="D1063" s="3">
        <v>30</v>
      </c>
      <c r="E1063" s="9" t="s">
        <v>3689</v>
      </c>
      <c r="F1063" s="10" t="s">
        <v>3690</v>
      </c>
      <c r="G1063" s="10" t="s">
        <v>30</v>
      </c>
      <c r="H1063" s="11" t="s">
        <v>3675</v>
      </c>
      <c r="I1063" s="1" t="s">
        <v>41</v>
      </c>
      <c r="J1063" s="1" t="s">
        <v>33</v>
      </c>
      <c r="K1063" s="1" t="s">
        <v>122</v>
      </c>
      <c r="L1063" s="4">
        <v>1099.9666666666667</v>
      </c>
      <c r="M1063" s="4">
        <v>32999</v>
      </c>
      <c r="N1063" s="5">
        <v>1930</v>
      </c>
      <c r="O1063" s="5">
        <v>57887</v>
      </c>
      <c r="P1063" s="27">
        <v>1073.8333333333333</v>
      </c>
      <c r="Q1063" s="28">
        <v>32215</v>
      </c>
      <c r="R1063" s="5">
        <v>1930</v>
      </c>
      <c r="S1063" s="5">
        <v>57887</v>
      </c>
      <c r="T1063" s="41"/>
    </row>
    <row r="1064" spans="1:20" s="12" customFormat="1" ht="11.25" x14ac:dyDescent="0.2">
      <c r="A1064" s="1" t="s">
        <v>178</v>
      </c>
      <c r="B1064" s="2" t="s">
        <v>3691</v>
      </c>
      <c r="C1064" s="3" t="s">
        <v>180</v>
      </c>
      <c r="D1064" s="3">
        <v>30</v>
      </c>
      <c r="E1064" s="9" t="s">
        <v>3692</v>
      </c>
      <c r="F1064" s="10" t="s">
        <v>3693</v>
      </c>
      <c r="G1064" s="10" t="s">
        <v>30</v>
      </c>
      <c r="H1064" s="11" t="s">
        <v>3675</v>
      </c>
      <c r="I1064" s="1" t="s">
        <v>41</v>
      </c>
      <c r="J1064" s="1" t="s">
        <v>22</v>
      </c>
      <c r="K1064" s="1" t="s">
        <v>122</v>
      </c>
      <c r="L1064" s="4">
        <v>274.96666666666664</v>
      </c>
      <c r="M1064" s="4">
        <v>8249</v>
      </c>
      <c r="N1064" s="5">
        <v>482</v>
      </c>
      <c r="O1064" s="5">
        <v>14472</v>
      </c>
      <c r="P1064" s="27">
        <v>268.46666666666664</v>
      </c>
      <c r="Q1064" s="28">
        <v>8054</v>
      </c>
      <c r="R1064" s="5">
        <v>482</v>
      </c>
      <c r="S1064" s="5">
        <v>14472</v>
      </c>
      <c r="T1064" s="41"/>
    </row>
    <row r="1065" spans="1:20" s="12" customFormat="1" ht="11.25" x14ac:dyDescent="0.2">
      <c r="A1065" s="1" t="s">
        <v>16</v>
      </c>
      <c r="B1065" s="2" t="s">
        <v>3694</v>
      </c>
      <c r="C1065" s="3" t="s">
        <v>267</v>
      </c>
      <c r="D1065" s="3">
        <v>1</v>
      </c>
      <c r="E1065" s="9" t="s">
        <v>3695</v>
      </c>
      <c r="F1065" s="10" t="s">
        <v>3696</v>
      </c>
      <c r="G1065" s="10" t="s">
        <v>30</v>
      </c>
      <c r="H1065" s="11" t="s">
        <v>3070</v>
      </c>
      <c r="I1065" s="1" t="s">
        <v>25</v>
      </c>
      <c r="J1065" s="1" t="s">
        <v>128</v>
      </c>
      <c r="K1065" s="1" t="s">
        <v>2099</v>
      </c>
      <c r="L1065" s="4">
        <v>14237</v>
      </c>
      <c r="M1065" s="4">
        <v>14237</v>
      </c>
      <c r="N1065" s="5">
        <v>15240.708500000001</v>
      </c>
      <c r="O1065" s="5">
        <v>15240.708500000001</v>
      </c>
      <c r="P1065" s="6">
        <v>64419</v>
      </c>
      <c r="Q1065" s="7">
        <v>64419</v>
      </c>
      <c r="R1065" s="5">
        <f>(N1065+P1065)/2</f>
        <v>39829.854250000004</v>
      </c>
      <c r="S1065" s="8">
        <f>(O1065+Q1065)/2</f>
        <v>39829.854250000004</v>
      </c>
      <c r="T1065" s="41"/>
    </row>
    <row r="1066" spans="1:20" s="12" customFormat="1" ht="11.25" x14ac:dyDescent="0.2">
      <c r="A1066" s="1" t="s">
        <v>16</v>
      </c>
      <c r="B1066" s="2" t="s">
        <v>3697</v>
      </c>
      <c r="C1066" s="3" t="s">
        <v>180</v>
      </c>
      <c r="D1066" s="3">
        <v>28</v>
      </c>
      <c r="E1066" s="9" t="s">
        <v>3698</v>
      </c>
      <c r="F1066" s="10" t="s">
        <v>3699</v>
      </c>
      <c r="G1066" s="10" t="e">
        <v>#N/A</v>
      </c>
      <c r="H1066" s="11" t="s">
        <v>3700</v>
      </c>
      <c r="I1066" s="1" t="s">
        <v>41</v>
      </c>
      <c r="J1066" s="1" t="s">
        <v>33</v>
      </c>
      <c r="K1066" s="1" t="s">
        <v>3671</v>
      </c>
      <c r="L1066" s="4">
        <v>3697.7142857142899</v>
      </c>
      <c r="M1066" s="4">
        <v>103536.00000000012</v>
      </c>
      <c r="N1066" s="5">
        <v>3958.403142857147</v>
      </c>
      <c r="O1066" s="5">
        <v>110835.28800000012</v>
      </c>
      <c r="P1066" s="6"/>
      <c r="Q1066" s="7" t="s">
        <v>37</v>
      </c>
      <c r="R1066" s="5">
        <v>3958.403142857147</v>
      </c>
      <c r="S1066" s="5">
        <v>110835.28800000012</v>
      </c>
      <c r="T1066" s="41"/>
    </row>
    <row r="1067" spans="1:20" s="12" customFormat="1" ht="11.25" x14ac:dyDescent="0.2">
      <c r="A1067" s="1" t="s">
        <v>16</v>
      </c>
      <c r="B1067" s="2" t="s">
        <v>3701</v>
      </c>
      <c r="C1067" s="3" t="s">
        <v>180</v>
      </c>
      <c r="D1067" s="3">
        <v>10</v>
      </c>
      <c r="E1067" s="9" t="s">
        <v>3702</v>
      </c>
      <c r="F1067" s="10" t="s">
        <v>3703</v>
      </c>
      <c r="G1067" s="10" t="s">
        <v>30</v>
      </c>
      <c r="H1067" s="11" t="s">
        <v>3704</v>
      </c>
      <c r="I1067" s="1" t="s">
        <v>56</v>
      </c>
      <c r="J1067" s="1" t="s">
        <v>33</v>
      </c>
      <c r="K1067" s="1" t="s">
        <v>47</v>
      </c>
      <c r="L1067" s="4">
        <v>477.2</v>
      </c>
      <c r="M1067" s="4">
        <v>4772</v>
      </c>
      <c r="N1067" s="5">
        <v>510.8426</v>
      </c>
      <c r="O1067" s="5">
        <v>5108.4260000000004</v>
      </c>
      <c r="P1067" s="6">
        <v>569.20000000000005</v>
      </c>
      <c r="Q1067" s="7">
        <v>5692</v>
      </c>
      <c r="R1067" s="5">
        <f>(N1067+P1067)/2</f>
        <v>540.0213</v>
      </c>
      <c r="S1067" s="8">
        <f>(O1067+Q1067)/2</f>
        <v>5400.2129999999997</v>
      </c>
      <c r="T1067" s="41"/>
    </row>
    <row r="1068" spans="1:20" s="12" customFormat="1" ht="11.25" x14ac:dyDescent="0.2">
      <c r="A1068" s="1" t="s">
        <v>16</v>
      </c>
      <c r="B1068" s="2" t="s">
        <v>3705</v>
      </c>
      <c r="C1068" s="3" t="s">
        <v>180</v>
      </c>
      <c r="D1068" s="3">
        <v>30</v>
      </c>
      <c r="E1068" s="9" t="s">
        <v>3706</v>
      </c>
      <c r="F1068" s="10" t="s">
        <v>3707</v>
      </c>
      <c r="G1068" s="10" t="s">
        <v>77</v>
      </c>
      <c r="H1068" s="11" t="s">
        <v>3704</v>
      </c>
      <c r="I1068" s="1" t="s">
        <v>41</v>
      </c>
      <c r="J1068" s="1" t="s">
        <v>33</v>
      </c>
      <c r="K1068" s="1" t="s">
        <v>59</v>
      </c>
      <c r="L1068" s="4">
        <v>424.433333333333</v>
      </c>
      <c r="M1068" s="4">
        <v>12732.999999999989</v>
      </c>
      <c r="N1068" s="5">
        <v>454.35588333333294</v>
      </c>
      <c r="O1068" s="5">
        <v>13630.676499999989</v>
      </c>
      <c r="P1068" s="6">
        <v>439.33333333333331</v>
      </c>
      <c r="Q1068" s="7">
        <v>13180</v>
      </c>
      <c r="R1068" s="5">
        <f>(N1068+P1068)/2</f>
        <v>446.8446083333331</v>
      </c>
      <c r="S1068" s="8">
        <f>(O1068+Q1068)/2</f>
        <v>13405.338249999993</v>
      </c>
      <c r="T1068" s="41"/>
    </row>
    <row r="1069" spans="1:20" s="12" customFormat="1" ht="11.25" x14ac:dyDescent="0.2">
      <c r="A1069" s="1" t="s">
        <v>178</v>
      </c>
      <c r="B1069" s="2" t="s">
        <v>3708</v>
      </c>
      <c r="C1069" s="3" t="s">
        <v>180</v>
      </c>
      <c r="D1069" s="3">
        <v>21</v>
      </c>
      <c r="E1069" s="9" t="e">
        <v>#N/A</v>
      </c>
      <c r="F1069" s="10" t="s">
        <v>3709</v>
      </c>
      <c r="G1069" s="10" t="e">
        <v>#N/A</v>
      </c>
      <c r="H1069" s="11" t="s">
        <v>3710</v>
      </c>
      <c r="I1069" s="1" t="s">
        <v>115</v>
      </c>
      <c r="J1069" s="1" t="s">
        <v>33</v>
      </c>
      <c r="K1069" s="1" t="s">
        <v>205</v>
      </c>
      <c r="L1069" s="4">
        <v>638429.57142857148</v>
      </c>
      <c r="M1069" s="4">
        <v>13407021</v>
      </c>
      <c r="N1069" s="5">
        <v>581272</v>
      </c>
      <c r="O1069" s="5">
        <v>12206722</v>
      </c>
      <c r="P1069" s="27"/>
      <c r="Q1069" s="28" t="s">
        <v>37</v>
      </c>
      <c r="R1069" s="5">
        <v>581272</v>
      </c>
      <c r="S1069" s="5">
        <v>12206722</v>
      </c>
      <c r="T1069" s="41"/>
    </row>
    <row r="1070" spans="1:20" s="12" customFormat="1" ht="11.25" x14ac:dyDescent="0.2">
      <c r="A1070" s="1" t="s">
        <v>16</v>
      </c>
      <c r="B1070" s="14" t="s">
        <v>3711</v>
      </c>
      <c r="C1070" s="3" t="s">
        <v>70</v>
      </c>
      <c r="D1070" s="3">
        <v>20</v>
      </c>
      <c r="E1070" s="9" t="e">
        <v>#N/A</v>
      </c>
      <c r="F1070" s="10" t="s">
        <v>3712</v>
      </c>
      <c r="G1070" s="10" t="e">
        <v>#N/A</v>
      </c>
      <c r="H1070" s="11" t="s">
        <v>3713</v>
      </c>
      <c r="I1070" s="1" t="s">
        <v>165</v>
      </c>
      <c r="J1070" s="1" t="s">
        <v>33</v>
      </c>
      <c r="K1070" s="1" t="s">
        <v>78</v>
      </c>
      <c r="L1070" s="4">
        <v>1091.75</v>
      </c>
      <c r="M1070" s="4">
        <v>21835</v>
      </c>
      <c r="N1070" s="5">
        <v>1168.7183749999999</v>
      </c>
      <c r="O1070" s="5">
        <v>23374.3675</v>
      </c>
      <c r="P1070" s="6">
        <v>22440.43</v>
      </c>
      <c r="Q1070" s="7">
        <v>22440.43</v>
      </c>
      <c r="R1070" s="5">
        <f>(N1070+P1070)/2</f>
        <v>11804.5741875</v>
      </c>
      <c r="S1070" s="8">
        <f>(O1070+Q1070)/2</f>
        <v>22907.39875</v>
      </c>
      <c r="T1070" s="41"/>
    </row>
    <row r="1071" spans="1:20" s="12" customFormat="1" ht="11.25" x14ac:dyDescent="0.2">
      <c r="A1071" s="1" t="s">
        <v>16</v>
      </c>
      <c r="B1071" s="2" t="s">
        <v>3714</v>
      </c>
      <c r="C1071" s="3" t="s">
        <v>180</v>
      </c>
      <c r="D1071" s="3">
        <v>20</v>
      </c>
      <c r="E1071" s="9" t="s">
        <v>3715</v>
      </c>
      <c r="F1071" s="10" t="s">
        <v>3716</v>
      </c>
      <c r="G1071" s="10" t="s">
        <v>30</v>
      </c>
      <c r="H1071" s="11" t="s">
        <v>3717</v>
      </c>
      <c r="I1071" s="1" t="s">
        <v>3718</v>
      </c>
      <c r="J1071" s="1" t="s">
        <v>33</v>
      </c>
      <c r="K1071" s="1" t="s">
        <v>3719</v>
      </c>
      <c r="L1071" s="4">
        <v>1392.5</v>
      </c>
      <c r="M1071" s="4">
        <v>27850</v>
      </c>
      <c r="N1071" s="5">
        <v>1490.6712499999999</v>
      </c>
      <c r="O1071" s="5">
        <v>29813.424999999999</v>
      </c>
      <c r="P1071" s="6"/>
      <c r="Q1071" s="7" t="s">
        <v>37</v>
      </c>
      <c r="R1071" s="5">
        <v>1490.6712499999999</v>
      </c>
      <c r="S1071" s="5">
        <v>29813.424999999999</v>
      </c>
      <c r="T1071" s="41"/>
    </row>
    <row r="1072" spans="1:20" s="12" customFormat="1" ht="11.25" x14ac:dyDescent="0.2">
      <c r="A1072" s="1" t="s">
        <v>16</v>
      </c>
      <c r="B1072" s="2" t="s">
        <v>3720</v>
      </c>
      <c r="C1072" s="3" t="s">
        <v>18</v>
      </c>
      <c r="D1072" s="3">
        <v>1</v>
      </c>
      <c r="E1072" s="9" t="s">
        <v>3721</v>
      </c>
      <c r="F1072" s="10" t="s">
        <v>3722</v>
      </c>
      <c r="G1072" s="10" t="s">
        <v>77</v>
      </c>
      <c r="H1072" s="11" t="s">
        <v>3723</v>
      </c>
      <c r="I1072" s="1" t="s">
        <v>197</v>
      </c>
      <c r="J1072" s="1" t="s">
        <v>33</v>
      </c>
      <c r="K1072" s="1" t="s">
        <v>3719</v>
      </c>
      <c r="L1072" s="4">
        <v>29355</v>
      </c>
      <c r="M1072" s="4">
        <v>29355</v>
      </c>
      <c r="N1072" s="5">
        <v>31424.5275</v>
      </c>
      <c r="O1072" s="5">
        <v>31424.5275</v>
      </c>
      <c r="P1072" s="6">
        <v>33841.5</v>
      </c>
      <c r="Q1072" s="7">
        <v>33841.5</v>
      </c>
      <c r="R1072" s="5">
        <f t="shared" ref="R1072:S1076" si="91">(N1072+P1072)/2</f>
        <v>32633.013749999998</v>
      </c>
      <c r="S1072" s="8">
        <f t="shared" si="91"/>
        <v>32633.013749999998</v>
      </c>
      <c r="T1072" s="41"/>
    </row>
    <row r="1073" spans="1:20" s="12" customFormat="1" ht="11.25" x14ac:dyDescent="0.2">
      <c r="A1073" s="1" t="s">
        <v>16</v>
      </c>
      <c r="B1073" s="2" t="s">
        <v>3724</v>
      </c>
      <c r="C1073" s="3" t="s">
        <v>18</v>
      </c>
      <c r="D1073" s="3">
        <v>1</v>
      </c>
      <c r="E1073" s="9" t="s">
        <v>3725</v>
      </c>
      <c r="F1073" s="10" t="s">
        <v>3722</v>
      </c>
      <c r="G1073" s="10" t="s">
        <v>77</v>
      </c>
      <c r="H1073" s="11" t="s">
        <v>3723</v>
      </c>
      <c r="I1073" s="1" t="s">
        <v>197</v>
      </c>
      <c r="J1073" s="1" t="s">
        <v>33</v>
      </c>
      <c r="K1073" s="1" t="s">
        <v>3719</v>
      </c>
      <c r="L1073" s="4">
        <v>34500</v>
      </c>
      <c r="M1073" s="4">
        <v>34500</v>
      </c>
      <c r="N1073" s="5">
        <v>36932.25</v>
      </c>
      <c r="O1073" s="5">
        <v>36932.25</v>
      </c>
      <c r="P1073" s="6">
        <v>48285</v>
      </c>
      <c r="Q1073" s="7">
        <v>48285</v>
      </c>
      <c r="R1073" s="5">
        <f t="shared" si="91"/>
        <v>42608.625</v>
      </c>
      <c r="S1073" s="8">
        <f t="shared" si="91"/>
        <v>42608.625</v>
      </c>
      <c r="T1073" s="41"/>
    </row>
    <row r="1074" spans="1:20" s="12" customFormat="1" ht="11.25" x14ac:dyDescent="0.2">
      <c r="A1074" s="1" t="s">
        <v>16</v>
      </c>
      <c r="B1074" s="2" t="s">
        <v>3726</v>
      </c>
      <c r="C1074" s="3" t="s">
        <v>180</v>
      </c>
      <c r="D1074" s="3">
        <v>1</v>
      </c>
      <c r="E1074" s="9" t="s">
        <v>3727</v>
      </c>
      <c r="F1074" s="10" t="s">
        <v>3728</v>
      </c>
      <c r="G1074" s="10" t="e">
        <v>#N/A</v>
      </c>
      <c r="H1074" s="11" t="s">
        <v>2142</v>
      </c>
      <c r="I1074" s="1" t="s">
        <v>189</v>
      </c>
      <c r="J1074" s="1" t="s">
        <v>128</v>
      </c>
      <c r="K1074" s="1" t="s">
        <v>271</v>
      </c>
      <c r="L1074" s="4">
        <v>36880</v>
      </c>
      <c r="M1074" s="4">
        <v>36880</v>
      </c>
      <c r="N1074" s="5">
        <v>39480.04</v>
      </c>
      <c r="O1074" s="5">
        <v>39480.04</v>
      </c>
      <c r="P1074" s="6">
        <v>42880.5</v>
      </c>
      <c r="Q1074" s="7">
        <v>42880.5</v>
      </c>
      <c r="R1074" s="5">
        <f t="shared" si="91"/>
        <v>41180.270000000004</v>
      </c>
      <c r="S1074" s="8">
        <f t="shared" si="91"/>
        <v>41180.270000000004</v>
      </c>
      <c r="T1074" s="41"/>
    </row>
    <row r="1075" spans="1:20" s="12" customFormat="1" ht="11.25" x14ac:dyDescent="0.2">
      <c r="A1075" s="1" t="s">
        <v>16</v>
      </c>
      <c r="B1075" s="2" t="s">
        <v>3729</v>
      </c>
      <c r="C1075" s="3" t="s">
        <v>3395</v>
      </c>
      <c r="D1075" s="3">
        <v>1</v>
      </c>
      <c r="E1075" s="9" t="s">
        <v>3727</v>
      </c>
      <c r="F1075" s="10" t="s">
        <v>3728</v>
      </c>
      <c r="G1075" s="10" t="s">
        <v>30</v>
      </c>
      <c r="H1075" s="11" t="s">
        <v>2142</v>
      </c>
      <c r="I1075" s="1" t="s">
        <v>189</v>
      </c>
      <c r="J1075" s="1" t="s">
        <v>128</v>
      </c>
      <c r="K1075" s="1" t="s">
        <v>271</v>
      </c>
      <c r="L1075" s="4">
        <v>6840</v>
      </c>
      <c r="M1075" s="4">
        <v>6840</v>
      </c>
      <c r="N1075" s="5">
        <v>7322.22</v>
      </c>
      <c r="O1075" s="5">
        <v>7322.22</v>
      </c>
      <c r="P1075" s="6">
        <v>49166.25</v>
      </c>
      <c r="Q1075" s="7">
        <v>49166.25</v>
      </c>
      <c r="R1075" s="5">
        <f t="shared" si="91"/>
        <v>28244.235000000001</v>
      </c>
      <c r="S1075" s="8">
        <f t="shared" si="91"/>
        <v>28244.235000000001</v>
      </c>
      <c r="T1075" s="41"/>
    </row>
    <row r="1076" spans="1:20" s="12" customFormat="1" ht="11.25" x14ac:dyDescent="0.2">
      <c r="A1076" s="1" t="s">
        <v>16</v>
      </c>
      <c r="B1076" s="2" t="s">
        <v>3730</v>
      </c>
      <c r="C1076" s="3" t="s">
        <v>3164</v>
      </c>
      <c r="D1076" s="3">
        <v>1</v>
      </c>
      <c r="E1076" s="9" t="s">
        <v>3731</v>
      </c>
      <c r="F1076" s="10" t="s">
        <v>3732</v>
      </c>
      <c r="G1076" s="10" t="s">
        <v>30</v>
      </c>
      <c r="H1076" s="11" t="s">
        <v>491</v>
      </c>
      <c r="I1076" s="1" t="s">
        <v>189</v>
      </c>
      <c r="J1076" s="1" t="s">
        <v>128</v>
      </c>
      <c r="K1076" s="1" t="s">
        <v>271</v>
      </c>
      <c r="L1076" s="4">
        <v>98556</v>
      </c>
      <c r="M1076" s="4">
        <v>98556</v>
      </c>
      <c r="N1076" s="5">
        <v>105504.198</v>
      </c>
      <c r="O1076" s="5">
        <v>105504.198</v>
      </c>
      <c r="P1076" s="6">
        <v>108537</v>
      </c>
      <c r="Q1076" s="7">
        <v>108537</v>
      </c>
      <c r="R1076" s="5">
        <f t="shared" si="91"/>
        <v>107020.599</v>
      </c>
      <c r="S1076" s="8">
        <f t="shared" si="91"/>
        <v>107020.599</v>
      </c>
      <c r="T1076" s="41"/>
    </row>
    <row r="1077" spans="1:20" s="12" customFormat="1" ht="11.25" x14ac:dyDescent="0.2">
      <c r="A1077" s="1" t="s">
        <v>178</v>
      </c>
      <c r="B1077" s="2" t="s">
        <v>3733</v>
      </c>
      <c r="C1077" s="3" t="s">
        <v>639</v>
      </c>
      <c r="D1077" s="3">
        <v>1</v>
      </c>
      <c r="E1077" s="9" t="s">
        <v>3734</v>
      </c>
      <c r="F1077" s="10" t="s">
        <v>3735</v>
      </c>
      <c r="G1077" s="10" t="e">
        <v>#N/A</v>
      </c>
      <c r="H1077" s="11" t="s">
        <v>3736</v>
      </c>
      <c r="I1077" s="1" t="s">
        <v>388</v>
      </c>
      <c r="J1077" s="1" t="s">
        <v>3737</v>
      </c>
      <c r="K1077" s="1" t="s">
        <v>2034</v>
      </c>
      <c r="L1077" s="4">
        <v>150064</v>
      </c>
      <c r="M1077" s="4">
        <v>150064</v>
      </c>
      <c r="N1077" s="5">
        <v>93810</v>
      </c>
      <c r="O1077" s="5">
        <v>93810</v>
      </c>
      <c r="P1077" s="27">
        <v>89484</v>
      </c>
      <c r="Q1077" s="28">
        <v>89484</v>
      </c>
      <c r="R1077" s="5">
        <v>93810</v>
      </c>
      <c r="S1077" s="5">
        <v>93810</v>
      </c>
      <c r="T1077" s="41"/>
    </row>
    <row r="1078" spans="1:20" s="12" customFormat="1" ht="11.25" x14ac:dyDescent="0.2">
      <c r="A1078" s="1" t="s">
        <v>16</v>
      </c>
      <c r="B1078" s="2" t="s">
        <v>3738</v>
      </c>
      <c r="C1078" s="3" t="s">
        <v>180</v>
      </c>
      <c r="D1078" s="3">
        <v>30</v>
      </c>
      <c r="E1078" s="9" t="s">
        <v>3739</v>
      </c>
      <c r="F1078" s="10" t="s">
        <v>3740</v>
      </c>
      <c r="G1078" s="10" t="s">
        <v>77</v>
      </c>
      <c r="H1078" s="11" t="s">
        <v>3001</v>
      </c>
      <c r="I1078" s="1" t="s">
        <v>41</v>
      </c>
      <c r="J1078" s="1" t="s">
        <v>33</v>
      </c>
      <c r="K1078" s="1" t="s">
        <v>462</v>
      </c>
      <c r="L1078" s="4">
        <v>225.7</v>
      </c>
      <c r="M1078" s="4">
        <v>6771</v>
      </c>
      <c r="N1078" s="5">
        <v>241.61184999999998</v>
      </c>
      <c r="O1078" s="5">
        <v>7248.3554999999997</v>
      </c>
      <c r="P1078" s="6">
        <v>7314.875</v>
      </c>
      <c r="Q1078" s="7">
        <v>219446.25</v>
      </c>
      <c r="R1078" s="5">
        <f>(N1078+P1078)/2</f>
        <v>3778.2434250000001</v>
      </c>
      <c r="S1078" s="8">
        <f>(O1078+Q1078)/2</f>
        <v>113347.30275</v>
      </c>
      <c r="T1078" s="41"/>
    </row>
    <row r="1079" spans="1:20" s="12" customFormat="1" ht="11.25" x14ac:dyDescent="0.2">
      <c r="A1079" s="1" t="s">
        <v>16</v>
      </c>
      <c r="B1079" s="2" t="s">
        <v>3741</v>
      </c>
      <c r="C1079" s="3" t="s">
        <v>180</v>
      </c>
      <c r="D1079" s="3">
        <v>30</v>
      </c>
      <c r="E1079" s="9" t="s">
        <v>3742</v>
      </c>
      <c r="F1079" s="10" t="s">
        <v>3743</v>
      </c>
      <c r="G1079" s="10" t="s">
        <v>77</v>
      </c>
      <c r="H1079" s="11" t="s">
        <v>3001</v>
      </c>
      <c r="I1079" s="1" t="s">
        <v>41</v>
      </c>
      <c r="J1079" s="1" t="s">
        <v>33</v>
      </c>
      <c r="K1079" s="1" t="s">
        <v>462</v>
      </c>
      <c r="L1079" s="4">
        <v>451.46666666666664</v>
      </c>
      <c r="M1079" s="4">
        <v>13544</v>
      </c>
      <c r="N1079" s="5">
        <v>483.29506666666663</v>
      </c>
      <c r="O1079" s="5">
        <v>14498.851999999999</v>
      </c>
      <c r="P1079" s="6"/>
      <c r="Q1079" s="7" t="s">
        <v>37</v>
      </c>
      <c r="R1079" s="5">
        <v>483.29506666666663</v>
      </c>
      <c r="S1079" s="5">
        <v>14498.851999999999</v>
      </c>
      <c r="T1079" s="41"/>
    </row>
    <row r="1080" spans="1:20" s="12" customFormat="1" ht="11.25" x14ac:dyDescent="0.2">
      <c r="A1080" s="1" t="s">
        <v>16</v>
      </c>
      <c r="B1080" s="2" t="s">
        <v>3744</v>
      </c>
      <c r="C1080" s="3" t="s">
        <v>18</v>
      </c>
      <c r="D1080" s="3">
        <v>180</v>
      </c>
      <c r="E1080" s="9" t="e">
        <v>#N/A</v>
      </c>
      <c r="F1080" s="9" t="e">
        <v>#N/A</v>
      </c>
      <c r="G1080" s="10" t="e">
        <v>#N/A</v>
      </c>
      <c r="H1080" s="11" t="s">
        <v>3745</v>
      </c>
      <c r="I1080" s="1" t="s">
        <v>165</v>
      </c>
      <c r="J1080" s="1" t="s">
        <v>33</v>
      </c>
      <c r="K1080" s="1" t="s">
        <v>3746</v>
      </c>
      <c r="L1080" s="4">
        <v>4234.05</v>
      </c>
      <c r="M1080" s="4">
        <v>762129</v>
      </c>
      <c r="N1080" s="5">
        <v>4532.5505250000006</v>
      </c>
      <c r="O1080" s="5">
        <v>815859.09450000001</v>
      </c>
      <c r="P1080" s="6"/>
      <c r="Q1080" s="7" t="s">
        <v>37</v>
      </c>
      <c r="R1080" s="5">
        <v>4532.5505250000006</v>
      </c>
      <c r="S1080" s="5">
        <v>815859.09450000001</v>
      </c>
      <c r="T1080" s="41"/>
    </row>
    <row r="1081" spans="1:20" s="12" customFormat="1" ht="11.25" x14ac:dyDescent="0.2">
      <c r="A1081" s="1" t="s">
        <v>16</v>
      </c>
      <c r="B1081" s="2" t="s">
        <v>3747</v>
      </c>
      <c r="C1081" s="3" t="s">
        <v>180</v>
      </c>
      <c r="D1081" s="3">
        <v>50</v>
      </c>
      <c r="E1081" s="9" t="s">
        <v>3748</v>
      </c>
      <c r="F1081" s="10" t="s">
        <v>3749</v>
      </c>
      <c r="G1081" s="10" t="s">
        <v>30</v>
      </c>
      <c r="H1081" s="11" t="s">
        <v>1640</v>
      </c>
      <c r="I1081" s="1" t="s">
        <v>41</v>
      </c>
      <c r="J1081" s="1" t="s">
        <v>33</v>
      </c>
      <c r="K1081" s="1" t="s">
        <v>462</v>
      </c>
      <c r="L1081" s="4">
        <v>2655.3</v>
      </c>
      <c r="M1081" s="4">
        <v>132765</v>
      </c>
      <c r="N1081" s="5">
        <v>2842.49865</v>
      </c>
      <c r="O1081" s="5">
        <v>142124.9325</v>
      </c>
      <c r="P1081" s="6">
        <v>3146.34</v>
      </c>
      <c r="Q1081" s="7">
        <v>157317</v>
      </c>
      <c r="R1081" s="5">
        <f t="shared" ref="R1081:S1083" si="92">(N1081+P1081)/2</f>
        <v>2994.4193249999998</v>
      </c>
      <c r="S1081" s="8">
        <f t="shared" si="92"/>
        <v>149720.96625</v>
      </c>
      <c r="T1081" s="41"/>
    </row>
    <row r="1082" spans="1:20" s="12" customFormat="1" ht="11.25" x14ac:dyDescent="0.2">
      <c r="A1082" s="1" t="s">
        <v>16</v>
      </c>
      <c r="B1082" s="2" t="s">
        <v>3750</v>
      </c>
      <c r="C1082" s="3" t="s">
        <v>70</v>
      </c>
      <c r="D1082" s="3">
        <v>1</v>
      </c>
      <c r="E1082" s="9" t="s">
        <v>3751</v>
      </c>
      <c r="F1082" s="10" t="s">
        <v>3752</v>
      </c>
      <c r="G1082" s="10" t="s">
        <v>77</v>
      </c>
      <c r="H1082" s="11" t="s">
        <v>3753</v>
      </c>
      <c r="I1082" s="1" t="s">
        <v>121</v>
      </c>
      <c r="J1082" s="1" t="s">
        <v>26</v>
      </c>
      <c r="K1082" s="1" t="s">
        <v>595</v>
      </c>
      <c r="L1082" s="4">
        <v>29283</v>
      </c>
      <c r="M1082" s="4">
        <v>29283</v>
      </c>
      <c r="N1082" s="5">
        <v>31347.451499999999</v>
      </c>
      <c r="O1082" s="5">
        <v>31347.451499999999</v>
      </c>
      <c r="P1082" s="6">
        <v>45069.75</v>
      </c>
      <c r="Q1082" s="7">
        <v>45069.75</v>
      </c>
      <c r="R1082" s="5">
        <f t="shared" si="92"/>
        <v>38208.600749999998</v>
      </c>
      <c r="S1082" s="8">
        <f t="shared" si="92"/>
        <v>38208.600749999998</v>
      </c>
      <c r="T1082" s="41"/>
    </row>
    <row r="1083" spans="1:20" s="12" customFormat="1" ht="11.25" x14ac:dyDescent="0.2">
      <c r="A1083" s="1" t="s">
        <v>16</v>
      </c>
      <c r="B1083" s="2" t="s">
        <v>3754</v>
      </c>
      <c r="C1083" s="3" t="s">
        <v>267</v>
      </c>
      <c r="D1083" s="3">
        <v>1</v>
      </c>
      <c r="E1083" s="9" t="s">
        <v>3755</v>
      </c>
      <c r="F1083" s="10" t="s">
        <v>3756</v>
      </c>
      <c r="G1083" s="10" t="s">
        <v>30</v>
      </c>
      <c r="H1083" s="11" t="s">
        <v>3757</v>
      </c>
      <c r="I1083" s="1" t="s">
        <v>3758</v>
      </c>
      <c r="J1083" s="1" t="s">
        <v>128</v>
      </c>
      <c r="K1083" s="1" t="s">
        <v>271</v>
      </c>
      <c r="L1083" s="4">
        <v>144650</v>
      </c>
      <c r="M1083" s="4">
        <v>144650</v>
      </c>
      <c r="N1083" s="5">
        <v>154847.82500000001</v>
      </c>
      <c r="O1083" s="5">
        <v>154847.82500000001</v>
      </c>
      <c r="P1083" s="6">
        <v>233455.5</v>
      </c>
      <c r="Q1083" s="7">
        <v>233455.5</v>
      </c>
      <c r="R1083" s="5">
        <f t="shared" si="92"/>
        <v>194151.66250000001</v>
      </c>
      <c r="S1083" s="8">
        <f t="shared" si="92"/>
        <v>194151.66250000001</v>
      </c>
      <c r="T1083" s="41"/>
    </row>
    <row r="1084" spans="1:20" s="12" customFormat="1" ht="11.25" x14ac:dyDescent="0.2">
      <c r="A1084" s="1" t="s">
        <v>178</v>
      </c>
      <c r="B1084" s="2" t="s">
        <v>3759</v>
      </c>
      <c r="C1084" s="3" t="s">
        <v>180</v>
      </c>
      <c r="D1084" s="3">
        <v>28</v>
      </c>
      <c r="E1084" s="9" t="e">
        <v>#N/A</v>
      </c>
      <c r="F1084" s="9" t="e">
        <v>#N/A</v>
      </c>
      <c r="G1084" s="10" t="e">
        <v>#N/A</v>
      </c>
      <c r="H1084" s="11" t="s">
        <v>1593</v>
      </c>
      <c r="I1084" s="1" t="s">
        <v>41</v>
      </c>
      <c r="J1084" s="1" t="s">
        <v>22</v>
      </c>
      <c r="K1084" s="1" t="s">
        <v>3175</v>
      </c>
      <c r="L1084" s="4">
        <v>190354.96428571429</v>
      </c>
      <c r="M1084" s="4">
        <v>5329939</v>
      </c>
      <c r="N1084" s="5">
        <v>200882</v>
      </c>
      <c r="O1084" s="5">
        <v>5624686</v>
      </c>
      <c r="P1084" s="27"/>
      <c r="Q1084" s="28" t="s">
        <v>37</v>
      </c>
      <c r="R1084" s="5">
        <v>200882</v>
      </c>
      <c r="S1084" s="5">
        <v>5624686</v>
      </c>
      <c r="T1084" s="41"/>
    </row>
    <row r="1085" spans="1:20" s="12" customFormat="1" ht="11.25" x14ac:dyDescent="0.2">
      <c r="A1085" s="1" t="s">
        <v>16</v>
      </c>
      <c r="B1085" s="2" t="s">
        <v>3760</v>
      </c>
      <c r="C1085" s="3" t="s">
        <v>18</v>
      </c>
      <c r="D1085" s="3">
        <v>1</v>
      </c>
      <c r="E1085" s="9" t="s">
        <v>3761</v>
      </c>
      <c r="F1085" s="10" t="s">
        <v>3762</v>
      </c>
      <c r="G1085" s="10" t="s">
        <v>30</v>
      </c>
      <c r="H1085" s="11" t="s">
        <v>159</v>
      </c>
      <c r="I1085" s="1" t="s">
        <v>160</v>
      </c>
      <c r="J1085" s="1" t="s">
        <v>161</v>
      </c>
      <c r="K1085" s="1" t="s">
        <v>3763</v>
      </c>
      <c r="L1085" s="4">
        <v>1642</v>
      </c>
      <c r="M1085" s="4">
        <v>1642</v>
      </c>
      <c r="N1085" s="5">
        <v>1757.761</v>
      </c>
      <c r="O1085" s="5">
        <v>1757.761</v>
      </c>
      <c r="P1085" s="6">
        <v>3000</v>
      </c>
      <c r="Q1085" s="7">
        <v>3000</v>
      </c>
      <c r="R1085" s="5">
        <f t="shared" ref="R1085:S1088" si="93">(N1085+P1085)/2</f>
        <v>2378.8805000000002</v>
      </c>
      <c r="S1085" s="8">
        <f t="shared" si="93"/>
        <v>2378.8805000000002</v>
      </c>
      <c r="T1085" s="41"/>
    </row>
    <row r="1086" spans="1:20" s="12" customFormat="1" ht="11.25" x14ac:dyDescent="0.2">
      <c r="A1086" s="1" t="s">
        <v>16</v>
      </c>
      <c r="B1086" s="2" t="s">
        <v>3764</v>
      </c>
      <c r="C1086" s="3" t="s">
        <v>180</v>
      </c>
      <c r="D1086" s="3">
        <v>28</v>
      </c>
      <c r="E1086" s="9" t="s">
        <v>3765</v>
      </c>
      <c r="F1086" s="10" t="s">
        <v>3766</v>
      </c>
      <c r="G1086" s="10" t="e">
        <v>#N/A</v>
      </c>
      <c r="H1086" s="11" t="s">
        <v>2387</v>
      </c>
      <c r="I1086" s="1" t="s">
        <v>1429</v>
      </c>
      <c r="J1086" s="1" t="s">
        <v>33</v>
      </c>
      <c r="K1086" s="1" t="s">
        <v>122</v>
      </c>
      <c r="L1086" s="4">
        <v>6077.25</v>
      </c>
      <c r="M1086" s="4">
        <v>170163</v>
      </c>
      <c r="N1086" s="5">
        <v>6505.6961250000004</v>
      </c>
      <c r="O1086" s="5">
        <v>182159.4915</v>
      </c>
      <c r="P1086" s="6">
        <v>6450.9375</v>
      </c>
      <c r="Q1086" s="7">
        <v>180626.25</v>
      </c>
      <c r="R1086" s="5">
        <f t="shared" si="93"/>
        <v>6478.3168125000002</v>
      </c>
      <c r="S1086" s="8">
        <f t="shared" si="93"/>
        <v>181392.87075</v>
      </c>
      <c r="T1086" s="41"/>
    </row>
    <row r="1087" spans="1:20" s="12" customFormat="1" ht="11.25" x14ac:dyDescent="0.2">
      <c r="A1087" s="1" t="s">
        <v>16</v>
      </c>
      <c r="B1087" s="2" t="s">
        <v>3767</v>
      </c>
      <c r="C1087" s="3" t="s">
        <v>180</v>
      </c>
      <c r="D1087" s="3">
        <v>12</v>
      </c>
      <c r="E1087" s="9" t="s">
        <v>3768</v>
      </c>
      <c r="F1087" s="10" t="s">
        <v>3769</v>
      </c>
      <c r="G1087" s="10" t="s">
        <v>77</v>
      </c>
      <c r="H1087" s="11" t="s">
        <v>3770</v>
      </c>
      <c r="I1087" s="1" t="s">
        <v>41</v>
      </c>
      <c r="J1087" s="1" t="s">
        <v>33</v>
      </c>
      <c r="K1087" s="1" t="s">
        <v>122</v>
      </c>
      <c r="L1087" s="4">
        <v>4469.5</v>
      </c>
      <c r="M1087" s="4">
        <v>53634</v>
      </c>
      <c r="N1087" s="5">
        <v>4784.5997500000003</v>
      </c>
      <c r="O1087" s="5">
        <v>57415.197</v>
      </c>
      <c r="P1087" s="6">
        <v>4827.9375</v>
      </c>
      <c r="Q1087" s="7">
        <v>57935.25</v>
      </c>
      <c r="R1087" s="5">
        <f t="shared" si="93"/>
        <v>4806.2686250000006</v>
      </c>
      <c r="S1087" s="8">
        <f t="shared" si="93"/>
        <v>57675.2235</v>
      </c>
      <c r="T1087" s="41"/>
    </row>
    <row r="1088" spans="1:20" s="12" customFormat="1" ht="11.25" x14ac:dyDescent="0.2">
      <c r="A1088" s="1" t="s">
        <v>16</v>
      </c>
      <c r="B1088" s="2" t="s">
        <v>3771</v>
      </c>
      <c r="C1088" s="3" t="s">
        <v>180</v>
      </c>
      <c r="D1088" s="3">
        <v>14</v>
      </c>
      <c r="E1088" s="9" t="s">
        <v>3772</v>
      </c>
      <c r="F1088" s="10" t="s">
        <v>3766</v>
      </c>
      <c r="G1088" s="10" t="e">
        <v>#N/A</v>
      </c>
      <c r="H1088" s="11" t="s">
        <v>3770</v>
      </c>
      <c r="I1088" s="1" t="s">
        <v>41</v>
      </c>
      <c r="J1088" s="1" t="s">
        <v>33</v>
      </c>
      <c r="K1088" s="1" t="s">
        <v>122</v>
      </c>
      <c r="L1088" s="4">
        <v>6791.4285714285697</v>
      </c>
      <c r="M1088" s="4">
        <v>95079.999999999971</v>
      </c>
      <c r="N1088" s="5">
        <v>7270.2242857142837</v>
      </c>
      <c r="O1088" s="5">
        <v>101783.13999999997</v>
      </c>
      <c r="P1088" s="6">
        <v>8850.6964285714294</v>
      </c>
      <c r="Q1088" s="7">
        <v>123909.75</v>
      </c>
      <c r="R1088" s="5">
        <f t="shared" si="93"/>
        <v>8060.4603571428561</v>
      </c>
      <c r="S1088" s="8">
        <f t="shared" si="93"/>
        <v>112846.44499999998</v>
      </c>
      <c r="T1088" s="41"/>
    </row>
    <row r="1089" spans="1:20" s="12" customFormat="1" ht="11.25" x14ac:dyDescent="0.2">
      <c r="A1089" s="1" t="s">
        <v>16</v>
      </c>
      <c r="B1089" s="2" t="s">
        <v>3773</v>
      </c>
      <c r="C1089" s="3" t="s">
        <v>532</v>
      </c>
      <c r="D1089" s="3">
        <v>1</v>
      </c>
      <c r="E1089" s="9" t="s">
        <v>3774</v>
      </c>
      <c r="F1089" s="10" t="s">
        <v>3775</v>
      </c>
      <c r="G1089" s="10" t="s">
        <v>30</v>
      </c>
      <c r="H1089" s="11" t="s">
        <v>1284</v>
      </c>
      <c r="I1089" s="1" t="s">
        <v>226</v>
      </c>
      <c r="J1089" s="1" t="s">
        <v>161</v>
      </c>
      <c r="K1089" s="1" t="s">
        <v>122</v>
      </c>
      <c r="L1089" s="4">
        <v>47381</v>
      </c>
      <c r="M1089" s="4">
        <v>47381</v>
      </c>
      <c r="N1089" s="5">
        <v>50721.360500000003</v>
      </c>
      <c r="O1089" s="5">
        <v>50721.360500000003</v>
      </c>
      <c r="P1089" s="6"/>
      <c r="Q1089" s="7" t="s">
        <v>37</v>
      </c>
      <c r="R1089" s="5">
        <v>50721.360500000003</v>
      </c>
      <c r="S1089" s="5">
        <v>50721.360500000003</v>
      </c>
      <c r="T1089" s="41"/>
    </row>
    <row r="1090" spans="1:20" s="12" customFormat="1" ht="11.25" x14ac:dyDescent="0.2">
      <c r="A1090" s="1" t="s">
        <v>16</v>
      </c>
      <c r="B1090" s="2" t="s">
        <v>3776</v>
      </c>
      <c r="C1090" s="3" t="s">
        <v>180</v>
      </c>
      <c r="D1090" s="3">
        <v>10</v>
      </c>
      <c r="E1090" s="9" t="s">
        <v>3777</v>
      </c>
      <c r="F1090" s="10" t="s">
        <v>3778</v>
      </c>
      <c r="G1090" s="10" t="s">
        <v>30</v>
      </c>
      <c r="H1090" s="11" t="s">
        <v>3779</v>
      </c>
      <c r="I1090" s="1" t="s">
        <v>155</v>
      </c>
      <c r="J1090" s="1" t="s">
        <v>33</v>
      </c>
      <c r="K1090" s="1" t="s">
        <v>3780</v>
      </c>
      <c r="L1090" s="4">
        <v>1809</v>
      </c>
      <c r="M1090" s="4">
        <v>18090</v>
      </c>
      <c r="N1090" s="5">
        <v>1936.5345</v>
      </c>
      <c r="O1090" s="5">
        <v>19365.345000000001</v>
      </c>
      <c r="P1090" s="6">
        <v>1713.825</v>
      </c>
      <c r="Q1090" s="7">
        <v>17138.25</v>
      </c>
      <c r="R1090" s="5">
        <f>(N1090+P1090)/2</f>
        <v>1825.17975</v>
      </c>
      <c r="S1090" s="8">
        <f>(O1090+Q1090)/2</f>
        <v>18251.797500000001</v>
      </c>
      <c r="T1090" s="41"/>
    </row>
    <row r="1091" spans="1:20" s="12" customFormat="1" ht="11.25" x14ac:dyDescent="0.2">
      <c r="A1091" s="1" t="s">
        <v>178</v>
      </c>
      <c r="B1091" s="2" t="s">
        <v>3781</v>
      </c>
      <c r="C1091" s="3" t="s">
        <v>18</v>
      </c>
      <c r="D1091" s="3">
        <v>1</v>
      </c>
      <c r="E1091" s="9" t="e">
        <v>#N/A</v>
      </c>
      <c r="F1091" s="9" t="e">
        <v>#N/A</v>
      </c>
      <c r="G1091" s="10" t="e">
        <v>#N/A</v>
      </c>
      <c r="H1091" s="11" t="s">
        <v>3782</v>
      </c>
      <c r="I1091" s="1" t="s">
        <v>242</v>
      </c>
      <c r="J1091" s="1" t="s">
        <v>33</v>
      </c>
      <c r="K1091" s="1" t="s">
        <v>3783</v>
      </c>
      <c r="L1091" s="4">
        <v>13043</v>
      </c>
      <c r="M1091" s="4">
        <v>13043</v>
      </c>
      <c r="N1091" s="5">
        <v>13532</v>
      </c>
      <c r="O1091" s="5">
        <v>13532</v>
      </c>
      <c r="P1091" s="27"/>
      <c r="Q1091" s="28" t="s">
        <v>37</v>
      </c>
      <c r="R1091" s="5">
        <v>13532</v>
      </c>
      <c r="S1091" s="5">
        <v>13532</v>
      </c>
      <c r="T1091" s="41"/>
    </row>
    <row r="1092" spans="1:20" s="12" customFormat="1" ht="11.25" x14ac:dyDescent="0.2">
      <c r="A1092" s="1" t="s">
        <v>178</v>
      </c>
      <c r="B1092" s="2" t="s">
        <v>3784</v>
      </c>
      <c r="C1092" s="3" t="s">
        <v>952</v>
      </c>
      <c r="D1092" s="3">
        <v>1</v>
      </c>
      <c r="E1092" s="9" t="e">
        <v>#N/A</v>
      </c>
      <c r="F1092" s="10" t="s">
        <v>3785</v>
      </c>
      <c r="G1092" s="10" t="e">
        <v>#N/A</v>
      </c>
      <c r="H1092" s="11" t="e">
        <v>#N/A</v>
      </c>
      <c r="I1092" s="1" t="e">
        <v>#N/A</v>
      </c>
      <c r="J1092" s="1" t="e">
        <v>#N/A</v>
      </c>
      <c r="K1092" s="1" t="e">
        <v>#N/A</v>
      </c>
      <c r="L1092" s="4">
        <v>285900</v>
      </c>
      <c r="M1092" s="4">
        <v>285900</v>
      </c>
      <c r="N1092" s="5">
        <v>296601</v>
      </c>
      <c r="O1092" s="5">
        <v>296601</v>
      </c>
      <c r="P1092" s="27"/>
      <c r="Q1092" s="28" t="s">
        <v>37</v>
      </c>
      <c r="R1092" s="5">
        <v>296601</v>
      </c>
      <c r="S1092" s="5">
        <v>296601</v>
      </c>
      <c r="T1092" s="41"/>
    </row>
    <row r="1093" spans="1:20" s="12" customFormat="1" ht="11.25" x14ac:dyDescent="0.2">
      <c r="A1093" s="1" t="s">
        <v>178</v>
      </c>
      <c r="B1093" s="2" t="s">
        <v>3786</v>
      </c>
      <c r="C1093" s="3" t="s">
        <v>18</v>
      </c>
      <c r="D1093" s="3">
        <v>1</v>
      </c>
      <c r="E1093" s="9" t="e">
        <v>#N/A</v>
      </c>
      <c r="F1093" s="9" t="e">
        <v>#N/A</v>
      </c>
      <c r="G1093" s="10" t="e">
        <v>#N/A</v>
      </c>
      <c r="H1093" s="11" t="e">
        <v>#N/A</v>
      </c>
      <c r="I1093" s="1" t="e">
        <v>#N/A</v>
      </c>
      <c r="J1093" s="1" t="e">
        <v>#N/A</v>
      </c>
      <c r="K1093" s="1" t="e">
        <v>#N/A</v>
      </c>
      <c r="L1093" s="4">
        <v>297976</v>
      </c>
      <c r="M1093" s="4">
        <v>297976</v>
      </c>
      <c r="N1093" s="5">
        <v>27064</v>
      </c>
      <c r="O1093" s="5">
        <v>27064</v>
      </c>
      <c r="P1093" s="27"/>
      <c r="Q1093" s="28" t="s">
        <v>37</v>
      </c>
      <c r="R1093" s="5">
        <v>27064</v>
      </c>
      <c r="S1093" s="5">
        <v>27064</v>
      </c>
      <c r="T1093" s="41"/>
    </row>
    <row r="1094" spans="1:20" s="12" customFormat="1" ht="11.25" x14ac:dyDescent="0.2">
      <c r="A1094" s="1" t="s">
        <v>178</v>
      </c>
      <c r="B1094" s="2" t="s">
        <v>3787</v>
      </c>
      <c r="C1094" s="3" t="s">
        <v>180</v>
      </c>
      <c r="D1094" s="3">
        <v>20</v>
      </c>
      <c r="E1094" s="9" t="s">
        <v>3788</v>
      </c>
      <c r="F1094" s="10" t="s">
        <v>3789</v>
      </c>
      <c r="G1094" s="10" t="e">
        <v>#N/A</v>
      </c>
      <c r="H1094" s="11" t="s">
        <v>3782</v>
      </c>
      <c r="I1094" s="1" t="s">
        <v>41</v>
      </c>
      <c r="J1094" s="1" t="s">
        <v>33</v>
      </c>
      <c r="K1094" s="1" t="s">
        <v>59</v>
      </c>
      <c r="L1094" s="4">
        <v>375.75</v>
      </c>
      <c r="M1094" s="4">
        <v>7515</v>
      </c>
      <c r="N1094" s="5">
        <v>390</v>
      </c>
      <c r="O1094" s="5">
        <v>7798</v>
      </c>
      <c r="P1094" s="27">
        <v>342.65</v>
      </c>
      <c r="Q1094" s="28">
        <v>6853</v>
      </c>
      <c r="R1094" s="5">
        <v>390</v>
      </c>
      <c r="S1094" s="5">
        <v>7798</v>
      </c>
      <c r="T1094" s="41"/>
    </row>
    <row r="1095" spans="1:20" s="12" customFormat="1" ht="11.25" x14ac:dyDescent="0.2">
      <c r="A1095" s="1" t="s">
        <v>178</v>
      </c>
      <c r="B1095" s="2" t="s">
        <v>3790</v>
      </c>
      <c r="C1095" s="3" t="s">
        <v>180</v>
      </c>
      <c r="D1095" s="3">
        <v>20</v>
      </c>
      <c r="E1095" s="9" t="s">
        <v>3791</v>
      </c>
      <c r="F1095" s="10" t="s">
        <v>3792</v>
      </c>
      <c r="G1095" s="10" t="e">
        <v>#N/A</v>
      </c>
      <c r="H1095" s="11" t="s">
        <v>3782</v>
      </c>
      <c r="I1095" s="1" t="s">
        <v>41</v>
      </c>
      <c r="J1095" s="1" t="s">
        <v>33</v>
      </c>
      <c r="K1095" s="1" t="s">
        <v>59</v>
      </c>
      <c r="L1095" s="4">
        <v>666.65</v>
      </c>
      <c r="M1095" s="4">
        <v>13333</v>
      </c>
      <c r="N1095" s="5">
        <v>780</v>
      </c>
      <c r="O1095" s="5">
        <v>15595</v>
      </c>
      <c r="P1095" s="27">
        <v>676.95</v>
      </c>
      <c r="Q1095" s="28">
        <v>13539</v>
      </c>
      <c r="R1095" s="5">
        <v>780</v>
      </c>
      <c r="S1095" s="5">
        <v>15595</v>
      </c>
      <c r="T1095" s="41"/>
    </row>
    <row r="1096" spans="1:20" s="12" customFormat="1" ht="11.25" x14ac:dyDescent="0.2">
      <c r="A1096" s="1" t="s">
        <v>16</v>
      </c>
      <c r="B1096" s="2" t="s">
        <v>3793</v>
      </c>
      <c r="C1096" s="3" t="s">
        <v>180</v>
      </c>
      <c r="D1096" s="3">
        <v>30</v>
      </c>
      <c r="E1096" s="9" t="e">
        <v>#N/A</v>
      </c>
      <c r="F1096" s="9" t="e">
        <v>#N/A</v>
      </c>
      <c r="G1096" s="10" t="e">
        <v>#N/A</v>
      </c>
      <c r="H1096" s="11" t="s">
        <v>3794</v>
      </c>
      <c r="I1096" s="1" t="s">
        <v>41</v>
      </c>
      <c r="J1096" s="1" t="s">
        <v>33</v>
      </c>
      <c r="K1096" s="1" t="s">
        <v>3062</v>
      </c>
      <c r="L1096" s="4">
        <v>34667</v>
      </c>
      <c r="M1096" s="4">
        <v>1040010</v>
      </c>
      <c r="N1096" s="5">
        <v>37111.023500000003</v>
      </c>
      <c r="O1096" s="5">
        <v>1113330.7050000001</v>
      </c>
      <c r="P1096" s="6"/>
      <c r="Q1096" s="7" t="s">
        <v>37</v>
      </c>
      <c r="R1096" s="5">
        <v>37111.023500000003</v>
      </c>
      <c r="S1096" s="5">
        <v>1113330.7050000001</v>
      </c>
      <c r="T1096" s="41"/>
    </row>
    <row r="1097" spans="1:20" s="12" customFormat="1" ht="11.25" x14ac:dyDescent="0.2">
      <c r="A1097" s="1" t="s">
        <v>16</v>
      </c>
      <c r="B1097" s="2" t="s">
        <v>3795</v>
      </c>
      <c r="C1097" s="3" t="s">
        <v>267</v>
      </c>
      <c r="D1097" s="3">
        <v>1</v>
      </c>
      <c r="E1097" s="9" t="s">
        <v>3796</v>
      </c>
      <c r="F1097" s="10" t="s">
        <v>3797</v>
      </c>
      <c r="G1097" s="10" t="s">
        <v>30</v>
      </c>
      <c r="H1097" s="11" t="s">
        <v>3798</v>
      </c>
      <c r="I1097" s="1" t="s">
        <v>25</v>
      </c>
      <c r="J1097" s="1" t="s">
        <v>33</v>
      </c>
      <c r="K1097" s="1" t="s">
        <v>23</v>
      </c>
      <c r="L1097" s="4">
        <v>77117</v>
      </c>
      <c r="M1097" s="4">
        <v>77117</v>
      </c>
      <c r="N1097" s="5">
        <v>82553.748500000002</v>
      </c>
      <c r="O1097" s="5">
        <v>82553.748500000002</v>
      </c>
      <c r="P1097" s="6">
        <v>71195.210000000006</v>
      </c>
      <c r="Q1097" s="7">
        <v>71195.210000000006</v>
      </c>
      <c r="R1097" s="5">
        <f t="shared" ref="R1097:S1102" si="94">(N1097+P1097)/2</f>
        <v>76874.479250000004</v>
      </c>
      <c r="S1097" s="8">
        <f t="shared" si="94"/>
        <v>76874.479250000004</v>
      </c>
      <c r="T1097" s="41"/>
    </row>
    <row r="1098" spans="1:20" s="12" customFormat="1" ht="11.25" x14ac:dyDescent="0.2">
      <c r="A1098" s="1" t="s">
        <v>16</v>
      </c>
      <c r="B1098" s="2" t="s">
        <v>3799</v>
      </c>
      <c r="C1098" s="3" t="s">
        <v>180</v>
      </c>
      <c r="D1098" s="3">
        <v>30</v>
      </c>
      <c r="E1098" s="9" t="s">
        <v>3800</v>
      </c>
      <c r="F1098" s="10" t="s">
        <v>3801</v>
      </c>
      <c r="G1098" s="10" t="s">
        <v>30</v>
      </c>
      <c r="H1098" s="11" t="s">
        <v>3798</v>
      </c>
      <c r="I1098" s="1" t="s">
        <v>41</v>
      </c>
      <c r="J1098" s="1" t="s">
        <v>33</v>
      </c>
      <c r="K1098" s="1" t="s">
        <v>23</v>
      </c>
      <c r="L1098" s="4">
        <v>1259.5999999999999</v>
      </c>
      <c r="M1098" s="4">
        <v>37788</v>
      </c>
      <c r="N1098" s="5">
        <v>1348.4017999999999</v>
      </c>
      <c r="O1098" s="5">
        <v>40452.053999999996</v>
      </c>
      <c r="P1098" s="6">
        <v>1127.9626666666666</v>
      </c>
      <c r="Q1098" s="7">
        <v>33838.879999999997</v>
      </c>
      <c r="R1098" s="5">
        <f t="shared" si="94"/>
        <v>1238.1822333333332</v>
      </c>
      <c r="S1098" s="8">
        <f t="shared" si="94"/>
        <v>37145.466999999997</v>
      </c>
      <c r="T1098" s="41"/>
    </row>
    <row r="1099" spans="1:20" s="12" customFormat="1" ht="11.25" x14ac:dyDescent="0.2">
      <c r="A1099" s="1" t="s">
        <v>16</v>
      </c>
      <c r="B1099" s="2" t="s">
        <v>3802</v>
      </c>
      <c r="C1099" s="3" t="s">
        <v>180</v>
      </c>
      <c r="D1099" s="3">
        <v>30</v>
      </c>
      <c r="E1099" s="9" t="s">
        <v>3803</v>
      </c>
      <c r="F1099" s="10" t="s">
        <v>3804</v>
      </c>
      <c r="G1099" s="10" t="s">
        <v>30</v>
      </c>
      <c r="H1099" s="11" t="s">
        <v>3798</v>
      </c>
      <c r="I1099" s="1" t="s">
        <v>41</v>
      </c>
      <c r="J1099" s="1" t="s">
        <v>33</v>
      </c>
      <c r="K1099" s="1" t="s">
        <v>23</v>
      </c>
      <c r="L1099" s="4">
        <v>1858.8333333333333</v>
      </c>
      <c r="M1099" s="4">
        <v>55765</v>
      </c>
      <c r="N1099" s="5">
        <v>1989.8810833333332</v>
      </c>
      <c r="O1099" s="5">
        <v>59696.432500000003</v>
      </c>
      <c r="P1099" s="6">
        <v>1716.1120000000001</v>
      </c>
      <c r="Q1099" s="7">
        <v>51483.360000000001</v>
      </c>
      <c r="R1099" s="5">
        <f t="shared" si="94"/>
        <v>1852.9965416666666</v>
      </c>
      <c r="S1099" s="8">
        <f t="shared" si="94"/>
        <v>55589.896250000005</v>
      </c>
      <c r="T1099" s="41"/>
    </row>
    <row r="1100" spans="1:20" s="12" customFormat="1" ht="11.25" x14ac:dyDescent="0.2">
      <c r="A1100" s="1" t="s">
        <v>16</v>
      </c>
      <c r="B1100" s="2" t="s">
        <v>3805</v>
      </c>
      <c r="C1100" s="3" t="s">
        <v>180</v>
      </c>
      <c r="D1100" s="3">
        <v>28</v>
      </c>
      <c r="E1100" s="9" t="s">
        <v>3806</v>
      </c>
      <c r="F1100" s="10" t="s">
        <v>3807</v>
      </c>
      <c r="G1100" s="10" t="s">
        <v>77</v>
      </c>
      <c r="H1100" s="11" t="s">
        <v>887</v>
      </c>
      <c r="I1100" s="1" t="s">
        <v>41</v>
      </c>
      <c r="J1100" s="1" t="s">
        <v>33</v>
      </c>
      <c r="K1100" s="1" t="s">
        <v>59</v>
      </c>
      <c r="L1100" s="4">
        <v>3166.6428571428573</v>
      </c>
      <c r="M1100" s="4">
        <v>88666</v>
      </c>
      <c r="N1100" s="5">
        <v>3389.8911785714286</v>
      </c>
      <c r="O1100" s="5">
        <v>94916.952999999994</v>
      </c>
      <c r="P1100" s="6">
        <v>4536.7857142857147</v>
      </c>
      <c r="Q1100" s="7">
        <v>127030</v>
      </c>
      <c r="R1100" s="5">
        <f t="shared" si="94"/>
        <v>3963.3384464285718</v>
      </c>
      <c r="S1100" s="8">
        <f t="shared" si="94"/>
        <v>110973.47649999999</v>
      </c>
      <c r="T1100" s="41"/>
    </row>
    <row r="1101" spans="1:20" s="12" customFormat="1" ht="11.25" x14ac:dyDescent="0.2">
      <c r="A1101" s="1" t="s">
        <v>16</v>
      </c>
      <c r="B1101" s="2" t="s">
        <v>3808</v>
      </c>
      <c r="C1101" s="3" t="s">
        <v>180</v>
      </c>
      <c r="D1101" s="3">
        <v>28</v>
      </c>
      <c r="E1101" s="9" t="s">
        <v>3809</v>
      </c>
      <c r="F1101" s="10" t="s">
        <v>3810</v>
      </c>
      <c r="G1101" s="10" t="s">
        <v>77</v>
      </c>
      <c r="H1101" s="11" t="s">
        <v>887</v>
      </c>
      <c r="I1101" s="1" t="s">
        <v>41</v>
      </c>
      <c r="J1101" s="1" t="s">
        <v>33</v>
      </c>
      <c r="K1101" s="1" t="s">
        <v>59</v>
      </c>
      <c r="L1101" s="4">
        <v>4615</v>
      </c>
      <c r="M1101" s="4">
        <v>129220</v>
      </c>
      <c r="N1101" s="5">
        <v>4940.3575000000001</v>
      </c>
      <c r="O1101" s="5">
        <v>138330.01</v>
      </c>
      <c r="P1101" s="6">
        <v>5967.1071428571431</v>
      </c>
      <c r="Q1101" s="7">
        <v>167079</v>
      </c>
      <c r="R1101" s="5">
        <f t="shared" si="94"/>
        <v>5453.7323214285716</v>
      </c>
      <c r="S1101" s="8">
        <f t="shared" si="94"/>
        <v>152704.505</v>
      </c>
      <c r="T1101" s="41"/>
    </row>
    <row r="1102" spans="1:20" s="12" customFormat="1" ht="11.25" x14ac:dyDescent="0.2">
      <c r="A1102" s="1" t="s">
        <v>16</v>
      </c>
      <c r="B1102" s="2" t="s">
        <v>3811</v>
      </c>
      <c r="C1102" s="3" t="s">
        <v>180</v>
      </c>
      <c r="D1102" s="3">
        <v>28</v>
      </c>
      <c r="E1102" s="9" t="s">
        <v>3812</v>
      </c>
      <c r="F1102" s="10" t="s">
        <v>3813</v>
      </c>
      <c r="G1102" s="10" t="s">
        <v>77</v>
      </c>
      <c r="H1102" s="11" t="s">
        <v>887</v>
      </c>
      <c r="I1102" s="1" t="s">
        <v>41</v>
      </c>
      <c r="J1102" s="1" t="s">
        <v>33</v>
      </c>
      <c r="K1102" s="1" t="s">
        <v>59</v>
      </c>
      <c r="L1102" s="4">
        <v>7933.6071428571431</v>
      </c>
      <c r="M1102" s="4">
        <v>222141</v>
      </c>
      <c r="N1102" s="5">
        <v>8492.9264464285716</v>
      </c>
      <c r="O1102" s="5">
        <v>237801.9405</v>
      </c>
      <c r="P1102" s="6">
        <v>5974.3214285714284</v>
      </c>
      <c r="Q1102" s="7">
        <v>167281</v>
      </c>
      <c r="R1102" s="5">
        <f t="shared" si="94"/>
        <v>7233.6239375000005</v>
      </c>
      <c r="S1102" s="8">
        <f t="shared" si="94"/>
        <v>202541.47025000001</v>
      </c>
      <c r="T1102" s="41"/>
    </row>
    <row r="1103" spans="1:20" s="12" customFormat="1" ht="11.25" x14ac:dyDescent="0.2">
      <c r="A1103" s="1" t="s">
        <v>16</v>
      </c>
      <c r="B1103" s="2" t="s">
        <v>3814</v>
      </c>
      <c r="C1103" s="3" t="s">
        <v>180</v>
      </c>
      <c r="D1103" s="3">
        <v>14</v>
      </c>
      <c r="E1103" s="9" t="s">
        <v>3815</v>
      </c>
      <c r="F1103" s="10" t="s">
        <v>3807</v>
      </c>
      <c r="G1103" s="10" t="s">
        <v>30</v>
      </c>
      <c r="H1103" s="11" t="s">
        <v>887</v>
      </c>
      <c r="I1103" s="1" t="s">
        <v>41</v>
      </c>
      <c r="J1103" s="1" t="s">
        <v>33</v>
      </c>
      <c r="K1103" s="1" t="s">
        <v>47</v>
      </c>
      <c r="L1103" s="4">
        <v>2801.8571428571427</v>
      </c>
      <c r="M1103" s="4">
        <v>39226</v>
      </c>
      <c r="N1103" s="5">
        <v>2999.388071428571</v>
      </c>
      <c r="O1103" s="5">
        <v>41991.432999999997</v>
      </c>
      <c r="P1103" s="6"/>
      <c r="Q1103" s="7" t="s">
        <v>37</v>
      </c>
      <c r="R1103" s="5">
        <v>2999.388071428571</v>
      </c>
      <c r="S1103" s="5">
        <v>41991.432999999997</v>
      </c>
      <c r="T1103" s="41"/>
    </row>
    <row r="1104" spans="1:20" s="12" customFormat="1" ht="11.25" x14ac:dyDescent="0.2">
      <c r="A1104" s="1" t="s">
        <v>16</v>
      </c>
      <c r="B1104" s="2" t="s">
        <v>3816</v>
      </c>
      <c r="C1104" s="3" t="s">
        <v>180</v>
      </c>
      <c r="D1104" s="3">
        <v>14</v>
      </c>
      <c r="E1104" s="9" t="s">
        <v>3817</v>
      </c>
      <c r="F1104" s="10" t="s">
        <v>3807</v>
      </c>
      <c r="G1104" s="10" t="s">
        <v>30</v>
      </c>
      <c r="H1104" s="11" t="s">
        <v>887</v>
      </c>
      <c r="I1104" s="1" t="s">
        <v>41</v>
      </c>
      <c r="J1104" s="1" t="s">
        <v>33</v>
      </c>
      <c r="K1104" s="1" t="s">
        <v>47</v>
      </c>
      <c r="L1104" s="4">
        <v>3410.7857142857142</v>
      </c>
      <c r="M1104" s="4">
        <v>47751</v>
      </c>
      <c r="N1104" s="5">
        <v>3651.246107142857</v>
      </c>
      <c r="O1104" s="5">
        <v>51117.445500000002</v>
      </c>
      <c r="P1104" s="6">
        <v>4068.6428571428573</v>
      </c>
      <c r="Q1104" s="7">
        <v>56961</v>
      </c>
      <c r="R1104" s="5">
        <f t="shared" ref="R1104:S1111" si="95">(N1104+P1104)/2</f>
        <v>3859.9444821428569</v>
      </c>
      <c r="S1104" s="8">
        <f t="shared" si="95"/>
        <v>54039.222750000001</v>
      </c>
      <c r="T1104" s="41"/>
    </row>
    <row r="1105" spans="1:20" s="12" customFormat="1" ht="11.25" x14ac:dyDescent="0.2">
      <c r="A1105" s="1" t="s">
        <v>16</v>
      </c>
      <c r="B1105" s="2" t="s">
        <v>3818</v>
      </c>
      <c r="C1105" s="3" t="s">
        <v>180</v>
      </c>
      <c r="D1105" s="3">
        <v>30</v>
      </c>
      <c r="E1105" s="9" t="s">
        <v>3819</v>
      </c>
      <c r="F1105" s="10" t="s">
        <v>3820</v>
      </c>
      <c r="G1105" s="10" t="s">
        <v>30</v>
      </c>
      <c r="H1105" s="11" t="s">
        <v>887</v>
      </c>
      <c r="I1105" s="1" t="s">
        <v>41</v>
      </c>
      <c r="J1105" s="1" t="s">
        <v>33</v>
      </c>
      <c r="K1105" s="1" t="s">
        <v>47</v>
      </c>
      <c r="L1105" s="4">
        <v>5398.7333333333299</v>
      </c>
      <c r="M1105" s="4">
        <v>161961.99999999988</v>
      </c>
      <c r="N1105" s="5">
        <v>5779.3440333333292</v>
      </c>
      <c r="O1105" s="5">
        <v>173380.32099999988</v>
      </c>
      <c r="P1105" s="6">
        <v>5188.7333333333336</v>
      </c>
      <c r="Q1105" s="7">
        <v>155662</v>
      </c>
      <c r="R1105" s="5">
        <f t="shared" si="95"/>
        <v>5484.0386833333314</v>
      </c>
      <c r="S1105" s="8">
        <f t="shared" si="95"/>
        <v>164521.16049999994</v>
      </c>
      <c r="T1105" s="41"/>
    </row>
    <row r="1106" spans="1:20" s="12" customFormat="1" ht="11.25" x14ac:dyDescent="0.2">
      <c r="A1106" s="1" t="s">
        <v>16</v>
      </c>
      <c r="B1106" s="2" t="s">
        <v>3821</v>
      </c>
      <c r="C1106" s="3" t="s">
        <v>70</v>
      </c>
      <c r="D1106" s="3">
        <v>1</v>
      </c>
      <c r="E1106" s="9" t="s">
        <v>3822</v>
      </c>
      <c r="F1106" s="10" t="s">
        <v>3823</v>
      </c>
      <c r="G1106" s="10" t="s">
        <v>77</v>
      </c>
      <c r="H1106" s="11" t="s">
        <v>3824</v>
      </c>
      <c r="I1106" s="1" t="s">
        <v>121</v>
      </c>
      <c r="J1106" s="1" t="s">
        <v>26</v>
      </c>
      <c r="K1106" s="1" t="s">
        <v>284</v>
      </c>
      <c r="L1106" s="4">
        <v>13885</v>
      </c>
      <c r="M1106" s="4">
        <v>13885</v>
      </c>
      <c r="N1106" s="5">
        <v>14863.8925</v>
      </c>
      <c r="O1106" s="5">
        <v>14863.8925</v>
      </c>
      <c r="P1106" s="6">
        <v>14315.25</v>
      </c>
      <c r="Q1106" s="7">
        <v>14315.25</v>
      </c>
      <c r="R1106" s="5">
        <f t="shared" si="95"/>
        <v>14589.571250000001</v>
      </c>
      <c r="S1106" s="8">
        <f t="shared" si="95"/>
        <v>14589.571250000001</v>
      </c>
      <c r="T1106" s="41"/>
    </row>
    <row r="1107" spans="1:20" s="12" customFormat="1" ht="11.25" x14ac:dyDescent="0.2">
      <c r="A1107" s="1" t="s">
        <v>16</v>
      </c>
      <c r="B1107" s="2" t="s">
        <v>3825</v>
      </c>
      <c r="C1107" s="3" t="s">
        <v>70</v>
      </c>
      <c r="D1107" s="3">
        <v>1</v>
      </c>
      <c r="E1107" s="9" t="e">
        <v>#N/A</v>
      </c>
      <c r="F1107" s="10" t="s">
        <v>3826</v>
      </c>
      <c r="G1107" s="10" t="e">
        <v>#N/A</v>
      </c>
      <c r="H1107" s="11" t="s">
        <v>1967</v>
      </c>
      <c r="I1107" s="1" t="s">
        <v>121</v>
      </c>
      <c r="J1107" s="1" t="s">
        <v>26</v>
      </c>
      <c r="K1107" s="1" t="s">
        <v>129</v>
      </c>
      <c r="L1107" s="4">
        <v>60808</v>
      </c>
      <c r="M1107" s="4">
        <v>60808</v>
      </c>
      <c r="N1107" s="5">
        <v>65094.964</v>
      </c>
      <c r="O1107" s="5">
        <v>65094.964</v>
      </c>
      <c r="P1107" s="6">
        <v>70234.5</v>
      </c>
      <c r="Q1107" s="7">
        <v>70234.5</v>
      </c>
      <c r="R1107" s="5">
        <f t="shared" si="95"/>
        <v>67664.732000000004</v>
      </c>
      <c r="S1107" s="8">
        <f t="shared" si="95"/>
        <v>67664.732000000004</v>
      </c>
      <c r="T1107" s="41"/>
    </row>
    <row r="1108" spans="1:20" s="12" customFormat="1" ht="11.25" x14ac:dyDescent="0.2">
      <c r="A1108" s="1" t="s">
        <v>16</v>
      </c>
      <c r="B1108" s="2" t="s">
        <v>3827</v>
      </c>
      <c r="C1108" s="3" t="s">
        <v>70</v>
      </c>
      <c r="D1108" s="3">
        <v>1</v>
      </c>
      <c r="E1108" s="9" t="s">
        <v>3828</v>
      </c>
      <c r="F1108" s="10" t="s">
        <v>3829</v>
      </c>
      <c r="G1108" s="10" t="s">
        <v>30</v>
      </c>
      <c r="H1108" s="11" t="s">
        <v>2921</v>
      </c>
      <c r="I1108" s="1" t="s">
        <v>121</v>
      </c>
      <c r="J1108" s="1" t="s">
        <v>26</v>
      </c>
      <c r="K1108" s="1" t="s">
        <v>457</v>
      </c>
      <c r="L1108" s="4">
        <v>102091</v>
      </c>
      <c r="M1108" s="4">
        <v>102091</v>
      </c>
      <c r="N1108" s="5">
        <v>109288.4155</v>
      </c>
      <c r="O1108" s="5">
        <v>109288.4155</v>
      </c>
      <c r="P1108" s="6">
        <v>102950.25</v>
      </c>
      <c r="Q1108" s="7">
        <v>102950.25</v>
      </c>
      <c r="R1108" s="5">
        <f t="shared" si="95"/>
        <v>106119.33275</v>
      </c>
      <c r="S1108" s="8">
        <f t="shared" si="95"/>
        <v>106119.33275</v>
      </c>
      <c r="T1108" s="41"/>
    </row>
    <row r="1109" spans="1:20" s="12" customFormat="1" ht="11.25" x14ac:dyDescent="0.2">
      <c r="A1109" s="1" t="s">
        <v>16</v>
      </c>
      <c r="B1109" s="2" t="s">
        <v>3830</v>
      </c>
      <c r="C1109" s="3" t="s">
        <v>180</v>
      </c>
      <c r="D1109" s="3">
        <v>30</v>
      </c>
      <c r="E1109" s="9" t="s">
        <v>3831</v>
      </c>
      <c r="F1109" s="10" t="s">
        <v>3832</v>
      </c>
      <c r="G1109" s="10" t="s">
        <v>30</v>
      </c>
      <c r="H1109" s="11" t="s">
        <v>3833</v>
      </c>
      <c r="I1109" s="1" t="s">
        <v>41</v>
      </c>
      <c r="J1109" s="1" t="s">
        <v>33</v>
      </c>
      <c r="K1109" s="1" t="s">
        <v>122</v>
      </c>
      <c r="L1109" s="4">
        <v>2166.6666666666665</v>
      </c>
      <c r="M1109" s="4">
        <v>65000</v>
      </c>
      <c r="N1109" s="5">
        <v>2319.4166666666665</v>
      </c>
      <c r="O1109" s="5">
        <v>69582.5</v>
      </c>
      <c r="P1109" s="6">
        <v>5524.15</v>
      </c>
      <c r="Q1109" s="7">
        <v>165724.5</v>
      </c>
      <c r="R1109" s="5">
        <f t="shared" si="95"/>
        <v>3921.7833333333328</v>
      </c>
      <c r="S1109" s="8">
        <f t="shared" si="95"/>
        <v>117653.5</v>
      </c>
      <c r="T1109" s="41"/>
    </row>
    <row r="1110" spans="1:20" s="12" customFormat="1" ht="11.25" x14ac:dyDescent="0.2">
      <c r="A1110" s="1" t="s">
        <v>16</v>
      </c>
      <c r="B1110" s="2" t="s">
        <v>3834</v>
      </c>
      <c r="C1110" s="3" t="s">
        <v>639</v>
      </c>
      <c r="D1110" s="3">
        <v>1</v>
      </c>
      <c r="E1110" s="9" t="s">
        <v>3835</v>
      </c>
      <c r="F1110" s="10" t="s">
        <v>3836</v>
      </c>
      <c r="G1110" s="10" t="s">
        <v>30</v>
      </c>
      <c r="H1110" s="11" t="s">
        <v>3837</v>
      </c>
      <c r="I1110" s="1" t="s">
        <v>388</v>
      </c>
      <c r="J1110" s="1" t="s">
        <v>33</v>
      </c>
      <c r="K1110" s="1" t="s">
        <v>2430</v>
      </c>
      <c r="L1110" s="4">
        <v>7999</v>
      </c>
      <c r="M1110" s="4">
        <v>7999</v>
      </c>
      <c r="N1110" s="5">
        <v>8562.9295000000002</v>
      </c>
      <c r="O1110" s="5">
        <v>8562.9295000000002</v>
      </c>
      <c r="P1110" s="6">
        <v>10911.74</v>
      </c>
      <c r="Q1110" s="7">
        <v>10911.74</v>
      </c>
      <c r="R1110" s="5">
        <f t="shared" si="95"/>
        <v>9737.33475</v>
      </c>
      <c r="S1110" s="8">
        <f t="shared" si="95"/>
        <v>9737.33475</v>
      </c>
      <c r="T1110" s="41"/>
    </row>
    <row r="1111" spans="1:20" s="12" customFormat="1" ht="11.25" x14ac:dyDescent="0.2">
      <c r="A1111" s="1" t="s">
        <v>16</v>
      </c>
      <c r="B1111" s="2" t="s">
        <v>3838</v>
      </c>
      <c r="C1111" s="3" t="s">
        <v>70</v>
      </c>
      <c r="D1111" s="3">
        <v>1</v>
      </c>
      <c r="E1111" s="9" t="e">
        <v>#N/A</v>
      </c>
      <c r="F1111" s="10" t="s">
        <v>3839</v>
      </c>
      <c r="G1111" s="10" t="e">
        <v>#N/A</v>
      </c>
      <c r="H1111" s="11" t="s">
        <v>3840</v>
      </c>
      <c r="I1111" s="1" t="s">
        <v>101</v>
      </c>
      <c r="J1111" s="1" t="s">
        <v>26</v>
      </c>
      <c r="K1111" s="1" t="s">
        <v>3841</v>
      </c>
      <c r="L1111" s="4">
        <v>46927</v>
      </c>
      <c r="M1111" s="4">
        <v>46927</v>
      </c>
      <c r="N1111" s="5">
        <v>50235.353499999997</v>
      </c>
      <c r="O1111" s="5">
        <v>50235.353499999997</v>
      </c>
      <c r="P1111" s="6">
        <v>43535.07</v>
      </c>
      <c r="Q1111" s="7">
        <v>43535.07</v>
      </c>
      <c r="R1111" s="5">
        <f t="shared" si="95"/>
        <v>46885.211750000002</v>
      </c>
      <c r="S1111" s="8">
        <f t="shared" si="95"/>
        <v>46885.211750000002</v>
      </c>
      <c r="T1111" s="41"/>
    </row>
    <row r="1112" spans="1:20" s="12" customFormat="1" ht="11.25" x14ac:dyDescent="0.2">
      <c r="A1112" s="1" t="s">
        <v>16</v>
      </c>
      <c r="B1112" s="2" t="s">
        <v>3842</v>
      </c>
      <c r="C1112" s="3" t="s">
        <v>952</v>
      </c>
      <c r="D1112" s="3">
        <v>1</v>
      </c>
      <c r="E1112" s="9" t="s">
        <v>3843</v>
      </c>
      <c r="F1112" s="10" t="s">
        <v>3844</v>
      </c>
      <c r="G1112" s="10" t="s">
        <v>30</v>
      </c>
      <c r="H1112" s="11" t="s">
        <v>3845</v>
      </c>
      <c r="I1112" s="1" t="s">
        <v>952</v>
      </c>
      <c r="J1112" s="1" t="s">
        <v>407</v>
      </c>
      <c r="K1112" s="1" t="s">
        <v>964</v>
      </c>
      <c r="L1112" s="4">
        <v>1063237</v>
      </c>
      <c r="M1112" s="4">
        <v>1063237</v>
      </c>
      <c r="N1112" s="5">
        <v>1138195.2084999999</v>
      </c>
      <c r="O1112" s="5">
        <v>1138195.2084999999</v>
      </c>
      <c r="P1112" s="6"/>
      <c r="Q1112" s="7" t="s">
        <v>37</v>
      </c>
      <c r="R1112" s="5">
        <v>1138195.2084999999</v>
      </c>
      <c r="S1112" s="5">
        <v>1138195.2084999999</v>
      </c>
      <c r="T1112" s="41"/>
    </row>
    <row r="1113" spans="1:20" s="12" customFormat="1" ht="11.25" x14ac:dyDescent="0.2">
      <c r="A1113" s="1" t="s">
        <v>16</v>
      </c>
      <c r="B1113" s="2" t="s">
        <v>3846</v>
      </c>
      <c r="C1113" s="3" t="s">
        <v>180</v>
      </c>
      <c r="D1113" s="3">
        <v>20</v>
      </c>
      <c r="E1113" s="9" t="s">
        <v>3847</v>
      </c>
      <c r="F1113" s="10" t="s">
        <v>3848</v>
      </c>
      <c r="G1113" s="10" t="s">
        <v>30</v>
      </c>
      <c r="H1113" s="11" t="s">
        <v>2450</v>
      </c>
      <c r="I1113" s="1" t="s">
        <v>41</v>
      </c>
      <c r="J1113" s="1" t="s">
        <v>33</v>
      </c>
      <c r="K1113" s="1" t="s">
        <v>1008</v>
      </c>
      <c r="L1113" s="4">
        <v>3007.8</v>
      </c>
      <c r="M1113" s="4">
        <v>60156</v>
      </c>
      <c r="N1113" s="5">
        <v>3219.8499000000002</v>
      </c>
      <c r="O1113" s="5">
        <v>64396.998</v>
      </c>
      <c r="P1113" s="6">
        <v>4227.7824999999993</v>
      </c>
      <c r="Q1113" s="7">
        <v>84555.65</v>
      </c>
      <c r="R1113" s="5">
        <f>(N1113+P1113)/2</f>
        <v>3723.8161999999998</v>
      </c>
      <c r="S1113" s="8">
        <f>(O1113+Q1113)/2</f>
        <v>74476.323999999993</v>
      </c>
      <c r="T1113" s="41"/>
    </row>
    <row r="1114" spans="1:20" s="12" customFormat="1" ht="11.25" x14ac:dyDescent="0.2">
      <c r="A1114" s="1" t="s">
        <v>16</v>
      </c>
      <c r="B1114" s="2" t="s">
        <v>3849</v>
      </c>
      <c r="C1114" s="3" t="s">
        <v>639</v>
      </c>
      <c r="D1114" s="3">
        <v>1</v>
      </c>
      <c r="E1114" s="9" t="s">
        <v>3850</v>
      </c>
      <c r="F1114" s="10" t="s">
        <v>3851</v>
      </c>
      <c r="G1114" s="10" t="s">
        <v>77</v>
      </c>
      <c r="H1114" s="11" t="s">
        <v>3837</v>
      </c>
      <c r="I1114" s="1" t="s">
        <v>165</v>
      </c>
      <c r="J1114" s="1" t="s">
        <v>33</v>
      </c>
      <c r="K1114" s="1" t="s">
        <v>59</v>
      </c>
      <c r="L1114" s="4">
        <v>14116</v>
      </c>
      <c r="M1114" s="4">
        <v>14116</v>
      </c>
      <c r="N1114" s="5">
        <v>15111.178</v>
      </c>
      <c r="O1114" s="5">
        <v>15111.178</v>
      </c>
      <c r="P1114" s="6">
        <v>20327</v>
      </c>
      <c r="Q1114" s="7">
        <v>20327</v>
      </c>
      <c r="R1114" s="5">
        <f>(N1114+P1114)/2</f>
        <v>17719.089</v>
      </c>
      <c r="S1114" s="8">
        <f>(O1114+Q1114)/2</f>
        <v>17719.089</v>
      </c>
      <c r="T1114" s="41"/>
    </row>
    <row r="1115" spans="1:20" s="12" customFormat="1" ht="11.25" x14ac:dyDescent="0.2">
      <c r="A1115" s="1" t="s">
        <v>178</v>
      </c>
      <c r="B1115" s="2" t="s">
        <v>3852</v>
      </c>
      <c r="C1115" s="3" t="s">
        <v>180</v>
      </c>
      <c r="D1115" s="3">
        <v>50</v>
      </c>
      <c r="E1115" s="9" t="e">
        <v>#N/A</v>
      </c>
      <c r="F1115" s="9" t="e">
        <v>#N/A</v>
      </c>
      <c r="G1115" s="10" t="e">
        <v>#N/A</v>
      </c>
      <c r="H1115" s="11" t="e">
        <v>#N/A</v>
      </c>
      <c r="I1115" s="1" t="e">
        <v>#N/A</v>
      </c>
      <c r="J1115" s="1" t="e">
        <v>#N/A</v>
      </c>
      <c r="K1115" s="1" t="e">
        <v>#N/A</v>
      </c>
      <c r="L1115" s="4">
        <v>4034.36</v>
      </c>
      <c r="M1115" s="4">
        <v>201718</v>
      </c>
      <c r="N1115" s="5">
        <v>4258</v>
      </c>
      <c r="O1115" s="5">
        <v>212880</v>
      </c>
      <c r="P1115" s="27"/>
      <c r="Q1115" s="28" t="s">
        <v>37</v>
      </c>
      <c r="R1115" s="5">
        <v>4258</v>
      </c>
      <c r="S1115" s="5">
        <v>212880</v>
      </c>
      <c r="T1115" s="41"/>
    </row>
    <row r="1116" spans="1:20" s="12" customFormat="1" ht="11.25" x14ac:dyDescent="0.2">
      <c r="A1116" s="1" t="s">
        <v>178</v>
      </c>
      <c r="B1116" s="2" t="s">
        <v>3853</v>
      </c>
      <c r="C1116" s="3" t="s">
        <v>3854</v>
      </c>
      <c r="D1116" s="3">
        <v>5</v>
      </c>
      <c r="E1116" s="9" t="e">
        <v>#N/A</v>
      </c>
      <c r="F1116" s="10" t="s">
        <v>3855</v>
      </c>
      <c r="G1116" s="10" t="e">
        <v>#N/A</v>
      </c>
      <c r="H1116" s="11" t="s">
        <v>3856</v>
      </c>
      <c r="I1116" s="1" t="e">
        <v>#N/A</v>
      </c>
      <c r="J1116" s="1" t="e">
        <v>#N/A</v>
      </c>
      <c r="K1116" s="1" t="e">
        <v>#N/A</v>
      </c>
      <c r="L1116" s="4">
        <v>14649.2</v>
      </c>
      <c r="M1116" s="4">
        <v>73246</v>
      </c>
      <c r="N1116" s="5">
        <v>15460</v>
      </c>
      <c r="O1116" s="5">
        <v>77299</v>
      </c>
      <c r="P1116" s="27"/>
      <c r="Q1116" s="28" t="s">
        <v>37</v>
      </c>
      <c r="R1116" s="5">
        <v>15460</v>
      </c>
      <c r="S1116" s="5">
        <v>77299</v>
      </c>
      <c r="T1116" s="41"/>
    </row>
    <row r="1117" spans="1:20" s="12" customFormat="1" ht="11.25" x14ac:dyDescent="0.2">
      <c r="A1117" s="1" t="s">
        <v>16</v>
      </c>
      <c r="B1117" s="2" t="s">
        <v>3857</v>
      </c>
      <c r="C1117" s="3" t="s">
        <v>180</v>
      </c>
      <c r="D1117" s="3">
        <v>30</v>
      </c>
      <c r="E1117" s="9" t="s">
        <v>3858</v>
      </c>
      <c r="F1117" s="9" t="e">
        <v>#N/A</v>
      </c>
      <c r="G1117" s="10" t="e">
        <v>#N/A</v>
      </c>
      <c r="H1117" s="11" t="s">
        <v>2765</v>
      </c>
      <c r="I1117" s="1" t="s">
        <v>41</v>
      </c>
      <c r="J1117" s="1" t="s">
        <v>22</v>
      </c>
      <c r="K1117" s="1" t="s">
        <v>570</v>
      </c>
      <c r="L1117" s="4">
        <v>5402.666666666667</v>
      </c>
      <c r="M1117" s="4">
        <v>162080</v>
      </c>
      <c r="N1117" s="5">
        <v>5783.5546666666669</v>
      </c>
      <c r="O1117" s="5">
        <v>173506.64</v>
      </c>
      <c r="P1117" s="6">
        <v>6356.875</v>
      </c>
      <c r="Q1117" s="7">
        <v>190706.25</v>
      </c>
      <c r="R1117" s="5">
        <f t="shared" ref="R1117:S1122" si="96">(N1117+P1117)/2</f>
        <v>6070.2148333333334</v>
      </c>
      <c r="S1117" s="8">
        <f t="shared" si="96"/>
        <v>182106.44500000001</v>
      </c>
      <c r="T1117" s="41"/>
    </row>
    <row r="1118" spans="1:20" s="12" customFormat="1" ht="11.25" x14ac:dyDescent="0.2">
      <c r="A1118" s="1" t="s">
        <v>16</v>
      </c>
      <c r="B1118" s="2" t="s">
        <v>3859</v>
      </c>
      <c r="C1118" s="3" t="s">
        <v>180</v>
      </c>
      <c r="D1118" s="3">
        <v>30</v>
      </c>
      <c r="E1118" s="9" t="s">
        <v>3860</v>
      </c>
      <c r="F1118" s="10" t="s">
        <v>3861</v>
      </c>
      <c r="G1118" s="10" t="e">
        <v>#N/A</v>
      </c>
      <c r="H1118" s="11" t="s">
        <v>3862</v>
      </c>
      <c r="I1118" s="1" t="s">
        <v>41</v>
      </c>
      <c r="J1118" s="1" t="s">
        <v>33</v>
      </c>
      <c r="K1118" s="1" t="s">
        <v>570</v>
      </c>
      <c r="L1118" s="4">
        <v>500</v>
      </c>
      <c r="M1118" s="4">
        <v>15000</v>
      </c>
      <c r="N1118" s="5">
        <v>535.25</v>
      </c>
      <c r="O1118" s="5">
        <v>16057.5</v>
      </c>
      <c r="P1118" s="6">
        <v>6137.6750000000002</v>
      </c>
      <c r="Q1118" s="7">
        <v>184130.25</v>
      </c>
      <c r="R1118" s="5">
        <f t="shared" si="96"/>
        <v>3336.4625000000001</v>
      </c>
      <c r="S1118" s="8">
        <f t="shared" si="96"/>
        <v>100093.875</v>
      </c>
      <c r="T1118" s="41"/>
    </row>
    <row r="1119" spans="1:20" s="12" customFormat="1" ht="11.25" x14ac:dyDescent="0.2">
      <c r="A1119" s="1" t="s">
        <v>16</v>
      </c>
      <c r="B1119" s="2" t="s">
        <v>3863</v>
      </c>
      <c r="C1119" s="3" t="s">
        <v>180</v>
      </c>
      <c r="D1119" s="3">
        <v>30</v>
      </c>
      <c r="E1119" s="9" t="s">
        <v>3864</v>
      </c>
      <c r="F1119" s="10" t="s">
        <v>3865</v>
      </c>
      <c r="G1119" s="10" t="s">
        <v>77</v>
      </c>
      <c r="H1119" s="11" t="s">
        <v>3862</v>
      </c>
      <c r="I1119" s="1" t="s">
        <v>41</v>
      </c>
      <c r="J1119" s="1" t="s">
        <v>33</v>
      </c>
      <c r="K1119" s="1" t="s">
        <v>570</v>
      </c>
      <c r="L1119" s="4">
        <v>5216.3666666666668</v>
      </c>
      <c r="M1119" s="4">
        <v>156491</v>
      </c>
      <c r="N1119" s="5">
        <v>5584.1205166666668</v>
      </c>
      <c r="O1119" s="5">
        <v>167523.61549999999</v>
      </c>
      <c r="P1119" s="6">
        <v>6137.6750000000002</v>
      </c>
      <c r="Q1119" s="7">
        <v>184130.25</v>
      </c>
      <c r="R1119" s="5">
        <f t="shared" si="96"/>
        <v>5860.8977583333335</v>
      </c>
      <c r="S1119" s="8">
        <f t="shared" si="96"/>
        <v>175826.93274999998</v>
      </c>
      <c r="T1119" s="41"/>
    </row>
    <row r="1120" spans="1:20" s="12" customFormat="1" ht="11.25" x14ac:dyDescent="0.2">
      <c r="A1120" s="1" t="s">
        <v>16</v>
      </c>
      <c r="B1120" s="2" t="s">
        <v>3866</v>
      </c>
      <c r="C1120" s="3" t="s">
        <v>180</v>
      </c>
      <c r="D1120" s="3">
        <v>30</v>
      </c>
      <c r="E1120" s="9" t="s">
        <v>3867</v>
      </c>
      <c r="F1120" s="10" t="s">
        <v>3868</v>
      </c>
      <c r="G1120" s="10" t="s">
        <v>77</v>
      </c>
      <c r="H1120" s="11" t="s">
        <v>2765</v>
      </c>
      <c r="I1120" s="1" t="s">
        <v>41</v>
      </c>
      <c r="J1120" s="1" t="s">
        <v>33</v>
      </c>
      <c r="K1120" s="1" t="s">
        <v>570</v>
      </c>
      <c r="L1120" s="4">
        <v>5559.2333333333336</v>
      </c>
      <c r="M1120" s="4">
        <v>166777</v>
      </c>
      <c r="N1120" s="5">
        <v>5951.1592833333334</v>
      </c>
      <c r="O1120" s="5">
        <v>178534.77849999999</v>
      </c>
      <c r="P1120" s="6">
        <v>6356.875</v>
      </c>
      <c r="Q1120" s="7">
        <v>190706.25</v>
      </c>
      <c r="R1120" s="5">
        <f t="shared" si="96"/>
        <v>6154.0171416666672</v>
      </c>
      <c r="S1120" s="8">
        <f t="shared" si="96"/>
        <v>184620.51425000001</v>
      </c>
      <c r="T1120" s="41"/>
    </row>
    <row r="1121" spans="1:20" s="12" customFormat="1" ht="11.25" x14ac:dyDescent="0.2">
      <c r="A1121" s="1" t="s">
        <v>16</v>
      </c>
      <c r="B1121" s="2" t="s">
        <v>3869</v>
      </c>
      <c r="C1121" s="3" t="s">
        <v>180</v>
      </c>
      <c r="D1121" s="3">
        <v>30</v>
      </c>
      <c r="E1121" s="9" t="s">
        <v>3870</v>
      </c>
      <c r="F1121" s="10" t="s">
        <v>3871</v>
      </c>
      <c r="G1121" s="10" t="e">
        <v>#N/A</v>
      </c>
      <c r="H1121" s="11" t="s">
        <v>2765</v>
      </c>
      <c r="I1121" s="1" t="s">
        <v>41</v>
      </c>
      <c r="J1121" s="1" t="s">
        <v>33</v>
      </c>
      <c r="K1121" s="1" t="s">
        <v>570</v>
      </c>
      <c r="L1121" s="4">
        <v>5434.3666666666668</v>
      </c>
      <c r="M1121" s="4">
        <v>163031</v>
      </c>
      <c r="N1121" s="5">
        <v>5817.4895166666665</v>
      </c>
      <c r="O1121" s="5">
        <v>174524.68549999999</v>
      </c>
      <c r="P1121" s="6">
        <v>6356.875</v>
      </c>
      <c r="Q1121" s="7">
        <v>190706.25</v>
      </c>
      <c r="R1121" s="5">
        <f t="shared" si="96"/>
        <v>6087.1822583333333</v>
      </c>
      <c r="S1121" s="8">
        <f t="shared" si="96"/>
        <v>182615.46775000001</v>
      </c>
      <c r="T1121" s="41"/>
    </row>
    <row r="1122" spans="1:20" s="12" customFormat="1" ht="11.25" x14ac:dyDescent="0.2">
      <c r="A1122" s="1" t="s">
        <v>16</v>
      </c>
      <c r="B1122" s="2" t="s">
        <v>3872</v>
      </c>
      <c r="C1122" s="3" t="s">
        <v>180</v>
      </c>
      <c r="D1122" s="3">
        <v>1</v>
      </c>
      <c r="E1122" s="9" t="s">
        <v>3873</v>
      </c>
      <c r="F1122" s="10" t="s">
        <v>3874</v>
      </c>
      <c r="G1122" s="10" t="s">
        <v>30</v>
      </c>
      <c r="H1122" s="11" t="s">
        <v>3875</v>
      </c>
      <c r="I1122" s="1" t="s">
        <v>3876</v>
      </c>
      <c r="J1122" s="1" t="s">
        <v>407</v>
      </c>
      <c r="K1122" s="1" t="s">
        <v>3877</v>
      </c>
      <c r="L1122" s="4">
        <v>180573</v>
      </c>
      <c r="M1122" s="4">
        <v>180573</v>
      </c>
      <c r="N1122" s="5">
        <v>193303.3965</v>
      </c>
      <c r="O1122" s="5">
        <v>193303.3965</v>
      </c>
      <c r="P1122" s="6">
        <v>152097</v>
      </c>
      <c r="Q1122" s="7">
        <v>152097</v>
      </c>
      <c r="R1122" s="5">
        <f t="shared" si="96"/>
        <v>172700.19825000002</v>
      </c>
      <c r="S1122" s="8">
        <f t="shared" si="96"/>
        <v>172700.19825000002</v>
      </c>
      <c r="T1122" s="41"/>
    </row>
    <row r="1123" spans="1:20" s="12" customFormat="1" ht="11.25" x14ac:dyDescent="0.2">
      <c r="A1123" s="1" t="s">
        <v>16</v>
      </c>
      <c r="B1123" s="2" t="s">
        <v>3878</v>
      </c>
      <c r="C1123" s="3" t="s">
        <v>180</v>
      </c>
      <c r="D1123" s="3">
        <v>1</v>
      </c>
      <c r="E1123" s="9" t="s">
        <v>3879</v>
      </c>
      <c r="F1123" s="10" t="s">
        <v>3874</v>
      </c>
      <c r="G1123" s="10" t="s">
        <v>30</v>
      </c>
      <c r="H1123" s="11" t="s">
        <v>3875</v>
      </c>
      <c r="I1123" s="1" t="s">
        <v>3876</v>
      </c>
      <c r="J1123" s="1" t="s">
        <v>407</v>
      </c>
      <c r="K1123" s="1" t="s">
        <v>3877</v>
      </c>
      <c r="L1123" s="4">
        <v>523663</v>
      </c>
      <c r="M1123" s="4">
        <v>523663</v>
      </c>
      <c r="N1123" s="5">
        <v>560581.2415</v>
      </c>
      <c r="O1123" s="5">
        <v>560581.2415</v>
      </c>
      <c r="P1123" s="6"/>
      <c r="Q1123" s="7" t="s">
        <v>37</v>
      </c>
      <c r="R1123" s="5">
        <v>560581.2415</v>
      </c>
      <c r="S1123" s="5">
        <v>560581.2415</v>
      </c>
      <c r="T1123" s="41"/>
    </row>
    <row r="1124" spans="1:20" s="12" customFormat="1" ht="11.25" x14ac:dyDescent="0.2">
      <c r="A1124" s="1" t="s">
        <v>16</v>
      </c>
      <c r="B1124" s="2" t="s">
        <v>3880</v>
      </c>
      <c r="C1124" s="3" t="s">
        <v>180</v>
      </c>
      <c r="D1124" s="3">
        <v>2</v>
      </c>
      <c r="E1124" s="9" t="s">
        <v>3881</v>
      </c>
      <c r="F1124" s="10" t="s">
        <v>3882</v>
      </c>
      <c r="G1124" s="10" t="s">
        <v>77</v>
      </c>
      <c r="H1124" s="11" t="s">
        <v>3883</v>
      </c>
      <c r="I1124" s="1" t="s">
        <v>41</v>
      </c>
      <c r="J1124" s="1" t="s">
        <v>33</v>
      </c>
      <c r="K1124" s="1" t="s">
        <v>47</v>
      </c>
      <c r="L1124" s="4">
        <v>5383</v>
      </c>
      <c r="M1124" s="4">
        <v>10766</v>
      </c>
      <c r="N1124" s="5">
        <v>5762.5015000000003</v>
      </c>
      <c r="O1124" s="5">
        <v>11525.003000000001</v>
      </c>
      <c r="P1124" s="6">
        <v>9825</v>
      </c>
      <c r="Q1124" s="7">
        <v>19650</v>
      </c>
      <c r="R1124" s="5">
        <f t="shared" ref="R1124:S1127" si="97">(N1124+P1124)/2</f>
        <v>7793.7507500000002</v>
      </c>
      <c r="S1124" s="8">
        <f t="shared" si="97"/>
        <v>15587.5015</v>
      </c>
      <c r="T1124" s="41"/>
    </row>
    <row r="1125" spans="1:20" s="12" customFormat="1" ht="11.25" x14ac:dyDescent="0.2">
      <c r="A1125" s="1" t="s">
        <v>16</v>
      </c>
      <c r="B1125" s="2" t="s">
        <v>3884</v>
      </c>
      <c r="C1125" s="3" t="s">
        <v>180</v>
      </c>
      <c r="D1125" s="3">
        <v>30</v>
      </c>
      <c r="E1125" s="9" t="s">
        <v>3885</v>
      </c>
      <c r="F1125" s="10" t="s">
        <v>3886</v>
      </c>
      <c r="G1125" s="10" t="s">
        <v>77</v>
      </c>
      <c r="H1125" s="11" t="s">
        <v>3887</v>
      </c>
      <c r="I1125" s="1" t="s">
        <v>56</v>
      </c>
      <c r="J1125" s="1" t="s">
        <v>33</v>
      </c>
      <c r="K1125" s="1" t="s">
        <v>637</v>
      </c>
      <c r="L1125" s="4">
        <v>1634.9</v>
      </c>
      <c r="M1125" s="4">
        <v>49047</v>
      </c>
      <c r="N1125" s="5">
        <v>1750.1604500000001</v>
      </c>
      <c r="O1125" s="5">
        <v>52504.813499999997</v>
      </c>
      <c r="P1125" s="6">
        <v>5649.5</v>
      </c>
      <c r="Q1125" s="7">
        <v>169485</v>
      </c>
      <c r="R1125" s="5">
        <f t="shared" si="97"/>
        <v>3699.8302250000002</v>
      </c>
      <c r="S1125" s="8">
        <f t="shared" si="97"/>
        <v>110994.90674999999</v>
      </c>
      <c r="T1125" s="41"/>
    </row>
    <row r="1126" spans="1:20" s="12" customFormat="1" ht="11.25" x14ac:dyDescent="0.2">
      <c r="A1126" s="1" t="s">
        <v>16</v>
      </c>
      <c r="B1126" s="2" t="s">
        <v>3888</v>
      </c>
      <c r="C1126" s="3" t="s">
        <v>180</v>
      </c>
      <c r="D1126" s="3">
        <v>20</v>
      </c>
      <c r="E1126" s="9" t="s">
        <v>3889</v>
      </c>
      <c r="F1126" s="10" t="s">
        <v>3890</v>
      </c>
      <c r="G1126" s="10" t="s">
        <v>30</v>
      </c>
      <c r="H1126" s="11" t="s">
        <v>3891</v>
      </c>
      <c r="I1126" s="1" t="s">
        <v>41</v>
      </c>
      <c r="J1126" s="1" t="s">
        <v>33</v>
      </c>
      <c r="K1126" s="1" t="s">
        <v>234</v>
      </c>
      <c r="L1126" s="4">
        <v>2768.3</v>
      </c>
      <c r="M1126" s="4">
        <v>55366</v>
      </c>
      <c r="N1126" s="5">
        <v>2963.46515</v>
      </c>
      <c r="O1126" s="5">
        <v>59269.303</v>
      </c>
      <c r="P1126" s="6">
        <v>3854.1750000000002</v>
      </c>
      <c r="Q1126" s="7">
        <v>77083.5</v>
      </c>
      <c r="R1126" s="5">
        <f t="shared" si="97"/>
        <v>3408.8200750000001</v>
      </c>
      <c r="S1126" s="8">
        <f t="shared" si="97"/>
        <v>68176.401500000007</v>
      </c>
      <c r="T1126" s="41"/>
    </row>
    <row r="1127" spans="1:20" s="12" customFormat="1" ht="11.25" x14ac:dyDescent="0.2">
      <c r="A1127" s="1" t="s">
        <v>16</v>
      </c>
      <c r="B1127" s="2" t="s">
        <v>3892</v>
      </c>
      <c r="C1127" s="3" t="s">
        <v>180</v>
      </c>
      <c r="D1127" s="3">
        <v>30</v>
      </c>
      <c r="E1127" s="9" t="e">
        <v>#N/A</v>
      </c>
      <c r="F1127" s="10" t="s">
        <v>3893</v>
      </c>
      <c r="G1127" s="10" t="e">
        <v>#N/A</v>
      </c>
      <c r="H1127" s="11" t="s">
        <v>3894</v>
      </c>
      <c r="I1127" s="1" t="s">
        <v>1429</v>
      </c>
      <c r="J1127" s="1" t="s">
        <v>33</v>
      </c>
      <c r="K1127" s="1" t="s">
        <v>1008</v>
      </c>
      <c r="L1127" s="4">
        <v>2472.0666666666666</v>
      </c>
      <c r="M1127" s="4">
        <v>74162</v>
      </c>
      <c r="N1127" s="5">
        <v>2646.3473666666664</v>
      </c>
      <c r="O1127" s="5">
        <v>79390.421000000002</v>
      </c>
      <c r="P1127" s="6">
        <v>2711.1686666666665</v>
      </c>
      <c r="Q1127" s="7">
        <v>81335.06</v>
      </c>
      <c r="R1127" s="5">
        <f t="shared" si="97"/>
        <v>2678.7580166666667</v>
      </c>
      <c r="S1127" s="8">
        <f t="shared" si="97"/>
        <v>80362.7405</v>
      </c>
      <c r="T1127" s="41"/>
    </row>
    <row r="1128" spans="1:20" s="12" customFormat="1" ht="11.25" x14ac:dyDescent="0.2">
      <c r="A1128" s="1" t="s">
        <v>178</v>
      </c>
      <c r="B1128" s="2" t="s">
        <v>3895</v>
      </c>
      <c r="C1128" s="3" t="s">
        <v>180</v>
      </c>
      <c r="D1128" s="3">
        <v>30</v>
      </c>
      <c r="E1128" s="9" t="s">
        <v>3896</v>
      </c>
      <c r="F1128" s="10" t="s">
        <v>3897</v>
      </c>
      <c r="G1128" s="10" t="s">
        <v>30</v>
      </c>
      <c r="H1128" s="11" t="s">
        <v>3898</v>
      </c>
      <c r="I1128" s="1" t="s">
        <v>115</v>
      </c>
      <c r="J1128" s="1" t="s">
        <v>3899</v>
      </c>
      <c r="K1128" s="1" t="s">
        <v>1931</v>
      </c>
      <c r="L1128" s="4">
        <v>3707.5333333333301</v>
      </c>
      <c r="M1128" s="4">
        <v>111225.9999999999</v>
      </c>
      <c r="N1128" s="5">
        <v>3551</v>
      </c>
      <c r="O1128" s="5">
        <v>106530</v>
      </c>
      <c r="P1128" s="27">
        <v>3514.4</v>
      </c>
      <c r="Q1128" s="28">
        <v>105432</v>
      </c>
      <c r="R1128" s="5">
        <v>3551</v>
      </c>
      <c r="S1128" s="5">
        <v>106530</v>
      </c>
      <c r="T1128" s="41"/>
    </row>
    <row r="1129" spans="1:20" s="12" customFormat="1" ht="11.25" x14ac:dyDescent="0.2">
      <c r="A1129" s="1" t="s">
        <v>16</v>
      </c>
      <c r="B1129" s="2" t="s">
        <v>3900</v>
      </c>
      <c r="C1129" s="3" t="s">
        <v>180</v>
      </c>
      <c r="D1129" s="3">
        <v>28</v>
      </c>
      <c r="E1129" s="9" t="s">
        <v>3901</v>
      </c>
      <c r="F1129" s="10" t="s">
        <v>3902</v>
      </c>
      <c r="G1129" s="10" t="s">
        <v>30</v>
      </c>
      <c r="H1129" s="11" t="s">
        <v>3475</v>
      </c>
      <c r="I1129" s="1" t="s">
        <v>56</v>
      </c>
      <c r="J1129" s="1" t="s">
        <v>33</v>
      </c>
      <c r="K1129" s="1" t="s">
        <v>1151</v>
      </c>
      <c r="L1129" s="4">
        <v>3166.6428571428573</v>
      </c>
      <c r="M1129" s="4">
        <v>88666</v>
      </c>
      <c r="N1129" s="5">
        <v>3389.8911785714286</v>
      </c>
      <c r="O1129" s="5">
        <v>94916.952999999994</v>
      </c>
      <c r="P1129" s="6">
        <v>7919.7053571428569</v>
      </c>
      <c r="Q1129" s="7">
        <v>221751.75</v>
      </c>
      <c r="R1129" s="5">
        <f>(N1129+P1129)/2</f>
        <v>5654.7982678571425</v>
      </c>
      <c r="S1129" s="8">
        <f>(O1129+Q1129)/2</f>
        <v>158334.35149999999</v>
      </c>
      <c r="T1129" s="41"/>
    </row>
    <row r="1130" spans="1:20" s="12" customFormat="1" ht="11.25" x14ac:dyDescent="0.2">
      <c r="A1130" s="1" t="s">
        <v>16</v>
      </c>
      <c r="B1130" s="2" t="s">
        <v>3903</v>
      </c>
      <c r="C1130" s="3" t="s">
        <v>180</v>
      </c>
      <c r="D1130" s="3">
        <v>1</v>
      </c>
      <c r="E1130" s="9" t="s">
        <v>3904</v>
      </c>
      <c r="F1130" s="10" t="s">
        <v>3905</v>
      </c>
      <c r="G1130" s="10" t="s">
        <v>30</v>
      </c>
      <c r="H1130" s="11" t="s">
        <v>3906</v>
      </c>
      <c r="I1130" s="1" t="s">
        <v>1785</v>
      </c>
      <c r="J1130" s="1" t="s">
        <v>1105</v>
      </c>
      <c r="K1130" s="1" t="s">
        <v>122</v>
      </c>
      <c r="L1130" s="4">
        <v>60315</v>
      </c>
      <c r="M1130" s="4">
        <v>60315</v>
      </c>
      <c r="N1130" s="5">
        <v>64567.207499999997</v>
      </c>
      <c r="O1130" s="5">
        <v>64567.207499999997</v>
      </c>
      <c r="P1130" s="6">
        <v>63920.25</v>
      </c>
      <c r="Q1130" s="7">
        <v>63920.25</v>
      </c>
      <c r="R1130" s="5">
        <f>(N1130+P1130)/2</f>
        <v>64243.728749999995</v>
      </c>
      <c r="S1130" s="8">
        <f>(O1130+Q1130)/2</f>
        <v>64243.728749999995</v>
      </c>
      <c r="T1130" s="41"/>
    </row>
    <row r="1131" spans="1:20" s="12" customFormat="1" ht="11.25" x14ac:dyDescent="0.2">
      <c r="A1131" s="1" t="s">
        <v>16</v>
      </c>
      <c r="B1131" s="14" t="s">
        <v>3907</v>
      </c>
      <c r="C1131" s="3" t="s">
        <v>180</v>
      </c>
      <c r="D1131" s="3">
        <v>10</v>
      </c>
      <c r="E1131" s="9" t="s">
        <v>3908</v>
      </c>
      <c r="F1131" s="10" t="s">
        <v>3909</v>
      </c>
      <c r="G1131" s="10" t="s">
        <v>30</v>
      </c>
      <c r="H1131" s="11" t="s">
        <v>3910</v>
      </c>
      <c r="I1131" s="1" t="s">
        <v>41</v>
      </c>
      <c r="J1131" s="1" t="s">
        <v>33</v>
      </c>
      <c r="K1131" s="1" t="s">
        <v>177</v>
      </c>
      <c r="L1131" s="4">
        <v>3107.8</v>
      </c>
      <c r="M1131" s="4">
        <v>31078</v>
      </c>
      <c r="N1131" s="5">
        <v>3326.8999000000003</v>
      </c>
      <c r="O1131" s="5">
        <v>33268.998999999996</v>
      </c>
      <c r="P1131" s="6"/>
      <c r="Q1131" s="7" t="s">
        <v>37</v>
      </c>
      <c r="R1131" s="5">
        <v>3326.8999000000003</v>
      </c>
      <c r="S1131" s="5">
        <v>33268.998999999996</v>
      </c>
      <c r="T1131" s="41"/>
    </row>
    <row r="1132" spans="1:20" s="12" customFormat="1" ht="11.25" x14ac:dyDescent="0.2">
      <c r="A1132" s="1" t="s">
        <v>16</v>
      </c>
      <c r="B1132" s="2" t="s">
        <v>3911</v>
      </c>
      <c r="C1132" s="3" t="s">
        <v>639</v>
      </c>
      <c r="D1132" s="3">
        <v>1</v>
      </c>
      <c r="E1132" s="9" t="s">
        <v>3912</v>
      </c>
      <c r="F1132" s="10" t="s">
        <v>3913</v>
      </c>
      <c r="G1132" s="10" t="s">
        <v>30</v>
      </c>
      <c r="H1132" s="11" t="s">
        <v>3914</v>
      </c>
      <c r="I1132" s="1" t="s">
        <v>388</v>
      </c>
      <c r="J1132" s="1" t="s">
        <v>636</v>
      </c>
      <c r="K1132" s="1" t="s">
        <v>789</v>
      </c>
      <c r="L1132" s="4">
        <v>41011</v>
      </c>
      <c r="M1132" s="4">
        <v>41011</v>
      </c>
      <c r="N1132" s="5">
        <v>43902.275500000003</v>
      </c>
      <c r="O1132" s="5">
        <v>43902.275500000003</v>
      </c>
      <c r="P1132" s="6">
        <v>43318.5</v>
      </c>
      <c r="Q1132" s="7">
        <v>43318.5</v>
      </c>
      <c r="R1132" s="5">
        <f>(N1132+P1132)/2</f>
        <v>43610.387750000002</v>
      </c>
      <c r="S1132" s="8">
        <f>(O1132+Q1132)/2</f>
        <v>43610.387750000002</v>
      </c>
      <c r="T1132" s="41"/>
    </row>
    <row r="1133" spans="1:20" s="12" customFormat="1" ht="11.25" x14ac:dyDescent="0.2">
      <c r="A1133" s="1" t="s">
        <v>178</v>
      </c>
      <c r="B1133" s="2" t="s">
        <v>3915</v>
      </c>
      <c r="C1133" s="3" t="s">
        <v>639</v>
      </c>
      <c r="D1133" s="3">
        <v>1</v>
      </c>
      <c r="E1133" s="9" t="s">
        <v>3916</v>
      </c>
      <c r="F1133" s="10" t="s">
        <v>3917</v>
      </c>
      <c r="G1133" s="10" t="s">
        <v>77</v>
      </c>
      <c r="H1133" s="11" t="s">
        <v>3918</v>
      </c>
      <c r="I1133" s="1" t="s">
        <v>388</v>
      </c>
      <c r="J1133" s="1" t="s">
        <v>636</v>
      </c>
      <c r="K1133" s="1" t="s">
        <v>467</v>
      </c>
      <c r="L1133" s="4">
        <v>124639</v>
      </c>
      <c r="M1133" s="4">
        <v>124639</v>
      </c>
      <c r="N1133" s="5">
        <v>108000</v>
      </c>
      <c r="O1133" s="5">
        <v>108000</v>
      </c>
      <c r="P1133" s="27">
        <v>117072</v>
      </c>
      <c r="Q1133" s="28">
        <v>117072</v>
      </c>
      <c r="R1133" s="5">
        <v>108000</v>
      </c>
      <c r="S1133" s="5">
        <v>108000</v>
      </c>
      <c r="T1133" s="41"/>
    </row>
    <row r="1134" spans="1:20" s="12" customFormat="1" ht="11.25" x14ac:dyDescent="0.2">
      <c r="A1134" s="1" t="s">
        <v>178</v>
      </c>
      <c r="B1134" s="2" t="s">
        <v>3919</v>
      </c>
      <c r="C1134" s="3" t="s">
        <v>639</v>
      </c>
      <c r="D1134" s="3">
        <v>1</v>
      </c>
      <c r="E1134" s="9" t="s">
        <v>3920</v>
      </c>
      <c r="F1134" s="10" t="s">
        <v>3921</v>
      </c>
      <c r="G1134" s="10" t="s">
        <v>30</v>
      </c>
      <c r="H1134" s="11" t="s">
        <v>3918</v>
      </c>
      <c r="I1134" s="1" t="s">
        <v>388</v>
      </c>
      <c r="J1134" s="1" t="s">
        <v>642</v>
      </c>
      <c r="K1134" s="1" t="s">
        <v>389</v>
      </c>
      <c r="L1134" s="4">
        <v>178109</v>
      </c>
      <c r="M1134" s="4">
        <v>178109</v>
      </c>
      <c r="N1134" s="5">
        <v>88350</v>
      </c>
      <c r="O1134" s="5">
        <v>88350</v>
      </c>
      <c r="P1134" s="27">
        <v>6420.9</v>
      </c>
      <c r="Q1134" s="28">
        <v>64209</v>
      </c>
      <c r="R1134" s="5">
        <v>88350</v>
      </c>
      <c r="S1134" s="5">
        <v>88350</v>
      </c>
      <c r="T1134" s="41"/>
    </row>
    <row r="1135" spans="1:20" s="12" customFormat="1" ht="11.25" x14ac:dyDescent="0.2">
      <c r="A1135" s="1" t="s">
        <v>178</v>
      </c>
      <c r="B1135" s="2" t="s">
        <v>3922</v>
      </c>
      <c r="C1135" s="3" t="s">
        <v>639</v>
      </c>
      <c r="D1135" s="3">
        <v>1</v>
      </c>
      <c r="E1135" s="9" t="s">
        <v>3923</v>
      </c>
      <c r="F1135" s="10" t="s">
        <v>3924</v>
      </c>
      <c r="G1135" s="10" t="s">
        <v>30</v>
      </c>
      <c r="H1135" s="11" t="s">
        <v>3918</v>
      </c>
      <c r="I1135" s="1" t="s">
        <v>388</v>
      </c>
      <c r="J1135" s="1" t="s">
        <v>636</v>
      </c>
      <c r="K1135" s="1" t="s">
        <v>389</v>
      </c>
      <c r="L1135" s="4">
        <v>141000</v>
      </c>
      <c r="M1135" s="4">
        <v>141000</v>
      </c>
      <c r="N1135" s="5">
        <v>108000</v>
      </c>
      <c r="O1135" s="5">
        <v>108000</v>
      </c>
      <c r="P1135" s="27">
        <v>8888.4750000000004</v>
      </c>
      <c r="Q1135" s="28">
        <v>88884.75</v>
      </c>
      <c r="R1135" s="5">
        <v>108000</v>
      </c>
      <c r="S1135" s="5">
        <v>108000</v>
      </c>
      <c r="T1135" s="41"/>
    </row>
    <row r="1136" spans="1:20" s="12" customFormat="1" ht="11.25" x14ac:dyDescent="0.2">
      <c r="A1136" s="1" t="s">
        <v>178</v>
      </c>
      <c r="B1136" s="2" t="s">
        <v>3925</v>
      </c>
      <c r="C1136" s="3" t="s">
        <v>180</v>
      </c>
      <c r="D1136" s="3">
        <v>1</v>
      </c>
      <c r="E1136" s="9" t="s">
        <v>3926</v>
      </c>
      <c r="F1136" s="10" t="s">
        <v>3927</v>
      </c>
      <c r="G1136" s="10" t="s">
        <v>30</v>
      </c>
      <c r="H1136" s="11" t="s">
        <v>3918</v>
      </c>
      <c r="I1136" s="1" t="s">
        <v>3928</v>
      </c>
      <c r="J1136" s="1" t="s">
        <v>642</v>
      </c>
      <c r="K1136" s="1" t="s">
        <v>389</v>
      </c>
      <c r="L1136" s="4">
        <v>147500</v>
      </c>
      <c r="M1136" s="4">
        <v>147500</v>
      </c>
      <c r="N1136" s="5">
        <v>107820</v>
      </c>
      <c r="O1136" s="5">
        <v>107820</v>
      </c>
      <c r="P1136" s="27">
        <v>102827</v>
      </c>
      <c r="Q1136" s="28">
        <v>102827</v>
      </c>
      <c r="R1136" s="5">
        <v>107820</v>
      </c>
      <c r="S1136" s="5">
        <v>107820</v>
      </c>
      <c r="T1136" s="41"/>
    </row>
    <row r="1137" spans="1:20" s="12" customFormat="1" ht="11.25" x14ac:dyDescent="0.2">
      <c r="A1137" s="1" t="s">
        <v>178</v>
      </c>
      <c r="B1137" s="2" t="s">
        <v>3929</v>
      </c>
      <c r="C1137" s="3" t="s">
        <v>180</v>
      </c>
      <c r="D1137" s="3">
        <v>1</v>
      </c>
      <c r="E1137" s="9" t="s">
        <v>3930</v>
      </c>
      <c r="F1137" s="10" t="s">
        <v>3931</v>
      </c>
      <c r="G1137" s="10" t="s">
        <v>30</v>
      </c>
      <c r="H1137" s="11" t="s">
        <v>3918</v>
      </c>
      <c r="I1137" s="1" t="s">
        <v>3928</v>
      </c>
      <c r="J1137" s="1" t="s">
        <v>642</v>
      </c>
      <c r="K1137" s="1" t="s">
        <v>389</v>
      </c>
      <c r="L1137" s="4">
        <v>147500</v>
      </c>
      <c r="M1137" s="4">
        <v>147500</v>
      </c>
      <c r="N1137" s="5">
        <v>112860</v>
      </c>
      <c r="O1137" s="5">
        <v>112860</v>
      </c>
      <c r="P1137" s="27">
        <v>107651</v>
      </c>
      <c r="Q1137" s="28">
        <v>107651</v>
      </c>
      <c r="R1137" s="5">
        <v>112860</v>
      </c>
      <c r="S1137" s="5">
        <v>112860</v>
      </c>
      <c r="T1137" s="41"/>
    </row>
    <row r="1138" spans="1:20" s="12" customFormat="1" ht="11.25" x14ac:dyDescent="0.2">
      <c r="A1138" s="1" t="s">
        <v>178</v>
      </c>
      <c r="B1138" s="2" t="s">
        <v>3932</v>
      </c>
      <c r="C1138" s="3" t="s">
        <v>180</v>
      </c>
      <c r="D1138" s="3">
        <v>30</v>
      </c>
      <c r="E1138" s="9" t="s">
        <v>3933</v>
      </c>
      <c r="F1138" s="10" t="s">
        <v>3934</v>
      </c>
      <c r="G1138" s="10" t="s">
        <v>77</v>
      </c>
      <c r="H1138" s="11" t="s">
        <v>3675</v>
      </c>
      <c r="I1138" s="1" t="s">
        <v>56</v>
      </c>
      <c r="J1138" s="1" t="s">
        <v>33</v>
      </c>
      <c r="K1138" s="1" t="s">
        <v>487</v>
      </c>
      <c r="L1138" s="4">
        <v>2046.6666666666699</v>
      </c>
      <c r="M1138" s="4">
        <v>61400.000000000095</v>
      </c>
      <c r="N1138" s="5">
        <v>1930</v>
      </c>
      <c r="O1138" s="5">
        <v>57887</v>
      </c>
      <c r="P1138" s="27">
        <v>1718.3333333333333</v>
      </c>
      <c r="Q1138" s="28">
        <v>51550</v>
      </c>
      <c r="R1138" s="5">
        <v>1930</v>
      </c>
      <c r="S1138" s="5">
        <v>57887</v>
      </c>
      <c r="T1138" s="41"/>
    </row>
    <row r="1139" spans="1:20" s="12" customFormat="1" ht="11.25" x14ac:dyDescent="0.2">
      <c r="A1139" s="1" t="s">
        <v>178</v>
      </c>
      <c r="B1139" s="2" t="s">
        <v>3935</v>
      </c>
      <c r="C1139" s="3" t="s">
        <v>180</v>
      </c>
      <c r="D1139" s="3">
        <v>30</v>
      </c>
      <c r="E1139" s="9" t="s">
        <v>3936</v>
      </c>
      <c r="F1139" s="10" t="s">
        <v>3937</v>
      </c>
      <c r="G1139" s="10" t="e">
        <v>#N/A</v>
      </c>
      <c r="H1139" s="11" t="s">
        <v>3675</v>
      </c>
      <c r="I1139" s="1" t="s">
        <v>56</v>
      </c>
      <c r="J1139" s="1" t="s">
        <v>33</v>
      </c>
      <c r="K1139" s="1" t="s">
        <v>487</v>
      </c>
      <c r="L1139" s="4">
        <v>464.96666666666664</v>
      </c>
      <c r="M1139" s="4">
        <v>13949</v>
      </c>
      <c r="N1139" s="5">
        <v>482</v>
      </c>
      <c r="O1139" s="5">
        <v>14471</v>
      </c>
      <c r="P1139" s="27">
        <v>430.36666666666667</v>
      </c>
      <c r="Q1139" s="28">
        <v>12911</v>
      </c>
      <c r="R1139" s="5">
        <v>482</v>
      </c>
      <c r="S1139" s="5">
        <v>14471</v>
      </c>
      <c r="T1139" s="41"/>
    </row>
    <row r="1140" spans="1:20" s="12" customFormat="1" ht="11.25" x14ac:dyDescent="0.2">
      <c r="A1140" s="1" t="s">
        <v>178</v>
      </c>
      <c r="B1140" s="2" t="s">
        <v>3938</v>
      </c>
      <c r="C1140" s="3" t="s">
        <v>180</v>
      </c>
      <c r="D1140" s="3">
        <v>30</v>
      </c>
      <c r="E1140" s="9" t="s">
        <v>3939</v>
      </c>
      <c r="F1140" s="10" t="s">
        <v>3940</v>
      </c>
      <c r="G1140" s="10" t="s">
        <v>77</v>
      </c>
      <c r="H1140" s="11" t="s">
        <v>3675</v>
      </c>
      <c r="I1140" s="1" t="s">
        <v>56</v>
      </c>
      <c r="J1140" s="1" t="s">
        <v>33</v>
      </c>
      <c r="K1140" s="1" t="s">
        <v>487</v>
      </c>
      <c r="L1140" s="4">
        <v>4190.9666666666662</v>
      </c>
      <c r="M1140" s="4">
        <v>125729</v>
      </c>
      <c r="N1140" s="5">
        <v>4348</v>
      </c>
      <c r="O1140" s="5">
        <v>130432</v>
      </c>
      <c r="P1140" s="27">
        <v>3872.3333333333335</v>
      </c>
      <c r="Q1140" s="28">
        <v>116170</v>
      </c>
      <c r="R1140" s="5">
        <v>4348</v>
      </c>
      <c r="S1140" s="5">
        <v>130432</v>
      </c>
      <c r="T1140" s="41"/>
    </row>
    <row r="1141" spans="1:20" s="12" customFormat="1" ht="11.25" x14ac:dyDescent="0.2">
      <c r="A1141" s="1" t="s">
        <v>178</v>
      </c>
      <c r="B1141" s="2" t="s">
        <v>3941</v>
      </c>
      <c r="C1141" s="3" t="s">
        <v>180</v>
      </c>
      <c r="D1141" s="3">
        <v>30</v>
      </c>
      <c r="E1141" s="9" t="s">
        <v>3942</v>
      </c>
      <c r="F1141" s="10" t="s">
        <v>3943</v>
      </c>
      <c r="G1141" s="10" t="s">
        <v>77</v>
      </c>
      <c r="H1141" s="11" t="s">
        <v>3675</v>
      </c>
      <c r="I1141" s="1" t="s">
        <v>56</v>
      </c>
      <c r="J1141" s="1" t="s">
        <v>33</v>
      </c>
      <c r="K1141" s="1" t="s">
        <v>487</v>
      </c>
      <c r="L1141" s="4">
        <v>698.4666666666667</v>
      </c>
      <c r="M1141" s="4">
        <v>20954</v>
      </c>
      <c r="N1141" s="5">
        <v>725</v>
      </c>
      <c r="O1141" s="5">
        <v>21739</v>
      </c>
      <c r="P1141" s="27">
        <v>645.56666666666672</v>
      </c>
      <c r="Q1141" s="28">
        <v>19367</v>
      </c>
      <c r="R1141" s="5">
        <v>725</v>
      </c>
      <c r="S1141" s="5">
        <v>21739</v>
      </c>
      <c r="T1141" s="41"/>
    </row>
    <row r="1142" spans="1:20" s="12" customFormat="1" ht="11.25" x14ac:dyDescent="0.2">
      <c r="A1142" s="1" t="s">
        <v>16</v>
      </c>
      <c r="B1142" s="2" t="s">
        <v>3944</v>
      </c>
      <c r="C1142" s="3" t="s">
        <v>180</v>
      </c>
      <c r="D1142" s="3">
        <v>10</v>
      </c>
      <c r="E1142" s="9" t="s">
        <v>3945</v>
      </c>
      <c r="F1142" s="10" t="s">
        <v>3946</v>
      </c>
      <c r="G1142" s="10" t="e">
        <v>#N/A</v>
      </c>
      <c r="H1142" s="11" t="s">
        <v>3947</v>
      </c>
      <c r="I1142" s="1" t="s">
        <v>41</v>
      </c>
      <c r="J1142" s="1" t="s">
        <v>33</v>
      </c>
      <c r="K1142" s="1" t="s">
        <v>389</v>
      </c>
      <c r="L1142" s="4">
        <v>5847.3</v>
      </c>
      <c r="M1142" s="4">
        <v>58473</v>
      </c>
      <c r="N1142" s="5">
        <v>6259.5346500000005</v>
      </c>
      <c r="O1142" s="5">
        <v>62595.3465</v>
      </c>
      <c r="P1142" s="6">
        <v>6420.9</v>
      </c>
      <c r="Q1142" s="7">
        <v>64209</v>
      </c>
      <c r="R1142" s="5">
        <f t="shared" ref="R1142:S1150" si="98">(N1142+P1142)/2</f>
        <v>6340.2173249999996</v>
      </c>
      <c r="S1142" s="8">
        <f t="shared" si="98"/>
        <v>63402.17325</v>
      </c>
      <c r="T1142" s="41"/>
    </row>
    <row r="1143" spans="1:20" s="12" customFormat="1" ht="11.25" x14ac:dyDescent="0.2">
      <c r="A1143" s="1" t="s">
        <v>16</v>
      </c>
      <c r="B1143" s="2" t="s">
        <v>3948</v>
      </c>
      <c r="C1143" s="3" t="s">
        <v>180</v>
      </c>
      <c r="D1143" s="3">
        <v>10</v>
      </c>
      <c r="E1143" s="9" t="s">
        <v>3949</v>
      </c>
      <c r="F1143" s="10" t="s">
        <v>3950</v>
      </c>
      <c r="G1143" s="10" t="e">
        <v>#N/A</v>
      </c>
      <c r="H1143" s="11" t="s">
        <v>3947</v>
      </c>
      <c r="I1143" s="1" t="s">
        <v>41</v>
      </c>
      <c r="J1143" s="1" t="s">
        <v>33</v>
      </c>
      <c r="K1143" s="1" t="s">
        <v>389</v>
      </c>
      <c r="L1143" s="4">
        <v>7739.5</v>
      </c>
      <c r="M1143" s="4">
        <v>77395</v>
      </c>
      <c r="N1143" s="5">
        <v>8285.1347499999993</v>
      </c>
      <c r="O1143" s="5">
        <v>82851.347500000003</v>
      </c>
      <c r="P1143" s="6">
        <v>8888.4750000000004</v>
      </c>
      <c r="Q1143" s="7">
        <v>88884.75</v>
      </c>
      <c r="R1143" s="5">
        <f t="shared" si="98"/>
        <v>8586.8048749999998</v>
      </c>
      <c r="S1143" s="8">
        <f t="shared" si="98"/>
        <v>85868.048750000002</v>
      </c>
      <c r="T1143" s="41"/>
    </row>
    <row r="1144" spans="1:20" s="12" customFormat="1" ht="11.25" x14ac:dyDescent="0.2">
      <c r="A1144" s="1" t="s">
        <v>16</v>
      </c>
      <c r="B1144" s="2" t="s">
        <v>3951</v>
      </c>
      <c r="C1144" s="3" t="s">
        <v>180</v>
      </c>
      <c r="D1144" s="3">
        <v>10</v>
      </c>
      <c r="E1144" s="9" t="s">
        <v>3952</v>
      </c>
      <c r="F1144" s="10" t="s">
        <v>3953</v>
      </c>
      <c r="G1144" s="10" t="s">
        <v>77</v>
      </c>
      <c r="H1144" s="11" t="s">
        <v>3954</v>
      </c>
      <c r="I1144" s="1" t="s">
        <v>56</v>
      </c>
      <c r="J1144" s="1" t="s">
        <v>33</v>
      </c>
      <c r="K1144" s="1" t="s">
        <v>129</v>
      </c>
      <c r="L1144" s="4">
        <v>2055</v>
      </c>
      <c r="M1144" s="4">
        <v>20550</v>
      </c>
      <c r="N1144" s="5">
        <v>2199.8775000000001</v>
      </c>
      <c r="O1144" s="5">
        <v>21998.775000000001</v>
      </c>
      <c r="P1144" s="6">
        <v>2144.5500000000002</v>
      </c>
      <c r="Q1144" s="7">
        <v>21445.5</v>
      </c>
      <c r="R1144" s="5">
        <f t="shared" si="98"/>
        <v>2172.2137499999999</v>
      </c>
      <c r="S1144" s="8">
        <f t="shared" si="98"/>
        <v>21722.137500000001</v>
      </c>
      <c r="T1144" s="41"/>
    </row>
    <row r="1145" spans="1:20" s="12" customFormat="1" ht="11.25" x14ac:dyDescent="0.2">
      <c r="A1145" s="1" t="s">
        <v>16</v>
      </c>
      <c r="B1145" s="2" t="s">
        <v>3955</v>
      </c>
      <c r="C1145" s="3" t="s">
        <v>180</v>
      </c>
      <c r="D1145" s="3">
        <v>10</v>
      </c>
      <c r="E1145" s="9" t="s">
        <v>3956</v>
      </c>
      <c r="F1145" s="10" t="s">
        <v>3957</v>
      </c>
      <c r="G1145" s="10" t="s">
        <v>30</v>
      </c>
      <c r="H1145" s="11" t="s">
        <v>3958</v>
      </c>
      <c r="I1145" s="1" t="s">
        <v>41</v>
      </c>
      <c r="J1145" s="1" t="s">
        <v>33</v>
      </c>
      <c r="K1145" s="1" t="s">
        <v>59</v>
      </c>
      <c r="L1145" s="4">
        <v>258.3</v>
      </c>
      <c r="M1145" s="4">
        <v>2583</v>
      </c>
      <c r="N1145" s="5">
        <v>276.51015000000001</v>
      </c>
      <c r="O1145" s="5">
        <v>2765.1014999999998</v>
      </c>
      <c r="P1145" s="6">
        <v>3576.3</v>
      </c>
      <c r="Q1145" s="7">
        <v>35763</v>
      </c>
      <c r="R1145" s="5">
        <f t="shared" si="98"/>
        <v>1926.4050750000001</v>
      </c>
      <c r="S1145" s="8">
        <f t="shared" si="98"/>
        <v>19264.050749999999</v>
      </c>
      <c r="T1145" s="41"/>
    </row>
    <row r="1146" spans="1:20" s="12" customFormat="1" ht="11.25" x14ac:dyDescent="0.2">
      <c r="A1146" s="1" t="s">
        <v>16</v>
      </c>
      <c r="B1146" s="2" t="s">
        <v>3959</v>
      </c>
      <c r="C1146" s="3" t="s">
        <v>180</v>
      </c>
      <c r="D1146" s="3">
        <v>10</v>
      </c>
      <c r="E1146" s="9" t="s">
        <v>3960</v>
      </c>
      <c r="F1146" s="9" t="e">
        <v>#N/A</v>
      </c>
      <c r="G1146" s="10" t="s">
        <v>77</v>
      </c>
      <c r="H1146" s="11" t="s">
        <v>3958</v>
      </c>
      <c r="I1146" s="1" t="s">
        <v>41</v>
      </c>
      <c r="J1146" s="1" t="s">
        <v>33</v>
      </c>
      <c r="K1146" s="1" t="s">
        <v>47</v>
      </c>
      <c r="L1146" s="4">
        <v>333.3</v>
      </c>
      <c r="M1146" s="4">
        <v>3333</v>
      </c>
      <c r="N1146" s="5">
        <v>356.79765000000003</v>
      </c>
      <c r="O1146" s="5">
        <v>3567.9764999999998</v>
      </c>
      <c r="P1146" s="6">
        <v>4518</v>
      </c>
      <c r="Q1146" s="7">
        <v>45180</v>
      </c>
      <c r="R1146" s="5">
        <f t="shared" si="98"/>
        <v>2437.3988250000002</v>
      </c>
      <c r="S1146" s="8">
        <f t="shared" si="98"/>
        <v>24373.988249999999</v>
      </c>
      <c r="T1146" s="41"/>
    </row>
    <row r="1147" spans="1:20" s="12" customFormat="1" ht="11.25" x14ac:dyDescent="0.2">
      <c r="A1147" s="1" t="s">
        <v>16</v>
      </c>
      <c r="B1147" s="2" t="s">
        <v>3961</v>
      </c>
      <c r="C1147" s="3" t="s">
        <v>180</v>
      </c>
      <c r="D1147" s="3">
        <v>10</v>
      </c>
      <c r="E1147" s="9" t="s">
        <v>3962</v>
      </c>
      <c r="F1147" s="10" t="s">
        <v>3963</v>
      </c>
      <c r="G1147" s="10" t="s">
        <v>77</v>
      </c>
      <c r="H1147" s="11" t="s">
        <v>3958</v>
      </c>
      <c r="I1147" s="1" t="s">
        <v>41</v>
      </c>
      <c r="J1147" s="1" t="s">
        <v>33</v>
      </c>
      <c r="K1147" s="1" t="s">
        <v>47</v>
      </c>
      <c r="L1147" s="4">
        <v>216.6</v>
      </c>
      <c r="M1147" s="4">
        <v>2166</v>
      </c>
      <c r="N1147" s="5">
        <v>231.87029999999999</v>
      </c>
      <c r="O1147" s="5">
        <v>2318.703</v>
      </c>
      <c r="P1147" s="6">
        <v>2704.5</v>
      </c>
      <c r="Q1147" s="7">
        <v>27045</v>
      </c>
      <c r="R1147" s="5">
        <f t="shared" si="98"/>
        <v>1468.18515</v>
      </c>
      <c r="S1147" s="8">
        <f t="shared" si="98"/>
        <v>14681.851500000001</v>
      </c>
      <c r="T1147" s="41"/>
    </row>
    <row r="1148" spans="1:20" s="12" customFormat="1" ht="11.25" x14ac:dyDescent="0.2">
      <c r="A1148" s="1" t="s">
        <v>16</v>
      </c>
      <c r="B1148" s="2" t="s">
        <v>3964</v>
      </c>
      <c r="C1148" s="3" t="s">
        <v>180</v>
      </c>
      <c r="D1148" s="3">
        <v>10</v>
      </c>
      <c r="E1148" s="9" t="s">
        <v>3965</v>
      </c>
      <c r="F1148" s="9" t="e">
        <v>#N/A</v>
      </c>
      <c r="G1148" s="10" t="s">
        <v>77</v>
      </c>
      <c r="H1148" s="11" t="s">
        <v>3958</v>
      </c>
      <c r="I1148" s="1" t="s">
        <v>41</v>
      </c>
      <c r="J1148" s="1" t="s">
        <v>33</v>
      </c>
      <c r="K1148" s="1" t="s">
        <v>59</v>
      </c>
      <c r="L1148" s="4">
        <v>490</v>
      </c>
      <c r="M1148" s="4">
        <v>4900</v>
      </c>
      <c r="N1148" s="5">
        <v>524.54499999999996</v>
      </c>
      <c r="O1148" s="5">
        <v>5245.45</v>
      </c>
      <c r="P1148" s="6">
        <v>7337.3</v>
      </c>
      <c r="Q1148" s="7">
        <v>73373</v>
      </c>
      <c r="R1148" s="5">
        <f t="shared" si="98"/>
        <v>3930.9225000000001</v>
      </c>
      <c r="S1148" s="8">
        <f t="shared" si="98"/>
        <v>39309.224999999999</v>
      </c>
      <c r="T1148" s="41"/>
    </row>
    <row r="1149" spans="1:20" s="12" customFormat="1" ht="11.25" x14ac:dyDescent="0.2">
      <c r="A1149" s="1" t="s">
        <v>16</v>
      </c>
      <c r="B1149" s="2" t="s">
        <v>3966</v>
      </c>
      <c r="C1149" s="3" t="s">
        <v>180</v>
      </c>
      <c r="D1149" s="3">
        <v>30</v>
      </c>
      <c r="E1149" s="9" t="s">
        <v>3967</v>
      </c>
      <c r="F1149" s="10" t="s">
        <v>3968</v>
      </c>
      <c r="G1149" s="10" t="s">
        <v>30</v>
      </c>
      <c r="H1149" s="11" t="s">
        <v>3958</v>
      </c>
      <c r="I1149" s="1" t="s">
        <v>41</v>
      </c>
      <c r="J1149" s="1" t="s">
        <v>33</v>
      </c>
      <c r="K1149" s="1" t="s">
        <v>467</v>
      </c>
      <c r="L1149" s="4">
        <v>4011.2333333333331</v>
      </c>
      <c r="M1149" s="4">
        <v>120337</v>
      </c>
      <c r="N1149" s="5">
        <v>4294.0252833333334</v>
      </c>
      <c r="O1149" s="5">
        <v>128820.7585</v>
      </c>
      <c r="P1149" s="6">
        <v>4756.5</v>
      </c>
      <c r="Q1149" s="7">
        <v>142695</v>
      </c>
      <c r="R1149" s="5">
        <f t="shared" si="98"/>
        <v>4525.2626416666662</v>
      </c>
      <c r="S1149" s="8">
        <f t="shared" si="98"/>
        <v>135757.87925</v>
      </c>
      <c r="T1149" s="41"/>
    </row>
    <row r="1150" spans="1:20" s="12" customFormat="1" ht="11.25" x14ac:dyDescent="0.2">
      <c r="A1150" s="1" t="s">
        <v>16</v>
      </c>
      <c r="B1150" s="2" t="s">
        <v>3969</v>
      </c>
      <c r="C1150" s="3" t="s">
        <v>180</v>
      </c>
      <c r="D1150" s="3">
        <v>60</v>
      </c>
      <c r="E1150" s="9" t="e">
        <v>#N/A</v>
      </c>
      <c r="F1150" s="10" t="s">
        <v>3970</v>
      </c>
      <c r="G1150" s="10" t="e">
        <v>#N/A</v>
      </c>
      <c r="H1150" s="11" t="s">
        <v>3971</v>
      </c>
      <c r="I1150" s="1" t="s">
        <v>41</v>
      </c>
      <c r="J1150" s="1" t="s">
        <v>33</v>
      </c>
      <c r="K1150" s="1" t="s">
        <v>739</v>
      </c>
      <c r="L1150" s="4">
        <v>872.73333333333301</v>
      </c>
      <c r="M1150" s="4">
        <v>52363.999999999978</v>
      </c>
      <c r="N1150" s="5">
        <v>934.26103333333299</v>
      </c>
      <c r="O1150" s="5">
        <v>56055.661999999975</v>
      </c>
      <c r="P1150" s="6">
        <v>1012.975</v>
      </c>
      <c r="Q1150" s="7">
        <v>60778.5</v>
      </c>
      <c r="R1150" s="5">
        <f t="shared" si="98"/>
        <v>973.61801666666656</v>
      </c>
      <c r="S1150" s="8">
        <f t="shared" si="98"/>
        <v>58417.080999999991</v>
      </c>
      <c r="T1150" s="41"/>
    </row>
    <row r="1151" spans="1:20" s="12" customFormat="1" ht="11.25" x14ac:dyDescent="0.2">
      <c r="A1151" s="1" t="s">
        <v>16</v>
      </c>
      <c r="B1151" s="2" t="s">
        <v>3972</v>
      </c>
      <c r="C1151" s="3" t="s">
        <v>18</v>
      </c>
      <c r="D1151" s="3">
        <v>1</v>
      </c>
      <c r="E1151" s="9" t="s">
        <v>3973</v>
      </c>
      <c r="F1151" s="10" t="s">
        <v>3974</v>
      </c>
      <c r="G1151" s="10" t="e">
        <v>#N/A</v>
      </c>
      <c r="H1151" s="11" t="s">
        <v>455</v>
      </c>
      <c r="I1151" s="1" t="s">
        <v>456</v>
      </c>
      <c r="J1151" s="1" t="s">
        <v>26</v>
      </c>
      <c r="K1151" s="1" t="s">
        <v>3975</v>
      </c>
      <c r="L1151" s="4">
        <v>14182</v>
      </c>
      <c r="M1151" s="4">
        <v>14182</v>
      </c>
      <c r="N1151" s="5">
        <v>15181.831</v>
      </c>
      <c r="O1151" s="5">
        <v>15181.831</v>
      </c>
      <c r="P1151" s="6"/>
      <c r="Q1151" s="7" t="s">
        <v>37</v>
      </c>
      <c r="R1151" s="5">
        <v>15181.831</v>
      </c>
      <c r="S1151" s="5">
        <v>15181.831</v>
      </c>
      <c r="T1151" s="41"/>
    </row>
    <row r="1152" spans="1:20" s="12" customFormat="1" ht="11.25" x14ac:dyDescent="0.2">
      <c r="A1152" s="1" t="s">
        <v>16</v>
      </c>
      <c r="B1152" s="2" t="s">
        <v>3976</v>
      </c>
      <c r="C1152" s="3" t="s">
        <v>18</v>
      </c>
      <c r="D1152" s="3">
        <v>1</v>
      </c>
      <c r="E1152" s="9" t="e">
        <v>#N/A</v>
      </c>
      <c r="F1152" s="9" t="e">
        <v>#N/A</v>
      </c>
      <c r="G1152" s="10" t="e">
        <v>#N/A</v>
      </c>
      <c r="H1152" s="11" t="s">
        <v>1593</v>
      </c>
      <c r="I1152" s="1" t="s">
        <v>456</v>
      </c>
      <c r="J1152" s="1" t="s">
        <v>26</v>
      </c>
      <c r="K1152" s="1" t="s">
        <v>357</v>
      </c>
      <c r="L1152" s="4">
        <v>82650</v>
      </c>
      <c r="M1152" s="4">
        <v>82650</v>
      </c>
      <c r="N1152" s="5">
        <v>88476.824999999997</v>
      </c>
      <c r="O1152" s="5">
        <v>88476.824999999997</v>
      </c>
      <c r="P1152" s="6">
        <v>58513</v>
      </c>
      <c r="Q1152" s="7">
        <v>58513</v>
      </c>
      <c r="R1152" s="5">
        <f t="shared" ref="R1152:S1161" si="99">(N1152+P1152)/2</f>
        <v>73494.912500000006</v>
      </c>
      <c r="S1152" s="8">
        <f t="shared" si="99"/>
        <v>73494.912500000006</v>
      </c>
      <c r="T1152" s="41"/>
    </row>
    <row r="1153" spans="1:20" s="12" customFormat="1" ht="11.25" x14ac:dyDescent="0.2">
      <c r="A1153" s="1" t="s">
        <v>16</v>
      </c>
      <c r="B1153" s="2" t="s">
        <v>3977</v>
      </c>
      <c r="C1153" s="3" t="s">
        <v>70</v>
      </c>
      <c r="D1153" s="3">
        <v>1</v>
      </c>
      <c r="E1153" s="9" t="s">
        <v>3978</v>
      </c>
      <c r="F1153" s="10" t="s">
        <v>3979</v>
      </c>
      <c r="G1153" s="10" t="s">
        <v>30</v>
      </c>
      <c r="H1153" s="11" t="s">
        <v>3980</v>
      </c>
      <c r="I1153" s="1" t="s">
        <v>121</v>
      </c>
      <c r="J1153" s="1" t="s">
        <v>128</v>
      </c>
      <c r="K1153" s="1" t="s">
        <v>23</v>
      </c>
      <c r="L1153" s="4">
        <v>56155</v>
      </c>
      <c r="M1153" s="4">
        <v>56155</v>
      </c>
      <c r="N1153" s="5">
        <v>60113.927499999998</v>
      </c>
      <c r="O1153" s="5">
        <v>60113.927499999998</v>
      </c>
      <c r="P1153" s="6">
        <v>64805.25</v>
      </c>
      <c r="Q1153" s="7">
        <v>64805.25</v>
      </c>
      <c r="R1153" s="5">
        <f t="shared" si="99"/>
        <v>62459.588749999995</v>
      </c>
      <c r="S1153" s="8">
        <f t="shared" si="99"/>
        <v>62459.588749999995</v>
      </c>
      <c r="T1153" s="41"/>
    </row>
    <row r="1154" spans="1:20" s="12" customFormat="1" ht="11.25" x14ac:dyDescent="0.2">
      <c r="A1154" s="1" t="s">
        <v>16</v>
      </c>
      <c r="B1154" s="2" t="s">
        <v>3981</v>
      </c>
      <c r="C1154" s="3" t="s">
        <v>180</v>
      </c>
      <c r="D1154" s="3">
        <v>30</v>
      </c>
      <c r="E1154" s="9" t="s">
        <v>3982</v>
      </c>
      <c r="F1154" s="10" t="s">
        <v>3983</v>
      </c>
      <c r="G1154" s="10" t="s">
        <v>30</v>
      </c>
      <c r="H1154" s="11" t="s">
        <v>3984</v>
      </c>
      <c r="I1154" s="1" t="s">
        <v>340</v>
      </c>
      <c r="J1154" s="1" t="s">
        <v>33</v>
      </c>
      <c r="K1154" s="1" t="s">
        <v>1529</v>
      </c>
      <c r="L1154" s="4">
        <v>5796.6</v>
      </c>
      <c r="M1154" s="4">
        <v>173898</v>
      </c>
      <c r="N1154" s="5">
        <v>6205.2602999999999</v>
      </c>
      <c r="O1154" s="5">
        <v>186157.80900000001</v>
      </c>
      <c r="P1154" s="6">
        <v>5845.4</v>
      </c>
      <c r="Q1154" s="7">
        <v>175362</v>
      </c>
      <c r="R1154" s="5">
        <f t="shared" si="99"/>
        <v>6025.3301499999998</v>
      </c>
      <c r="S1154" s="8">
        <f t="shared" si="99"/>
        <v>180759.9045</v>
      </c>
      <c r="T1154" s="41"/>
    </row>
    <row r="1155" spans="1:20" s="12" customFormat="1" ht="11.25" x14ac:dyDescent="0.2">
      <c r="A1155" s="1" t="s">
        <v>16</v>
      </c>
      <c r="B1155" s="2" t="s">
        <v>3985</v>
      </c>
      <c r="C1155" s="3" t="s">
        <v>267</v>
      </c>
      <c r="D1155" s="3">
        <v>1</v>
      </c>
      <c r="E1155" s="9" t="s">
        <v>3986</v>
      </c>
      <c r="F1155" s="10" t="s">
        <v>3987</v>
      </c>
      <c r="G1155" s="10" t="s">
        <v>30</v>
      </c>
      <c r="H1155" s="11" t="s">
        <v>3988</v>
      </c>
      <c r="I1155" s="1" t="s">
        <v>189</v>
      </c>
      <c r="J1155" s="1" t="s">
        <v>128</v>
      </c>
      <c r="K1155" s="1" t="s">
        <v>570</v>
      </c>
      <c r="L1155" s="4">
        <v>159091</v>
      </c>
      <c r="M1155" s="4">
        <v>159091</v>
      </c>
      <c r="N1155" s="5">
        <v>170306.9155</v>
      </c>
      <c r="O1155" s="5">
        <v>170306.9155</v>
      </c>
      <c r="P1155" s="6">
        <v>171166.5</v>
      </c>
      <c r="Q1155" s="7">
        <v>171166.5</v>
      </c>
      <c r="R1155" s="5">
        <f t="shared" si="99"/>
        <v>170736.70775</v>
      </c>
      <c r="S1155" s="8">
        <f t="shared" si="99"/>
        <v>170736.70775</v>
      </c>
      <c r="T1155" s="41"/>
    </row>
    <row r="1156" spans="1:20" s="12" customFormat="1" ht="11.25" x14ac:dyDescent="0.2">
      <c r="A1156" s="1" t="s">
        <v>16</v>
      </c>
      <c r="B1156" s="14" t="s">
        <v>3989</v>
      </c>
      <c r="C1156" s="3" t="s">
        <v>18</v>
      </c>
      <c r="D1156" s="3">
        <v>1</v>
      </c>
      <c r="E1156" s="9" t="e">
        <v>#N/A</v>
      </c>
      <c r="F1156" s="10" t="s">
        <v>3990</v>
      </c>
      <c r="G1156" s="10" t="e">
        <v>#N/A</v>
      </c>
      <c r="H1156" s="11" t="s">
        <v>120</v>
      </c>
      <c r="I1156" s="1" t="s">
        <v>121</v>
      </c>
      <c r="J1156" s="1" t="s">
        <v>26</v>
      </c>
      <c r="K1156" s="1" t="s">
        <v>129</v>
      </c>
      <c r="L1156" s="4">
        <v>100104</v>
      </c>
      <c r="M1156" s="4">
        <v>100104</v>
      </c>
      <c r="N1156" s="5">
        <v>107161.33199999999</v>
      </c>
      <c r="O1156" s="5">
        <v>107161.33199999999</v>
      </c>
      <c r="P1156" s="6">
        <v>115622.25</v>
      </c>
      <c r="Q1156" s="7">
        <v>115622.25</v>
      </c>
      <c r="R1156" s="5">
        <f t="shared" si="99"/>
        <v>111391.791</v>
      </c>
      <c r="S1156" s="8">
        <f t="shared" si="99"/>
        <v>111391.791</v>
      </c>
      <c r="T1156" s="41"/>
    </row>
    <row r="1157" spans="1:20" s="12" customFormat="1" ht="11.25" x14ac:dyDescent="0.2">
      <c r="A1157" s="1" t="s">
        <v>16</v>
      </c>
      <c r="B1157" s="2" t="s">
        <v>3991</v>
      </c>
      <c r="C1157" s="3" t="s">
        <v>180</v>
      </c>
      <c r="D1157" s="3">
        <v>10</v>
      </c>
      <c r="E1157" s="9" t="s">
        <v>3992</v>
      </c>
      <c r="F1157" s="10" t="s">
        <v>3993</v>
      </c>
      <c r="G1157" s="10" t="e">
        <v>#N/A</v>
      </c>
      <c r="H1157" s="11" t="s">
        <v>1505</v>
      </c>
      <c r="I1157" s="1" t="s">
        <v>41</v>
      </c>
      <c r="J1157" s="1" t="s">
        <v>33</v>
      </c>
      <c r="K1157" s="1" t="s">
        <v>595</v>
      </c>
      <c r="L1157" s="4">
        <v>3333.4</v>
      </c>
      <c r="M1157" s="4">
        <v>33334</v>
      </c>
      <c r="N1157" s="5">
        <v>3568.4047</v>
      </c>
      <c r="O1157" s="5">
        <v>35684.046999999999</v>
      </c>
      <c r="P1157" s="6">
        <v>5597.7749999999996</v>
      </c>
      <c r="Q1157" s="7">
        <v>55977.75</v>
      </c>
      <c r="R1157" s="5">
        <f t="shared" si="99"/>
        <v>4583.0898500000003</v>
      </c>
      <c r="S1157" s="8">
        <f t="shared" si="99"/>
        <v>45830.898499999996</v>
      </c>
      <c r="T1157" s="41"/>
    </row>
    <row r="1158" spans="1:20" s="12" customFormat="1" ht="11.25" x14ac:dyDescent="0.2">
      <c r="A1158" s="1" t="s">
        <v>16</v>
      </c>
      <c r="B1158" s="2" t="s">
        <v>3994</v>
      </c>
      <c r="C1158" s="3" t="s">
        <v>180</v>
      </c>
      <c r="D1158" s="3">
        <v>30</v>
      </c>
      <c r="E1158" s="9" t="s">
        <v>3995</v>
      </c>
      <c r="F1158" s="10" t="s">
        <v>3993</v>
      </c>
      <c r="G1158" s="10" t="e">
        <v>#N/A</v>
      </c>
      <c r="H1158" s="11" t="s">
        <v>1505</v>
      </c>
      <c r="I1158" s="1" t="s">
        <v>41</v>
      </c>
      <c r="J1158" s="1" t="s">
        <v>33</v>
      </c>
      <c r="K1158" s="1" t="s">
        <v>595</v>
      </c>
      <c r="L1158" s="4">
        <v>3333.3333333333335</v>
      </c>
      <c r="M1158" s="4">
        <v>100000</v>
      </c>
      <c r="N1158" s="5">
        <v>3568.3333333333335</v>
      </c>
      <c r="O1158" s="5">
        <v>107050</v>
      </c>
      <c r="P1158" s="6">
        <v>5178.1000000000004</v>
      </c>
      <c r="Q1158" s="7">
        <v>155343</v>
      </c>
      <c r="R1158" s="5">
        <f t="shared" si="99"/>
        <v>4373.2166666666672</v>
      </c>
      <c r="S1158" s="8">
        <f t="shared" si="99"/>
        <v>131196.5</v>
      </c>
      <c r="T1158" s="41"/>
    </row>
    <row r="1159" spans="1:20" s="12" customFormat="1" ht="11.25" x14ac:dyDescent="0.2">
      <c r="A1159" s="1" t="s">
        <v>16</v>
      </c>
      <c r="B1159" s="2" t="s">
        <v>3996</v>
      </c>
      <c r="C1159" s="3" t="s">
        <v>180</v>
      </c>
      <c r="D1159" s="3">
        <v>30</v>
      </c>
      <c r="E1159" s="9" t="s">
        <v>3997</v>
      </c>
      <c r="F1159" s="10" t="s">
        <v>3998</v>
      </c>
      <c r="G1159" s="10" t="s">
        <v>77</v>
      </c>
      <c r="H1159" s="11" t="s">
        <v>2780</v>
      </c>
      <c r="I1159" s="1" t="s">
        <v>56</v>
      </c>
      <c r="J1159" s="1" t="s">
        <v>33</v>
      </c>
      <c r="K1159" s="1" t="s">
        <v>570</v>
      </c>
      <c r="L1159" s="4">
        <v>2095.7666666666669</v>
      </c>
      <c r="M1159" s="4">
        <v>62873</v>
      </c>
      <c r="N1159" s="5">
        <v>2243.5182166666668</v>
      </c>
      <c r="O1159" s="5">
        <v>67305.546499999997</v>
      </c>
      <c r="P1159" s="6">
        <v>8193.15</v>
      </c>
      <c r="Q1159" s="7">
        <v>245794.5</v>
      </c>
      <c r="R1159" s="5">
        <f t="shared" si="99"/>
        <v>5218.3341083333335</v>
      </c>
      <c r="S1159" s="8">
        <f t="shared" si="99"/>
        <v>156550.02325</v>
      </c>
      <c r="T1159" s="41"/>
    </row>
    <row r="1160" spans="1:20" s="12" customFormat="1" ht="11.25" x14ac:dyDescent="0.2">
      <c r="A1160" s="1" t="s">
        <v>16</v>
      </c>
      <c r="B1160" s="14" t="s">
        <v>3999</v>
      </c>
      <c r="C1160" s="3" t="s">
        <v>180</v>
      </c>
      <c r="D1160" s="3">
        <v>30</v>
      </c>
      <c r="E1160" s="9" t="s">
        <v>4000</v>
      </c>
      <c r="F1160" s="10" t="s">
        <v>4001</v>
      </c>
      <c r="G1160" s="10" t="s">
        <v>30</v>
      </c>
      <c r="H1160" s="11" t="s">
        <v>2780</v>
      </c>
      <c r="I1160" s="1" t="s">
        <v>738</v>
      </c>
      <c r="J1160" s="1" t="s">
        <v>33</v>
      </c>
      <c r="K1160" s="1" t="s">
        <v>570</v>
      </c>
      <c r="L1160" s="4">
        <v>838.26666666666665</v>
      </c>
      <c r="M1160" s="4">
        <v>25148</v>
      </c>
      <c r="N1160" s="5">
        <v>897.36446666666666</v>
      </c>
      <c r="O1160" s="5">
        <v>26920.934000000001</v>
      </c>
      <c r="P1160" s="6">
        <v>5801.2250000000004</v>
      </c>
      <c r="Q1160" s="7">
        <v>174036.75</v>
      </c>
      <c r="R1160" s="5">
        <f t="shared" si="99"/>
        <v>3349.2947333333336</v>
      </c>
      <c r="S1160" s="8">
        <f t="shared" si="99"/>
        <v>100478.842</v>
      </c>
      <c r="T1160" s="41"/>
    </row>
    <row r="1161" spans="1:20" s="12" customFormat="1" ht="11.25" x14ac:dyDescent="0.2">
      <c r="A1161" s="1" t="s">
        <v>16</v>
      </c>
      <c r="B1161" s="14" t="s">
        <v>4002</v>
      </c>
      <c r="C1161" s="3" t="s">
        <v>180</v>
      </c>
      <c r="D1161" s="3">
        <v>30</v>
      </c>
      <c r="E1161" s="9" t="s">
        <v>4003</v>
      </c>
      <c r="F1161" s="10" t="s">
        <v>4004</v>
      </c>
      <c r="G1161" s="10" t="s">
        <v>77</v>
      </c>
      <c r="H1161" s="11" t="s">
        <v>2780</v>
      </c>
      <c r="I1161" s="1" t="s">
        <v>738</v>
      </c>
      <c r="J1161" s="1" t="s">
        <v>33</v>
      </c>
      <c r="K1161" s="1" t="s">
        <v>570</v>
      </c>
      <c r="L1161" s="4">
        <v>1047.8666666666666</v>
      </c>
      <c r="M1161" s="4">
        <v>31436</v>
      </c>
      <c r="N1161" s="5">
        <v>1121.7412666666664</v>
      </c>
      <c r="O1161" s="5">
        <v>33652.237999999998</v>
      </c>
      <c r="P1161" s="6">
        <v>6369.4250000000002</v>
      </c>
      <c r="Q1161" s="7">
        <v>191082.75</v>
      </c>
      <c r="R1161" s="5">
        <f t="shared" si="99"/>
        <v>3745.5831333333335</v>
      </c>
      <c r="S1161" s="8">
        <f t="shared" si="99"/>
        <v>112367.49400000001</v>
      </c>
      <c r="T1161" s="41"/>
    </row>
    <row r="1162" spans="1:20" s="12" customFormat="1" ht="11.25" x14ac:dyDescent="0.2">
      <c r="A1162" s="1" t="s">
        <v>16</v>
      </c>
      <c r="B1162" s="2" t="s">
        <v>4005</v>
      </c>
      <c r="C1162" s="3" t="s">
        <v>180</v>
      </c>
      <c r="D1162" s="3">
        <v>1</v>
      </c>
      <c r="E1162" s="9" t="e">
        <v>#N/A</v>
      </c>
      <c r="F1162" s="10" t="s">
        <v>4006</v>
      </c>
      <c r="G1162" s="10" t="e">
        <v>#N/A</v>
      </c>
      <c r="H1162" s="11" t="s">
        <v>159</v>
      </c>
      <c r="I1162" s="1" t="s">
        <v>165</v>
      </c>
      <c r="J1162" s="1" t="s">
        <v>161</v>
      </c>
      <c r="K1162" s="1" t="s">
        <v>3125</v>
      </c>
      <c r="L1162" s="4">
        <v>91374</v>
      </c>
      <c r="M1162" s="4">
        <v>91374</v>
      </c>
      <c r="N1162" s="5">
        <v>97815.866999999998</v>
      </c>
      <c r="O1162" s="5">
        <v>97815.866999999998</v>
      </c>
      <c r="P1162" s="6"/>
      <c r="Q1162" s="7" t="s">
        <v>37</v>
      </c>
      <c r="R1162" s="5">
        <v>97815.866999999998</v>
      </c>
      <c r="S1162" s="5">
        <v>97815.866999999998</v>
      </c>
      <c r="T1162" s="41"/>
    </row>
    <row r="1163" spans="1:20" s="12" customFormat="1" ht="11.25" x14ac:dyDescent="0.2">
      <c r="A1163" s="1" t="s">
        <v>16</v>
      </c>
      <c r="B1163" s="2" t="s">
        <v>4007</v>
      </c>
      <c r="C1163" s="3" t="s">
        <v>70</v>
      </c>
      <c r="D1163" s="3">
        <v>1</v>
      </c>
      <c r="E1163" s="9" t="s">
        <v>4008</v>
      </c>
      <c r="F1163" s="10" t="s">
        <v>4009</v>
      </c>
      <c r="G1163" s="10" t="s">
        <v>77</v>
      </c>
      <c r="H1163" s="11" t="s">
        <v>4010</v>
      </c>
      <c r="I1163" s="1" t="s">
        <v>1285</v>
      </c>
      <c r="J1163" s="1" t="s">
        <v>26</v>
      </c>
      <c r="K1163" s="1" t="s">
        <v>1008</v>
      </c>
      <c r="L1163" s="4">
        <v>57335</v>
      </c>
      <c r="M1163" s="4">
        <v>57335</v>
      </c>
      <c r="N1163" s="5">
        <v>61377.1175</v>
      </c>
      <c r="O1163" s="5">
        <v>61377.1175</v>
      </c>
      <c r="P1163" s="6">
        <v>76181.64</v>
      </c>
      <c r="Q1163" s="7">
        <v>76181.64</v>
      </c>
      <c r="R1163" s="5">
        <f t="shared" ref="R1163:S1165" si="100">(N1163+P1163)/2</f>
        <v>68779.378750000003</v>
      </c>
      <c r="S1163" s="8">
        <f t="shared" si="100"/>
        <v>68779.378750000003</v>
      </c>
      <c r="T1163" s="41"/>
    </row>
    <row r="1164" spans="1:20" s="12" customFormat="1" ht="11.25" x14ac:dyDescent="0.2">
      <c r="A1164" s="1" t="s">
        <v>16</v>
      </c>
      <c r="B1164" s="2" t="s">
        <v>4011</v>
      </c>
      <c r="C1164" s="3" t="s">
        <v>180</v>
      </c>
      <c r="D1164" s="3">
        <v>30</v>
      </c>
      <c r="E1164" s="9" t="e">
        <v>#N/A</v>
      </c>
      <c r="F1164" s="10" t="s">
        <v>4012</v>
      </c>
      <c r="G1164" s="10" t="e">
        <v>#N/A</v>
      </c>
      <c r="H1164" s="11" t="s">
        <v>1691</v>
      </c>
      <c r="I1164" s="1" t="s">
        <v>155</v>
      </c>
      <c r="J1164" s="1" t="s">
        <v>33</v>
      </c>
      <c r="K1164" s="1" t="s">
        <v>3234</v>
      </c>
      <c r="L1164" s="4">
        <v>999.6</v>
      </c>
      <c r="M1164" s="4">
        <v>29988</v>
      </c>
      <c r="N1164" s="5">
        <v>1070.0717999999999</v>
      </c>
      <c r="O1164" s="5">
        <v>32102.153999999999</v>
      </c>
      <c r="P1164" s="6">
        <v>1190.95</v>
      </c>
      <c r="Q1164" s="7">
        <v>35728.5</v>
      </c>
      <c r="R1164" s="5">
        <f t="shared" si="100"/>
        <v>1130.5109</v>
      </c>
      <c r="S1164" s="8">
        <f t="shared" si="100"/>
        <v>33915.326999999997</v>
      </c>
      <c r="T1164" s="41"/>
    </row>
    <row r="1165" spans="1:20" s="12" customFormat="1" ht="11.25" x14ac:dyDescent="0.2">
      <c r="A1165" s="26" t="s">
        <v>16</v>
      </c>
      <c r="B1165" s="14" t="s">
        <v>4013</v>
      </c>
      <c r="C1165" s="3" t="s">
        <v>4014</v>
      </c>
      <c r="D1165" s="3">
        <v>1</v>
      </c>
      <c r="E1165" s="9" t="s">
        <v>4015</v>
      </c>
      <c r="F1165" s="10" t="s">
        <v>4016</v>
      </c>
      <c r="G1165" s="10" t="e">
        <v>#N/A</v>
      </c>
      <c r="H1165" s="11" t="s">
        <v>2644</v>
      </c>
      <c r="I1165" s="1" t="s">
        <v>160</v>
      </c>
      <c r="J1165" s="1" t="s">
        <v>407</v>
      </c>
      <c r="K1165" s="1" t="s">
        <v>423</v>
      </c>
      <c r="L1165" s="4">
        <v>150000</v>
      </c>
      <c r="M1165" s="4">
        <v>150000</v>
      </c>
      <c r="N1165" s="5">
        <v>160575</v>
      </c>
      <c r="O1165" s="5">
        <v>160575</v>
      </c>
      <c r="P1165" s="6">
        <v>130747.37</v>
      </c>
      <c r="Q1165" s="7">
        <v>130747.37</v>
      </c>
      <c r="R1165" s="5">
        <f t="shared" si="100"/>
        <v>145661.185</v>
      </c>
      <c r="S1165" s="8">
        <f t="shared" si="100"/>
        <v>145661.185</v>
      </c>
      <c r="T1165" s="41"/>
    </row>
    <row r="1166" spans="1:20" s="12" customFormat="1" ht="11.25" x14ac:dyDescent="0.2">
      <c r="A1166" s="1" t="s">
        <v>16</v>
      </c>
      <c r="B1166" s="14" t="s">
        <v>4017</v>
      </c>
      <c r="C1166" s="3" t="s">
        <v>18</v>
      </c>
      <c r="D1166" s="3">
        <v>1</v>
      </c>
      <c r="E1166" s="9" t="s">
        <v>4018</v>
      </c>
      <c r="F1166" s="10" t="s">
        <v>4019</v>
      </c>
      <c r="G1166" s="10" t="s">
        <v>30</v>
      </c>
      <c r="H1166" s="11" t="s">
        <v>4020</v>
      </c>
      <c r="I1166" s="1" t="s">
        <v>160</v>
      </c>
      <c r="J1166" s="1" t="s">
        <v>22</v>
      </c>
      <c r="K1166" s="1" t="s">
        <v>290</v>
      </c>
      <c r="L1166" s="4">
        <v>34163</v>
      </c>
      <c r="M1166" s="4">
        <v>34163</v>
      </c>
      <c r="N1166" s="5">
        <v>36571.491499999996</v>
      </c>
      <c r="O1166" s="5">
        <v>36571.491499999996</v>
      </c>
      <c r="P1166" s="6"/>
      <c r="Q1166" s="7" t="s">
        <v>37</v>
      </c>
      <c r="R1166" s="5">
        <v>36571.491499999996</v>
      </c>
      <c r="S1166" s="5">
        <v>36571.491499999996</v>
      </c>
      <c r="T1166" s="41"/>
    </row>
    <row r="1167" spans="1:20" s="12" customFormat="1" ht="11.25" x14ac:dyDescent="0.2">
      <c r="A1167" s="1" t="s">
        <v>16</v>
      </c>
      <c r="B1167" s="2" t="s">
        <v>4021</v>
      </c>
      <c r="C1167" s="3" t="s">
        <v>180</v>
      </c>
      <c r="D1167" s="3">
        <v>6</v>
      </c>
      <c r="E1167" s="9" t="s">
        <v>4022</v>
      </c>
      <c r="F1167" s="10" t="s">
        <v>4023</v>
      </c>
      <c r="G1167" s="10" t="s">
        <v>77</v>
      </c>
      <c r="H1167" s="11" t="s">
        <v>4024</v>
      </c>
      <c r="I1167" s="1" t="s">
        <v>924</v>
      </c>
      <c r="J1167" s="1" t="s">
        <v>33</v>
      </c>
      <c r="K1167" s="1" t="s">
        <v>789</v>
      </c>
      <c r="L1167" s="4">
        <v>10856.666666666666</v>
      </c>
      <c r="M1167" s="4">
        <v>65140</v>
      </c>
      <c r="N1167" s="5">
        <v>11622.061666666666</v>
      </c>
      <c r="O1167" s="5">
        <v>69732.37</v>
      </c>
      <c r="P1167" s="6">
        <v>18610.806666666667</v>
      </c>
      <c r="Q1167" s="7">
        <v>111664.84</v>
      </c>
      <c r="R1167" s="5">
        <f t="shared" ref="R1167:S1173" si="101">(N1167+P1167)/2</f>
        <v>15116.434166666666</v>
      </c>
      <c r="S1167" s="8">
        <f t="shared" si="101"/>
        <v>90698.604999999996</v>
      </c>
      <c r="T1167" s="41"/>
    </row>
    <row r="1168" spans="1:20" s="12" customFormat="1" ht="11.25" x14ac:dyDescent="0.2">
      <c r="A1168" s="1" t="s">
        <v>16</v>
      </c>
      <c r="B1168" s="2" t="s">
        <v>4025</v>
      </c>
      <c r="C1168" s="3" t="s">
        <v>180</v>
      </c>
      <c r="D1168" s="3">
        <v>1</v>
      </c>
      <c r="E1168" s="9" t="e">
        <v>#N/A</v>
      </c>
      <c r="F1168" s="10" t="e">
        <v>#N/A</v>
      </c>
      <c r="G1168" s="10" t="e">
        <v>#N/A</v>
      </c>
      <c r="H1168" s="11"/>
      <c r="I1168" s="1"/>
      <c r="J1168" s="1"/>
      <c r="K1168" s="1"/>
      <c r="L1168" s="4">
        <v>688.75</v>
      </c>
      <c r="M1168" s="4">
        <v>688.75</v>
      </c>
      <c r="N1168" s="5">
        <v>737.30687499999999</v>
      </c>
      <c r="O1168" s="5">
        <v>737.30687499999999</v>
      </c>
      <c r="P1168" s="6">
        <v>1000</v>
      </c>
      <c r="Q1168" s="7">
        <v>1000</v>
      </c>
      <c r="R1168" s="5">
        <f t="shared" si="101"/>
        <v>868.6534375</v>
      </c>
      <c r="S1168" s="8">
        <f t="shared" si="101"/>
        <v>868.6534375</v>
      </c>
      <c r="T1168" s="41"/>
    </row>
    <row r="1169" spans="1:20" s="12" customFormat="1" ht="11.25" x14ac:dyDescent="0.2">
      <c r="A1169" s="1" t="s">
        <v>16</v>
      </c>
      <c r="B1169" s="14" t="s">
        <v>4026</v>
      </c>
      <c r="C1169" s="3" t="s">
        <v>70</v>
      </c>
      <c r="D1169" s="3">
        <v>1</v>
      </c>
      <c r="E1169" s="9" t="s">
        <v>4027</v>
      </c>
      <c r="F1169" s="10" t="s">
        <v>4028</v>
      </c>
      <c r="G1169" s="10" t="s">
        <v>30</v>
      </c>
      <c r="H1169" s="11" t="s">
        <v>2457</v>
      </c>
      <c r="I1169" s="1" t="s">
        <v>101</v>
      </c>
      <c r="J1169" s="1" t="s">
        <v>26</v>
      </c>
      <c r="K1169" s="1" t="s">
        <v>457</v>
      </c>
      <c r="L1169" s="4">
        <v>108547</v>
      </c>
      <c r="M1169" s="4">
        <v>108547</v>
      </c>
      <c r="N1169" s="5">
        <v>116199.5635</v>
      </c>
      <c r="O1169" s="5">
        <v>116199.5635</v>
      </c>
      <c r="P1169" s="6">
        <v>115715.25</v>
      </c>
      <c r="Q1169" s="7">
        <v>115715.25</v>
      </c>
      <c r="R1169" s="5">
        <f t="shared" si="101"/>
        <v>115957.40674999999</v>
      </c>
      <c r="S1169" s="8">
        <f t="shared" si="101"/>
        <v>115957.40674999999</v>
      </c>
      <c r="T1169" s="41"/>
    </row>
    <row r="1170" spans="1:20" s="12" customFormat="1" ht="11.25" x14ac:dyDescent="0.2">
      <c r="A1170" s="1" t="s">
        <v>16</v>
      </c>
      <c r="B1170" s="2" t="s">
        <v>4029</v>
      </c>
      <c r="C1170" s="3" t="s">
        <v>70</v>
      </c>
      <c r="D1170" s="3">
        <v>1</v>
      </c>
      <c r="E1170" s="9" t="s">
        <v>4030</v>
      </c>
      <c r="F1170" s="10" t="s">
        <v>4031</v>
      </c>
      <c r="G1170" s="10" t="s">
        <v>77</v>
      </c>
      <c r="H1170" s="11" t="s">
        <v>1999</v>
      </c>
      <c r="I1170" s="1" t="s">
        <v>289</v>
      </c>
      <c r="J1170" s="1" t="s">
        <v>128</v>
      </c>
      <c r="K1170" s="1" t="s">
        <v>2182</v>
      </c>
      <c r="L1170" s="4">
        <v>75540</v>
      </c>
      <c r="M1170" s="4">
        <v>75540</v>
      </c>
      <c r="N1170" s="5">
        <v>80865.570000000007</v>
      </c>
      <c r="O1170" s="5">
        <v>80865.570000000007</v>
      </c>
      <c r="P1170" s="6">
        <v>78853.5</v>
      </c>
      <c r="Q1170" s="7">
        <v>78853.5</v>
      </c>
      <c r="R1170" s="5">
        <f t="shared" si="101"/>
        <v>79859.535000000003</v>
      </c>
      <c r="S1170" s="8">
        <f t="shared" si="101"/>
        <v>79859.535000000003</v>
      </c>
      <c r="T1170" s="41"/>
    </row>
    <row r="1171" spans="1:20" s="12" customFormat="1" ht="11.25" x14ac:dyDescent="0.2">
      <c r="A1171" s="1" t="s">
        <v>16</v>
      </c>
      <c r="B1171" s="2" t="s">
        <v>4032</v>
      </c>
      <c r="C1171" s="3" t="s">
        <v>267</v>
      </c>
      <c r="D1171" s="3">
        <v>1</v>
      </c>
      <c r="E1171" s="9" t="s">
        <v>4033</v>
      </c>
      <c r="F1171" s="10" t="s">
        <v>4034</v>
      </c>
      <c r="G1171" s="10" t="s">
        <v>30</v>
      </c>
      <c r="H1171" s="11" t="s">
        <v>1012</v>
      </c>
      <c r="I1171" s="1" t="s">
        <v>189</v>
      </c>
      <c r="J1171" s="1" t="s">
        <v>128</v>
      </c>
      <c r="K1171" s="1" t="s">
        <v>2076</v>
      </c>
      <c r="L1171" s="4">
        <v>60787</v>
      </c>
      <c r="M1171" s="4">
        <v>60787</v>
      </c>
      <c r="N1171" s="5">
        <v>65072.483500000002</v>
      </c>
      <c r="O1171" s="5">
        <v>65072.483500000002</v>
      </c>
      <c r="P1171" s="6">
        <v>60482.25</v>
      </c>
      <c r="Q1171" s="7">
        <v>60482.25</v>
      </c>
      <c r="R1171" s="5">
        <f t="shared" si="101"/>
        <v>62777.366750000001</v>
      </c>
      <c r="S1171" s="8">
        <f t="shared" si="101"/>
        <v>62777.366750000001</v>
      </c>
      <c r="T1171" s="41"/>
    </row>
    <row r="1172" spans="1:20" s="12" customFormat="1" ht="11.25" x14ac:dyDescent="0.2">
      <c r="A1172" s="1" t="s">
        <v>16</v>
      </c>
      <c r="B1172" s="2" t="s">
        <v>4035</v>
      </c>
      <c r="C1172" s="3" t="s">
        <v>180</v>
      </c>
      <c r="D1172" s="3">
        <v>30</v>
      </c>
      <c r="E1172" s="9" t="s">
        <v>4036</v>
      </c>
      <c r="F1172" s="10" t="s">
        <v>4037</v>
      </c>
      <c r="G1172" s="10" t="s">
        <v>77</v>
      </c>
      <c r="H1172" s="11" t="s">
        <v>770</v>
      </c>
      <c r="I1172" s="1" t="s">
        <v>41</v>
      </c>
      <c r="J1172" s="1" t="s">
        <v>33</v>
      </c>
      <c r="K1172" s="1" t="s">
        <v>2537</v>
      </c>
      <c r="L1172" s="4">
        <v>4015.4</v>
      </c>
      <c r="M1172" s="4">
        <v>120462</v>
      </c>
      <c r="N1172" s="5">
        <v>4298.4857000000002</v>
      </c>
      <c r="O1172" s="5">
        <v>128954.571</v>
      </c>
      <c r="P1172" s="6">
        <v>4654.2749999999996</v>
      </c>
      <c r="Q1172" s="7">
        <v>139628.25</v>
      </c>
      <c r="R1172" s="5">
        <f t="shared" si="101"/>
        <v>4476.3803499999995</v>
      </c>
      <c r="S1172" s="8">
        <f t="shared" si="101"/>
        <v>134291.4105</v>
      </c>
      <c r="T1172" s="41"/>
    </row>
    <row r="1173" spans="1:20" s="12" customFormat="1" ht="11.25" x14ac:dyDescent="0.2">
      <c r="A1173" s="1" t="s">
        <v>16</v>
      </c>
      <c r="B1173" s="2" t="s">
        <v>4038</v>
      </c>
      <c r="C1173" s="3" t="s">
        <v>921</v>
      </c>
      <c r="D1173" s="3">
        <v>1</v>
      </c>
      <c r="E1173" s="9" t="e">
        <v>#N/A</v>
      </c>
      <c r="F1173" s="10" t="s">
        <v>4039</v>
      </c>
      <c r="G1173" s="10" t="e">
        <v>#N/A</v>
      </c>
      <c r="H1173" s="11" t="s">
        <v>4040</v>
      </c>
      <c r="I1173" s="1" t="s">
        <v>165</v>
      </c>
      <c r="J1173" s="1" t="s">
        <v>33</v>
      </c>
      <c r="K1173" s="1" t="s">
        <v>3626</v>
      </c>
      <c r="L1173" s="4">
        <v>42705</v>
      </c>
      <c r="M1173" s="4">
        <v>42705</v>
      </c>
      <c r="N1173" s="5">
        <v>45715.702499999999</v>
      </c>
      <c r="O1173" s="5">
        <v>45715.702499999999</v>
      </c>
      <c r="P1173" s="6">
        <v>44883.17</v>
      </c>
      <c r="Q1173" s="7">
        <v>44883.17</v>
      </c>
      <c r="R1173" s="5">
        <f t="shared" si="101"/>
        <v>45299.436249999999</v>
      </c>
      <c r="S1173" s="8">
        <f t="shared" si="101"/>
        <v>45299.436249999999</v>
      </c>
      <c r="T1173" s="41"/>
    </row>
    <row r="1174" spans="1:20" s="12" customFormat="1" ht="11.25" x14ac:dyDescent="0.2">
      <c r="A1174" s="1" t="s">
        <v>178</v>
      </c>
      <c r="B1174" s="2" t="s">
        <v>4041</v>
      </c>
      <c r="C1174" s="3" t="s">
        <v>639</v>
      </c>
      <c r="D1174" s="3">
        <v>1</v>
      </c>
      <c r="E1174" s="9" t="e">
        <v>#N/A</v>
      </c>
      <c r="F1174" s="10" t="s">
        <v>4042</v>
      </c>
      <c r="G1174" s="10" t="e">
        <v>#N/A</v>
      </c>
      <c r="H1174" s="11" t="s">
        <v>4043</v>
      </c>
      <c r="I1174" s="1" t="s">
        <v>165</v>
      </c>
      <c r="J1174" s="1" t="s">
        <v>33</v>
      </c>
      <c r="K1174" s="1" t="s">
        <v>637</v>
      </c>
      <c r="L1174" s="4">
        <v>202115</v>
      </c>
      <c r="M1174" s="4">
        <v>202115</v>
      </c>
      <c r="N1174" s="5">
        <v>142182</v>
      </c>
      <c r="O1174" s="5">
        <v>142182</v>
      </c>
      <c r="P1174" s="27">
        <v>137158</v>
      </c>
      <c r="Q1174" s="28">
        <v>137158</v>
      </c>
      <c r="R1174" s="5">
        <v>142182</v>
      </c>
      <c r="S1174" s="5">
        <v>142182</v>
      </c>
      <c r="T1174" s="41"/>
    </row>
    <row r="1175" spans="1:20" s="12" customFormat="1" ht="11.25" x14ac:dyDescent="0.2">
      <c r="A1175" s="1" t="s">
        <v>16</v>
      </c>
      <c r="B1175" s="2" t="s">
        <v>4044</v>
      </c>
      <c r="C1175" s="3" t="s">
        <v>921</v>
      </c>
      <c r="D1175" s="3">
        <v>1</v>
      </c>
      <c r="E1175" s="9" t="s">
        <v>4045</v>
      </c>
      <c r="F1175" s="10" t="s">
        <v>4046</v>
      </c>
      <c r="G1175" s="10" t="s">
        <v>77</v>
      </c>
      <c r="H1175" s="11" t="s">
        <v>4047</v>
      </c>
      <c r="I1175" s="1" t="s">
        <v>165</v>
      </c>
      <c r="J1175" s="1" t="s">
        <v>636</v>
      </c>
      <c r="K1175" s="1" t="s">
        <v>637</v>
      </c>
      <c r="L1175" s="4">
        <v>202115</v>
      </c>
      <c r="M1175" s="4">
        <v>202115</v>
      </c>
      <c r="N1175" s="5">
        <v>216364.10749999998</v>
      </c>
      <c r="O1175" s="5">
        <v>216364.10749999998</v>
      </c>
      <c r="P1175" s="6">
        <v>90692.98</v>
      </c>
      <c r="Q1175" s="7">
        <v>90692.98</v>
      </c>
      <c r="R1175" s="5">
        <f t="shared" ref="R1175:S1189" si="102">(N1175+P1175)/2</f>
        <v>153528.54374999998</v>
      </c>
      <c r="S1175" s="8">
        <f t="shared" si="102"/>
        <v>153528.54374999998</v>
      </c>
      <c r="T1175" s="41"/>
    </row>
    <row r="1176" spans="1:20" s="12" customFormat="1" ht="11.25" x14ac:dyDescent="0.2">
      <c r="A1176" s="1" t="s">
        <v>16</v>
      </c>
      <c r="B1176" s="2" t="s">
        <v>4048</v>
      </c>
      <c r="C1176" s="3" t="s">
        <v>180</v>
      </c>
      <c r="D1176" s="3">
        <v>30</v>
      </c>
      <c r="E1176" s="9" t="s">
        <v>4049</v>
      </c>
      <c r="F1176" s="10" t="s">
        <v>4050</v>
      </c>
      <c r="G1176" s="10" t="s">
        <v>30</v>
      </c>
      <c r="H1176" s="11" t="s">
        <v>4051</v>
      </c>
      <c r="I1176" s="1" t="s">
        <v>115</v>
      </c>
      <c r="J1176" s="1" t="s">
        <v>33</v>
      </c>
      <c r="K1176" s="1" t="s">
        <v>122</v>
      </c>
      <c r="L1176" s="4">
        <v>8656.8666666666668</v>
      </c>
      <c r="M1176" s="4">
        <v>259706</v>
      </c>
      <c r="N1176" s="5">
        <v>9267.1757666666672</v>
      </c>
      <c r="O1176" s="5">
        <v>278015.27299999999</v>
      </c>
      <c r="P1176" s="6">
        <v>10195.975</v>
      </c>
      <c r="Q1176" s="7">
        <v>305879.25</v>
      </c>
      <c r="R1176" s="5">
        <f t="shared" si="102"/>
        <v>9731.5753833333329</v>
      </c>
      <c r="S1176" s="8">
        <f t="shared" si="102"/>
        <v>291947.26150000002</v>
      </c>
      <c r="T1176" s="41"/>
    </row>
    <row r="1177" spans="1:20" s="12" customFormat="1" ht="11.25" x14ac:dyDescent="0.2">
      <c r="A1177" s="1" t="s">
        <v>16</v>
      </c>
      <c r="B1177" s="2" t="s">
        <v>4052</v>
      </c>
      <c r="C1177" s="3" t="s">
        <v>180</v>
      </c>
      <c r="D1177" s="3">
        <v>30</v>
      </c>
      <c r="E1177" s="9" t="s">
        <v>4053</v>
      </c>
      <c r="F1177" s="10" t="s">
        <v>4054</v>
      </c>
      <c r="G1177" s="10" t="s">
        <v>30</v>
      </c>
      <c r="H1177" s="11" t="s">
        <v>4051</v>
      </c>
      <c r="I1177" s="1" t="s">
        <v>115</v>
      </c>
      <c r="J1177" s="1" t="s">
        <v>33</v>
      </c>
      <c r="K1177" s="1" t="s">
        <v>122</v>
      </c>
      <c r="L1177" s="4">
        <v>8777.0666666666675</v>
      </c>
      <c r="M1177" s="4">
        <v>263312</v>
      </c>
      <c r="N1177" s="5">
        <v>9395.8498666666674</v>
      </c>
      <c r="O1177" s="5">
        <v>281875.49599999998</v>
      </c>
      <c r="P1177" s="6">
        <v>10195.975</v>
      </c>
      <c r="Q1177" s="7">
        <v>305879.25</v>
      </c>
      <c r="R1177" s="5">
        <f t="shared" si="102"/>
        <v>9795.9124333333348</v>
      </c>
      <c r="S1177" s="8">
        <f t="shared" si="102"/>
        <v>293877.37300000002</v>
      </c>
      <c r="T1177" s="41"/>
    </row>
    <row r="1178" spans="1:20" s="12" customFormat="1" ht="11.25" x14ac:dyDescent="0.2">
      <c r="A1178" s="1" t="s">
        <v>16</v>
      </c>
      <c r="B1178" s="2" t="s">
        <v>4055</v>
      </c>
      <c r="C1178" s="3" t="s">
        <v>180</v>
      </c>
      <c r="D1178" s="3">
        <v>30</v>
      </c>
      <c r="E1178" s="9" t="s">
        <v>4056</v>
      </c>
      <c r="F1178" s="10" t="s">
        <v>4057</v>
      </c>
      <c r="G1178" s="10" t="s">
        <v>30</v>
      </c>
      <c r="H1178" s="11" t="s">
        <v>4051</v>
      </c>
      <c r="I1178" s="1" t="s">
        <v>115</v>
      </c>
      <c r="J1178" s="1" t="s">
        <v>33</v>
      </c>
      <c r="K1178" s="1" t="s">
        <v>122</v>
      </c>
      <c r="L1178" s="4">
        <v>8777.0666666666675</v>
      </c>
      <c r="M1178" s="4">
        <v>263312</v>
      </c>
      <c r="N1178" s="5">
        <v>9395.8498666666674</v>
      </c>
      <c r="O1178" s="5">
        <v>281875.49599999998</v>
      </c>
      <c r="P1178" s="6">
        <v>10195.975</v>
      </c>
      <c r="Q1178" s="7">
        <v>305879.25</v>
      </c>
      <c r="R1178" s="5">
        <f t="shared" si="102"/>
        <v>9795.9124333333348</v>
      </c>
      <c r="S1178" s="8">
        <f t="shared" si="102"/>
        <v>293877.37300000002</v>
      </c>
      <c r="T1178" s="41"/>
    </row>
    <row r="1179" spans="1:20" s="12" customFormat="1" ht="11.25" x14ac:dyDescent="0.2">
      <c r="A1179" s="1" t="s">
        <v>16</v>
      </c>
      <c r="B1179" s="2" t="s">
        <v>4058</v>
      </c>
      <c r="C1179" s="3" t="s">
        <v>180</v>
      </c>
      <c r="D1179" s="3">
        <v>20</v>
      </c>
      <c r="E1179" s="9" t="s">
        <v>4059</v>
      </c>
      <c r="F1179" s="10" t="s">
        <v>4060</v>
      </c>
      <c r="G1179" s="10" t="s">
        <v>77</v>
      </c>
      <c r="H1179" s="11" t="s">
        <v>1198</v>
      </c>
      <c r="I1179" s="1" t="s">
        <v>41</v>
      </c>
      <c r="J1179" s="1" t="s">
        <v>33</v>
      </c>
      <c r="K1179" s="1" t="s">
        <v>177</v>
      </c>
      <c r="L1179" s="4">
        <v>2054.4</v>
      </c>
      <c r="M1179" s="4">
        <v>41088</v>
      </c>
      <c r="N1179" s="5">
        <v>2199.2352000000001</v>
      </c>
      <c r="O1179" s="5">
        <v>43984.703999999998</v>
      </c>
      <c r="P1179" s="6">
        <v>2603.1374999999998</v>
      </c>
      <c r="Q1179" s="7">
        <v>52062.75</v>
      </c>
      <c r="R1179" s="5">
        <f t="shared" si="102"/>
        <v>2401.1863499999999</v>
      </c>
      <c r="S1179" s="8">
        <f t="shared" si="102"/>
        <v>48023.726999999999</v>
      </c>
      <c r="T1179" s="41"/>
    </row>
    <row r="1180" spans="1:20" s="12" customFormat="1" ht="11.25" x14ac:dyDescent="0.2">
      <c r="A1180" s="1" t="s">
        <v>16</v>
      </c>
      <c r="B1180" s="2" t="s">
        <v>4061</v>
      </c>
      <c r="C1180" s="3" t="s">
        <v>180</v>
      </c>
      <c r="D1180" s="3">
        <v>20</v>
      </c>
      <c r="E1180" s="9" t="s">
        <v>4062</v>
      </c>
      <c r="F1180" s="10" t="s">
        <v>4063</v>
      </c>
      <c r="G1180" s="10" t="s">
        <v>30</v>
      </c>
      <c r="H1180" s="11" t="s">
        <v>1198</v>
      </c>
      <c r="I1180" s="1" t="s">
        <v>750</v>
      </c>
      <c r="J1180" s="1" t="s">
        <v>33</v>
      </c>
      <c r="K1180" s="1" t="s">
        <v>177</v>
      </c>
      <c r="L1180" s="4">
        <v>2054.4</v>
      </c>
      <c r="M1180" s="4">
        <v>41088</v>
      </c>
      <c r="N1180" s="5">
        <v>2199.2352000000001</v>
      </c>
      <c r="O1180" s="5">
        <v>43984.703999999998</v>
      </c>
      <c r="P1180" s="6">
        <v>2603.1374999999998</v>
      </c>
      <c r="Q1180" s="7">
        <v>52062.75</v>
      </c>
      <c r="R1180" s="5">
        <f t="shared" si="102"/>
        <v>2401.1863499999999</v>
      </c>
      <c r="S1180" s="8">
        <f t="shared" si="102"/>
        <v>48023.726999999999</v>
      </c>
      <c r="T1180" s="41"/>
    </row>
    <row r="1181" spans="1:20" s="12" customFormat="1" ht="11.25" x14ac:dyDescent="0.2">
      <c r="A1181" s="1" t="s">
        <v>16</v>
      </c>
      <c r="B1181" s="2" t="s">
        <v>4064</v>
      </c>
      <c r="C1181" s="3" t="s">
        <v>180</v>
      </c>
      <c r="D1181" s="3">
        <v>10</v>
      </c>
      <c r="E1181" s="9" t="s">
        <v>4065</v>
      </c>
      <c r="F1181" s="10" t="s">
        <v>4066</v>
      </c>
      <c r="G1181" s="10" t="s">
        <v>30</v>
      </c>
      <c r="H1181" s="11" t="s">
        <v>4067</v>
      </c>
      <c r="I1181" s="1" t="s">
        <v>41</v>
      </c>
      <c r="J1181" s="1" t="s">
        <v>33</v>
      </c>
      <c r="K1181" s="1" t="s">
        <v>299</v>
      </c>
      <c r="L1181" s="4">
        <v>8550</v>
      </c>
      <c r="M1181" s="4">
        <v>85500</v>
      </c>
      <c r="N1181" s="5">
        <v>9152.7749999999996</v>
      </c>
      <c r="O1181" s="5">
        <v>91527.75</v>
      </c>
      <c r="P1181" s="6">
        <v>10117.65</v>
      </c>
      <c r="Q1181" s="7">
        <v>101176.5</v>
      </c>
      <c r="R1181" s="5">
        <f t="shared" si="102"/>
        <v>9635.2124999999996</v>
      </c>
      <c r="S1181" s="8">
        <f t="shared" si="102"/>
        <v>96352.125</v>
      </c>
      <c r="T1181" s="41"/>
    </row>
    <row r="1182" spans="1:20" s="12" customFormat="1" ht="11.25" x14ac:dyDescent="0.2">
      <c r="A1182" s="1" t="s">
        <v>16</v>
      </c>
      <c r="B1182" s="2" t="s">
        <v>4068</v>
      </c>
      <c r="C1182" s="3" t="s">
        <v>4069</v>
      </c>
      <c r="D1182" s="3">
        <v>15</v>
      </c>
      <c r="E1182" s="9" t="s">
        <v>4070</v>
      </c>
      <c r="F1182" s="10" t="s">
        <v>4071</v>
      </c>
      <c r="G1182" s="10" t="s">
        <v>30</v>
      </c>
      <c r="H1182" s="11" t="s">
        <v>4072</v>
      </c>
      <c r="I1182" s="1" t="s">
        <v>924</v>
      </c>
      <c r="J1182" s="1" t="s">
        <v>33</v>
      </c>
      <c r="K1182" s="1" t="s">
        <v>2430</v>
      </c>
      <c r="L1182" s="4">
        <v>1024.8</v>
      </c>
      <c r="M1182" s="4">
        <v>15372</v>
      </c>
      <c r="N1182" s="5">
        <v>1097.0483999999999</v>
      </c>
      <c r="O1182" s="5">
        <v>16455.725999999999</v>
      </c>
      <c r="P1182" s="6">
        <v>992.05</v>
      </c>
      <c r="Q1182" s="7">
        <v>14880.75</v>
      </c>
      <c r="R1182" s="5">
        <f t="shared" si="102"/>
        <v>1044.5491999999999</v>
      </c>
      <c r="S1182" s="8">
        <f t="shared" si="102"/>
        <v>15668.237999999999</v>
      </c>
      <c r="T1182" s="41"/>
    </row>
    <row r="1183" spans="1:20" s="12" customFormat="1" ht="11.25" x14ac:dyDescent="0.2">
      <c r="A1183" s="1" t="s">
        <v>16</v>
      </c>
      <c r="B1183" s="2" t="s">
        <v>4073</v>
      </c>
      <c r="C1183" s="3" t="s">
        <v>70</v>
      </c>
      <c r="D1183" s="3">
        <v>1</v>
      </c>
      <c r="E1183" s="9" t="s">
        <v>4074</v>
      </c>
      <c r="F1183" s="10" t="s">
        <v>4075</v>
      </c>
      <c r="G1183" s="10" t="s">
        <v>77</v>
      </c>
      <c r="H1183" s="11" t="s">
        <v>4076</v>
      </c>
      <c r="I1183" s="1" t="s">
        <v>101</v>
      </c>
      <c r="J1183" s="1" t="s">
        <v>26</v>
      </c>
      <c r="K1183" s="1" t="s">
        <v>47</v>
      </c>
      <c r="L1183" s="4">
        <v>9527</v>
      </c>
      <c r="M1183" s="4">
        <v>9527</v>
      </c>
      <c r="N1183" s="5">
        <v>10198.6535</v>
      </c>
      <c r="O1183" s="5">
        <v>10198.6535</v>
      </c>
      <c r="P1183" s="6">
        <v>10996</v>
      </c>
      <c r="Q1183" s="7">
        <v>10996</v>
      </c>
      <c r="R1183" s="5">
        <f t="shared" si="102"/>
        <v>10597.32675</v>
      </c>
      <c r="S1183" s="8">
        <f t="shared" si="102"/>
        <v>10597.32675</v>
      </c>
      <c r="T1183" s="41"/>
    </row>
    <row r="1184" spans="1:20" s="12" customFormat="1" ht="11.25" x14ac:dyDescent="0.2">
      <c r="A1184" s="1" t="s">
        <v>16</v>
      </c>
      <c r="B1184" s="2" t="s">
        <v>4077</v>
      </c>
      <c r="C1184" s="3" t="s">
        <v>70</v>
      </c>
      <c r="D1184" s="3">
        <v>1</v>
      </c>
      <c r="E1184" s="9" t="s">
        <v>4078</v>
      </c>
      <c r="F1184" s="10" t="s">
        <v>4079</v>
      </c>
      <c r="G1184" s="10" t="e">
        <v>#N/A</v>
      </c>
      <c r="H1184" s="11" t="s">
        <v>4076</v>
      </c>
      <c r="I1184" s="1" t="s">
        <v>101</v>
      </c>
      <c r="J1184" s="1" t="s">
        <v>26</v>
      </c>
      <c r="K1184" s="1" t="s">
        <v>570</v>
      </c>
      <c r="L1184" s="4">
        <v>19738</v>
      </c>
      <c r="M1184" s="4">
        <v>19738</v>
      </c>
      <c r="N1184" s="5">
        <v>21129.528999999999</v>
      </c>
      <c r="O1184" s="5">
        <v>21129.528999999999</v>
      </c>
      <c r="P1184" s="6">
        <v>21151.5</v>
      </c>
      <c r="Q1184" s="7">
        <v>21151.5</v>
      </c>
      <c r="R1184" s="5">
        <f t="shared" si="102"/>
        <v>21140.514499999997</v>
      </c>
      <c r="S1184" s="8">
        <f t="shared" si="102"/>
        <v>21140.514499999997</v>
      </c>
      <c r="T1184" s="41"/>
    </row>
    <row r="1185" spans="1:20" s="12" customFormat="1" ht="11.25" x14ac:dyDescent="0.2">
      <c r="A1185" s="1" t="s">
        <v>16</v>
      </c>
      <c r="B1185" s="2" t="s">
        <v>4080</v>
      </c>
      <c r="C1185" s="3" t="s">
        <v>70</v>
      </c>
      <c r="D1185" s="3">
        <v>1</v>
      </c>
      <c r="E1185" s="9" t="s">
        <v>4081</v>
      </c>
      <c r="F1185" s="10" t="s">
        <v>4079</v>
      </c>
      <c r="G1185" s="10" t="e">
        <v>#N/A</v>
      </c>
      <c r="H1185" s="11" t="s">
        <v>4076</v>
      </c>
      <c r="I1185" s="1" t="s">
        <v>101</v>
      </c>
      <c r="J1185" s="1" t="s">
        <v>26</v>
      </c>
      <c r="K1185" s="1" t="s">
        <v>570</v>
      </c>
      <c r="L1185" s="4">
        <v>30988</v>
      </c>
      <c r="M1185" s="4">
        <v>30988</v>
      </c>
      <c r="N1185" s="5">
        <v>33172.654000000002</v>
      </c>
      <c r="O1185" s="5">
        <v>33172.654000000002</v>
      </c>
      <c r="P1185" s="6">
        <v>31763.25</v>
      </c>
      <c r="Q1185" s="7">
        <v>31763.25</v>
      </c>
      <c r="R1185" s="5">
        <f t="shared" si="102"/>
        <v>32467.952000000001</v>
      </c>
      <c r="S1185" s="8">
        <f t="shared" si="102"/>
        <v>32467.952000000001</v>
      </c>
      <c r="T1185" s="41"/>
    </row>
    <row r="1186" spans="1:20" s="12" customFormat="1" ht="11.25" x14ac:dyDescent="0.2">
      <c r="A1186" s="1" t="s">
        <v>16</v>
      </c>
      <c r="B1186" s="2" t="s">
        <v>4082</v>
      </c>
      <c r="C1186" s="3" t="s">
        <v>180</v>
      </c>
      <c r="D1186" s="3">
        <v>10</v>
      </c>
      <c r="E1186" s="9" t="s">
        <v>4083</v>
      </c>
      <c r="F1186" s="10" t="s">
        <v>4084</v>
      </c>
      <c r="G1186" s="10" t="s">
        <v>77</v>
      </c>
      <c r="H1186" s="11" t="s">
        <v>4085</v>
      </c>
      <c r="I1186" s="1" t="s">
        <v>41</v>
      </c>
      <c r="J1186" s="1" t="s">
        <v>33</v>
      </c>
      <c r="K1186" s="1" t="s">
        <v>47</v>
      </c>
      <c r="L1186" s="4">
        <v>530</v>
      </c>
      <c r="M1186" s="4">
        <v>5300</v>
      </c>
      <c r="N1186" s="5">
        <v>567.36500000000001</v>
      </c>
      <c r="O1186" s="5">
        <v>5673.65</v>
      </c>
      <c r="P1186" s="6">
        <v>1579.4</v>
      </c>
      <c r="Q1186" s="7">
        <v>15794</v>
      </c>
      <c r="R1186" s="5">
        <f t="shared" si="102"/>
        <v>1073.3825000000002</v>
      </c>
      <c r="S1186" s="8">
        <f t="shared" si="102"/>
        <v>10733.825000000001</v>
      </c>
      <c r="T1186" s="41"/>
    </row>
    <row r="1187" spans="1:20" s="12" customFormat="1" ht="11.25" x14ac:dyDescent="0.2">
      <c r="A1187" s="1" t="s">
        <v>16</v>
      </c>
      <c r="B1187" s="2" t="s">
        <v>4086</v>
      </c>
      <c r="C1187" s="3" t="s">
        <v>180</v>
      </c>
      <c r="D1187" s="3">
        <v>300</v>
      </c>
      <c r="E1187" s="9" t="s">
        <v>4087</v>
      </c>
      <c r="F1187" s="10" t="s">
        <v>4088</v>
      </c>
      <c r="G1187" s="10" t="s">
        <v>30</v>
      </c>
      <c r="H1187" s="11" t="s">
        <v>4089</v>
      </c>
      <c r="I1187" s="1" t="s">
        <v>1429</v>
      </c>
      <c r="J1187" s="1" t="s">
        <v>33</v>
      </c>
      <c r="K1187" s="1" t="s">
        <v>869</v>
      </c>
      <c r="L1187" s="4">
        <v>63.333333333333336</v>
      </c>
      <c r="M1187" s="4">
        <v>19000</v>
      </c>
      <c r="N1187" s="5">
        <v>67.798333333333332</v>
      </c>
      <c r="O1187" s="5">
        <v>20339.5</v>
      </c>
      <c r="P1187" s="6">
        <v>100</v>
      </c>
      <c r="Q1187" s="7">
        <v>30000</v>
      </c>
      <c r="R1187" s="5">
        <f t="shared" si="102"/>
        <v>83.899166666666673</v>
      </c>
      <c r="S1187" s="8">
        <f t="shared" si="102"/>
        <v>25169.75</v>
      </c>
      <c r="T1187" s="41"/>
    </row>
    <row r="1188" spans="1:20" s="12" customFormat="1" ht="11.25" x14ac:dyDescent="0.2">
      <c r="A1188" s="1" t="s">
        <v>16</v>
      </c>
      <c r="B1188" s="2" t="s">
        <v>4090</v>
      </c>
      <c r="C1188" s="3" t="s">
        <v>180</v>
      </c>
      <c r="D1188" s="3">
        <v>10</v>
      </c>
      <c r="E1188" s="9" t="s">
        <v>4091</v>
      </c>
      <c r="F1188" s="10" t="s">
        <v>4092</v>
      </c>
      <c r="G1188" s="10" t="e">
        <v>#N/A</v>
      </c>
      <c r="H1188" s="11" t="s">
        <v>4093</v>
      </c>
      <c r="I1188" s="1" t="s">
        <v>1429</v>
      </c>
      <c r="J1188" s="1" t="s">
        <v>33</v>
      </c>
      <c r="K1188" s="1" t="s">
        <v>47</v>
      </c>
      <c r="L1188" s="4">
        <v>4156.8999999999996</v>
      </c>
      <c r="M1188" s="4">
        <v>41569</v>
      </c>
      <c r="N1188" s="5">
        <v>4449.9614499999998</v>
      </c>
      <c r="O1188" s="5">
        <v>44499.614499999996</v>
      </c>
      <c r="P1188" s="6">
        <v>5260.4</v>
      </c>
      <c r="Q1188" s="7">
        <v>52604</v>
      </c>
      <c r="R1188" s="5">
        <f t="shared" si="102"/>
        <v>4855.1807250000002</v>
      </c>
      <c r="S1188" s="8">
        <f t="shared" si="102"/>
        <v>48551.807249999998</v>
      </c>
      <c r="T1188" s="41"/>
    </row>
    <row r="1189" spans="1:20" s="12" customFormat="1" ht="11.25" x14ac:dyDescent="0.2">
      <c r="A1189" s="1" t="s">
        <v>16</v>
      </c>
      <c r="B1189" s="2" t="s">
        <v>4094</v>
      </c>
      <c r="C1189" s="3" t="s">
        <v>180</v>
      </c>
      <c r="D1189" s="3">
        <v>2</v>
      </c>
      <c r="E1189" s="9" t="s">
        <v>4095</v>
      </c>
      <c r="F1189" s="10" t="s">
        <v>4096</v>
      </c>
      <c r="G1189" s="10" t="s">
        <v>30</v>
      </c>
      <c r="H1189" s="11" t="s">
        <v>4097</v>
      </c>
      <c r="I1189" s="1" t="s">
        <v>41</v>
      </c>
      <c r="J1189" s="1" t="s">
        <v>33</v>
      </c>
      <c r="K1189" s="1" t="s">
        <v>47</v>
      </c>
      <c r="L1189" s="4">
        <v>19344</v>
      </c>
      <c r="M1189" s="4">
        <v>38688</v>
      </c>
      <c r="N1189" s="5">
        <v>20707.752</v>
      </c>
      <c r="O1189" s="5">
        <v>41415.504000000001</v>
      </c>
      <c r="P1189" s="6">
        <v>25307</v>
      </c>
      <c r="Q1189" s="7">
        <v>50614</v>
      </c>
      <c r="R1189" s="5">
        <f t="shared" si="102"/>
        <v>23007.376</v>
      </c>
      <c r="S1189" s="8">
        <f t="shared" si="102"/>
        <v>46014.752</v>
      </c>
      <c r="T1189" s="41"/>
    </row>
    <row r="1190" spans="1:20" s="12" customFormat="1" ht="11.25" x14ac:dyDescent="0.2">
      <c r="A1190" s="1" t="s">
        <v>178</v>
      </c>
      <c r="B1190" s="14" t="s">
        <v>4098</v>
      </c>
      <c r="C1190" s="3" t="s">
        <v>180</v>
      </c>
      <c r="D1190" s="3">
        <v>1</v>
      </c>
      <c r="E1190" s="9" t="e">
        <v>#N/A</v>
      </c>
      <c r="F1190" s="10" t="s">
        <v>4099</v>
      </c>
      <c r="G1190" s="10" t="e">
        <v>#N/A</v>
      </c>
      <c r="H1190" s="11" t="s">
        <v>4100</v>
      </c>
      <c r="I1190" s="1" t="s">
        <v>388</v>
      </c>
      <c r="J1190" s="1" t="s">
        <v>33</v>
      </c>
      <c r="K1190" s="1" t="s">
        <v>487</v>
      </c>
      <c r="L1190" s="4">
        <v>182662</v>
      </c>
      <c r="M1190" s="4">
        <v>182662</v>
      </c>
      <c r="N1190" s="5">
        <v>96384</v>
      </c>
      <c r="O1190" s="5">
        <v>96384</v>
      </c>
      <c r="P1190" s="27">
        <v>89083</v>
      </c>
      <c r="Q1190" s="28">
        <v>89083</v>
      </c>
      <c r="R1190" s="5">
        <v>96384</v>
      </c>
      <c r="S1190" s="5">
        <v>96384</v>
      </c>
      <c r="T1190" s="41"/>
    </row>
    <row r="1191" spans="1:20" s="12" customFormat="1" ht="11.25" x14ac:dyDescent="0.2">
      <c r="A1191" s="1" t="s">
        <v>178</v>
      </c>
      <c r="B1191" s="2" t="s">
        <v>4101</v>
      </c>
      <c r="C1191" s="3" t="s">
        <v>639</v>
      </c>
      <c r="D1191" s="3">
        <v>1</v>
      </c>
      <c r="E1191" s="9" t="s">
        <v>4102</v>
      </c>
      <c r="F1191" s="10" t="s">
        <v>4103</v>
      </c>
      <c r="G1191" s="10" t="s">
        <v>77</v>
      </c>
      <c r="H1191" s="11" t="s">
        <v>4100</v>
      </c>
      <c r="I1191" s="1" t="s">
        <v>388</v>
      </c>
      <c r="J1191" s="1" t="s">
        <v>636</v>
      </c>
      <c r="K1191" s="1" t="s">
        <v>487</v>
      </c>
      <c r="L1191" s="4">
        <v>205314</v>
      </c>
      <c r="M1191" s="4">
        <v>205314</v>
      </c>
      <c r="N1191" s="5">
        <v>97536</v>
      </c>
      <c r="O1191" s="5">
        <v>97536</v>
      </c>
      <c r="P1191" s="27">
        <v>90148</v>
      </c>
      <c r="Q1191" s="28">
        <v>90148</v>
      </c>
      <c r="R1191" s="5">
        <v>97536</v>
      </c>
      <c r="S1191" s="5">
        <v>97536</v>
      </c>
      <c r="T1191" s="41"/>
    </row>
    <row r="1192" spans="1:20" s="12" customFormat="1" ht="11.25" x14ac:dyDescent="0.2">
      <c r="A1192" s="1" t="s">
        <v>178</v>
      </c>
      <c r="B1192" s="2" t="s">
        <v>4104</v>
      </c>
      <c r="C1192" s="3" t="s">
        <v>639</v>
      </c>
      <c r="D1192" s="3">
        <v>1</v>
      </c>
      <c r="E1192" s="9" t="s">
        <v>4105</v>
      </c>
      <c r="F1192" s="10" t="s">
        <v>4106</v>
      </c>
      <c r="G1192" s="10" t="e">
        <v>#N/A</v>
      </c>
      <c r="H1192" s="11" t="s">
        <v>4100</v>
      </c>
      <c r="I1192" s="1" t="s">
        <v>388</v>
      </c>
      <c r="J1192" s="1" t="s">
        <v>642</v>
      </c>
      <c r="K1192" s="1" t="s">
        <v>487</v>
      </c>
      <c r="L1192" s="4">
        <v>206766</v>
      </c>
      <c r="M1192" s="4">
        <v>206766</v>
      </c>
      <c r="N1192" s="5">
        <v>97536</v>
      </c>
      <c r="O1192" s="5">
        <v>97536</v>
      </c>
      <c r="P1192" s="27">
        <v>90148</v>
      </c>
      <c r="Q1192" s="28">
        <v>90148</v>
      </c>
      <c r="R1192" s="5">
        <v>97536</v>
      </c>
      <c r="S1192" s="5">
        <v>97536</v>
      </c>
      <c r="T1192" s="41"/>
    </row>
    <row r="1193" spans="1:20" s="12" customFormat="1" ht="11.25" x14ac:dyDescent="0.2">
      <c r="A1193" s="1" t="s">
        <v>16</v>
      </c>
      <c r="B1193" s="2" t="s">
        <v>4107</v>
      </c>
      <c r="C1193" s="3" t="s">
        <v>180</v>
      </c>
      <c r="D1193" s="3">
        <v>30</v>
      </c>
      <c r="E1193" s="9" t="s">
        <v>4108</v>
      </c>
      <c r="F1193" s="10" t="s">
        <v>4109</v>
      </c>
      <c r="G1193" s="10" t="s">
        <v>30</v>
      </c>
      <c r="H1193" s="11" t="s">
        <v>1629</v>
      </c>
      <c r="I1193" s="1" t="s">
        <v>41</v>
      </c>
      <c r="J1193" s="1" t="s">
        <v>33</v>
      </c>
      <c r="K1193" s="1" t="s">
        <v>122</v>
      </c>
      <c r="L1193" s="4">
        <v>1217.9000000000001</v>
      </c>
      <c r="M1193" s="4">
        <v>36537</v>
      </c>
      <c r="N1193" s="5">
        <v>1303.7619500000001</v>
      </c>
      <c r="O1193" s="5">
        <v>39112.858500000002</v>
      </c>
      <c r="P1193" s="6">
        <v>1295.2750000000001</v>
      </c>
      <c r="Q1193" s="7">
        <v>38858.25</v>
      </c>
      <c r="R1193" s="5">
        <f t="shared" ref="R1193:S1210" si="103">(N1193+P1193)/2</f>
        <v>1299.5184750000001</v>
      </c>
      <c r="S1193" s="8">
        <f t="shared" si="103"/>
        <v>38985.554250000001</v>
      </c>
      <c r="T1193" s="41"/>
    </row>
    <row r="1194" spans="1:20" s="12" customFormat="1" ht="11.25" x14ac:dyDescent="0.2">
      <c r="A1194" s="1" t="s">
        <v>16</v>
      </c>
      <c r="B1194" s="2" t="s">
        <v>4110</v>
      </c>
      <c r="C1194" s="3" t="s">
        <v>180</v>
      </c>
      <c r="D1194" s="3">
        <v>30</v>
      </c>
      <c r="E1194" s="9" t="s">
        <v>4111</v>
      </c>
      <c r="F1194" s="10" t="s">
        <v>4112</v>
      </c>
      <c r="G1194" s="10" t="s">
        <v>30</v>
      </c>
      <c r="H1194" s="11" t="s">
        <v>1629</v>
      </c>
      <c r="I1194" s="1" t="s">
        <v>41</v>
      </c>
      <c r="J1194" s="1" t="s">
        <v>33</v>
      </c>
      <c r="K1194" s="1" t="s">
        <v>122</v>
      </c>
      <c r="L1194" s="4">
        <v>1303.2</v>
      </c>
      <c r="M1194" s="4">
        <v>39096</v>
      </c>
      <c r="N1194" s="5">
        <v>1395.0756000000001</v>
      </c>
      <c r="O1194" s="5">
        <v>41852.267999999996</v>
      </c>
      <c r="P1194" s="6">
        <v>1469.15</v>
      </c>
      <c r="Q1194" s="7">
        <v>44074.5</v>
      </c>
      <c r="R1194" s="5">
        <f t="shared" si="103"/>
        <v>1432.1128000000001</v>
      </c>
      <c r="S1194" s="8">
        <f t="shared" si="103"/>
        <v>42963.383999999998</v>
      </c>
      <c r="T1194" s="41"/>
    </row>
    <row r="1195" spans="1:20" s="12" customFormat="1" ht="11.25" x14ac:dyDescent="0.2">
      <c r="A1195" s="1" t="s">
        <v>16</v>
      </c>
      <c r="B1195" s="2" t="s">
        <v>4113</v>
      </c>
      <c r="C1195" s="3" t="s">
        <v>180</v>
      </c>
      <c r="D1195" s="3">
        <v>30</v>
      </c>
      <c r="E1195" s="9" t="s">
        <v>4114</v>
      </c>
      <c r="F1195" s="10" t="s">
        <v>4115</v>
      </c>
      <c r="G1195" s="10" t="s">
        <v>30</v>
      </c>
      <c r="H1195" s="11" t="s">
        <v>1629</v>
      </c>
      <c r="I1195" s="1" t="s">
        <v>41</v>
      </c>
      <c r="J1195" s="1" t="s">
        <v>33</v>
      </c>
      <c r="K1195" s="1" t="s">
        <v>122</v>
      </c>
      <c r="L1195" s="4">
        <v>890.23333333333335</v>
      </c>
      <c r="M1195" s="4">
        <v>26707</v>
      </c>
      <c r="N1195" s="5">
        <v>952.99478333333332</v>
      </c>
      <c r="O1195" s="5">
        <v>28589.843499999999</v>
      </c>
      <c r="P1195" s="6">
        <v>946.8</v>
      </c>
      <c r="Q1195" s="7">
        <v>28404</v>
      </c>
      <c r="R1195" s="5">
        <f t="shared" si="103"/>
        <v>949.89739166666664</v>
      </c>
      <c r="S1195" s="8">
        <f t="shared" si="103"/>
        <v>28496.921750000001</v>
      </c>
      <c r="T1195" s="41"/>
    </row>
    <row r="1196" spans="1:20" s="12" customFormat="1" ht="11.25" x14ac:dyDescent="0.2">
      <c r="A1196" s="1" t="s">
        <v>16</v>
      </c>
      <c r="B1196" s="2" t="s">
        <v>4116</v>
      </c>
      <c r="C1196" s="3" t="s">
        <v>180</v>
      </c>
      <c r="D1196" s="3">
        <v>30</v>
      </c>
      <c r="E1196" s="9" t="s">
        <v>4117</v>
      </c>
      <c r="F1196" s="10" t="s">
        <v>4118</v>
      </c>
      <c r="G1196" s="10" t="s">
        <v>30</v>
      </c>
      <c r="H1196" s="11" t="s">
        <v>1629</v>
      </c>
      <c r="I1196" s="1" t="s">
        <v>41</v>
      </c>
      <c r="J1196" s="1" t="s">
        <v>33</v>
      </c>
      <c r="K1196" s="1" t="s">
        <v>122</v>
      </c>
      <c r="L1196" s="4">
        <v>894</v>
      </c>
      <c r="M1196" s="4">
        <v>26820</v>
      </c>
      <c r="N1196" s="5">
        <v>957.02700000000004</v>
      </c>
      <c r="O1196" s="5">
        <v>28710.81</v>
      </c>
      <c r="P1196" s="6">
        <v>950.77499999999998</v>
      </c>
      <c r="Q1196" s="7">
        <v>28523.25</v>
      </c>
      <c r="R1196" s="5">
        <f t="shared" si="103"/>
        <v>953.90100000000007</v>
      </c>
      <c r="S1196" s="8">
        <f t="shared" si="103"/>
        <v>28617.03</v>
      </c>
      <c r="T1196" s="41"/>
    </row>
    <row r="1197" spans="1:20" s="12" customFormat="1" ht="11.25" x14ac:dyDescent="0.2">
      <c r="A1197" s="1" t="s">
        <v>16</v>
      </c>
      <c r="B1197" s="2" t="s">
        <v>4119</v>
      </c>
      <c r="C1197" s="3" t="s">
        <v>180</v>
      </c>
      <c r="D1197" s="3">
        <v>30</v>
      </c>
      <c r="E1197" s="9" t="s">
        <v>4120</v>
      </c>
      <c r="F1197" s="10" t="s">
        <v>4121</v>
      </c>
      <c r="G1197" s="10" t="s">
        <v>30</v>
      </c>
      <c r="H1197" s="11" t="s">
        <v>1629</v>
      </c>
      <c r="I1197" s="1" t="s">
        <v>41</v>
      </c>
      <c r="J1197" s="1" t="s">
        <v>33</v>
      </c>
      <c r="K1197" s="1" t="s">
        <v>122</v>
      </c>
      <c r="L1197" s="4">
        <v>1012.7333333333333</v>
      </c>
      <c r="M1197" s="4">
        <v>30382</v>
      </c>
      <c r="N1197" s="5">
        <v>1084.1310333333333</v>
      </c>
      <c r="O1197" s="5">
        <v>32523.931</v>
      </c>
      <c r="P1197" s="6">
        <v>1109.325</v>
      </c>
      <c r="Q1197" s="7">
        <v>33279.75</v>
      </c>
      <c r="R1197" s="5">
        <f t="shared" si="103"/>
        <v>1096.7280166666667</v>
      </c>
      <c r="S1197" s="8">
        <f t="shared" si="103"/>
        <v>32901.840499999998</v>
      </c>
      <c r="T1197" s="41"/>
    </row>
    <row r="1198" spans="1:20" s="12" customFormat="1" ht="11.25" x14ac:dyDescent="0.2">
      <c r="A1198" s="1" t="s">
        <v>16</v>
      </c>
      <c r="B1198" s="2" t="s">
        <v>4122</v>
      </c>
      <c r="C1198" s="3" t="s">
        <v>267</v>
      </c>
      <c r="D1198" s="3">
        <v>1</v>
      </c>
      <c r="E1198" s="9" t="e">
        <v>#N/A</v>
      </c>
      <c r="F1198" s="10" t="s">
        <v>4123</v>
      </c>
      <c r="G1198" s="10" t="s">
        <v>77</v>
      </c>
      <c r="H1198" s="11" t="s">
        <v>4124</v>
      </c>
      <c r="I1198" s="1" t="s">
        <v>25</v>
      </c>
      <c r="J1198" s="1" t="s">
        <v>128</v>
      </c>
      <c r="K1198" s="1" t="s">
        <v>2243</v>
      </c>
      <c r="L1198" s="4">
        <v>43682</v>
      </c>
      <c r="M1198" s="4">
        <v>43682</v>
      </c>
      <c r="N1198" s="5">
        <v>46761.580999999998</v>
      </c>
      <c r="O1198" s="5">
        <v>46761.580999999998</v>
      </c>
      <c r="P1198" s="6">
        <v>49943.25</v>
      </c>
      <c r="Q1198" s="7">
        <v>49943.25</v>
      </c>
      <c r="R1198" s="5">
        <f t="shared" si="103"/>
        <v>48352.415500000003</v>
      </c>
      <c r="S1198" s="8">
        <f t="shared" si="103"/>
        <v>48352.415500000003</v>
      </c>
      <c r="T1198" s="41"/>
    </row>
    <row r="1199" spans="1:20" s="12" customFormat="1" ht="11.25" x14ac:dyDescent="0.2">
      <c r="A1199" s="1" t="s">
        <v>16</v>
      </c>
      <c r="B1199" s="2" t="s">
        <v>4125</v>
      </c>
      <c r="C1199" s="3" t="s">
        <v>267</v>
      </c>
      <c r="D1199" s="3">
        <v>1</v>
      </c>
      <c r="E1199" s="9" t="e">
        <v>#N/A</v>
      </c>
      <c r="F1199" s="10" t="s">
        <v>4126</v>
      </c>
      <c r="G1199" s="10" t="s">
        <v>30</v>
      </c>
      <c r="H1199" s="11" t="s">
        <v>4127</v>
      </c>
      <c r="I1199" s="1" t="s">
        <v>189</v>
      </c>
      <c r="J1199" s="1" t="s">
        <v>128</v>
      </c>
      <c r="K1199" s="1" t="s">
        <v>2243</v>
      </c>
      <c r="L1199" s="4">
        <v>37371</v>
      </c>
      <c r="M1199" s="4">
        <v>37371</v>
      </c>
      <c r="N1199" s="5">
        <v>40005.655500000001</v>
      </c>
      <c r="O1199" s="5">
        <v>40005.655500000001</v>
      </c>
      <c r="P1199" s="6">
        <v>43365</v>
      </c>
      <c r="Q1199" s="7">
        <v>43365</v>
      </c>
      <c r="R1199" s="5">
        <f t="shared" si="103"/>
        <v>41685.327749999997</v>
      </c>
      <c r="S1199" s="8">
        <f t="shared" si="103"/>
        <v>41685.327749999997</v>
      </c>
      <c r="T1199" s="41"/>
    </row>
    <row r="1200" spans="1:20" s="12" customFormat="1" ht="11.25" x14ac:dyDescent="0.2">
      <c r="A1200" s="1" t="s">
        <v>16</v>
      </c>
      <c r="B1200" s="2" t="s">
        <v>4128</v>
      </c>
      <c r="C1200" s="3" t="s">
        <v>267</v>
      </c>
      <c r="D1200" s="3">
        <v>1</v>
      </c>
      <c r="E1200" s="9" t="s">
        <v>4129</v>
      </c>
      <c r="F1200" s="10" t="s">
        <v>4130</v>
      </c>
      <c r="G1200" s="10" t="e">
        <v>#N/A</v>
      </c>
      <c r="H1200" s="11" t="s">
        <v>2589</v>
      </c>
      <c r="I1200" s="1" t="s">
        <v>189</v>
      </c>
      <c r="J1200" s="1" t="s">
        <v>128</v>
      </c>
      <c r="K1200" s="1" t="s">
        <v>2243</v>
      </c>
      <c r="L1200" s="4">
        <v>42387</v>
      </c>
      <c r="M1200" s="4">
        <v>42387</v>
      </c>
      <c r="N1200" s="5">
        <v>45375.283499999998</v>
      </c>
      <c r="O1200" s="5">
        <v>45375.283499999998</v>
      </c>
      <c r="P1200" s="6">
        <v>48846.75</v>
      </c>
      <c r="Q1200" s="7">
        <v>48846.75</v>
      </c>
      <c r="R1200" s="5">
        <f t="shared" si="103"/>
        <v>47111.016749999995</v>
      </c>
      <c r="S1200" s="8">
        <f t="shared" si="103"/>
        <v>47111.016749999995</v>
      </c>
      <c r="T1200" s="41"/>
    </row>
    <row r="1201" spans="1:20" s="12" customFormat="1" ht="11.25" x14ac:dyDescent="0.2">
      <c r="A1201" s="1" t="s">
        <v>16</v>
      </c>
      <c r="B1201" s="2" t="s">
        <v>4131</v>
      </c>
      <c r="C1201" s="3" t="s">
        <v>267</v>
      </c>
      <c r="D1201" s="3">
        <v>1</v>
      </c>
      <c r="E1201" s="9" t="s">
        <v>4132</v>
      </c>
      <c r="F1201" s="10" t="s">
        <v>4133</v>
      </c>
      <c r="G1201" s="10" t="e">
        <v>#N/A</v>
      </c>
      <c r="H1201" s="11" t="s">
        <v>2589</v>
      </c>
      <c r="I1201" s="1" t="s">
        <v>189</v>
      </c>
      <c r="J1201" s="1" t="s">
        <v>128</v>
      </c>
      <c r="K1201" s="1" t="s">
        <v>2243</v>
      </c>
      <c r="L1201" s="4">
        <v>34380</v>
      </c>
      <c r="M1201" s="4">
        <v>34380</v>
      </c>
      <c r="N1201" s="5">
        <v>36803.79</v>
      </c>
      <c r="O1201" s="5">
        <v>36803.79</v>
      </c>
      <c r="P1201" s="6">
        <v>39467.25</v>
      </c>
      <c r="Q1201" s="7">
        <v>39467.25</v>
      </c>
      <c r="R1201" s="5">
        <f t="shared" si="103"/>
        <v>38135.520000000004</v>
      </c>
      <c r="S1201" s="8">
        <f t="shared" si="103"/>
        <v>38135.520000000004</v>
      </c>
      <c r="T1201" s="41"/>
    </row>
    <row r="1202" spans="1:20" s="12" customFormat="1" ht="11.25" x14ac:dyDescent="0.2">
      <c r="A1202" s="1" t="s">
        <v>16</v>
      </c>
      <c r="B1202" s="2" t="s">
        <v>4134</v>
      </c>
      <c r="C1202" s="3" t="s">
        <v>180</v>
      </c>
      <c r="D1202" s="3">
        <v>28</v>
      </c>
      <c r="E1202" s="9" t="s">
        <v>4135</v>
      </c>
      <c r="F1202" s="10" t="s">
        <v>4136</v>
      </c>
      <c r="G1202" s="10" t="s">
        <v>30</v>
      </c>
      <c r="H1202" s="11" t="s">
        <v>4137</v>
      </c>
      <c r="I1202" s="1" t="s">
        <v>41</v>
      </c>
      <c r="J1202" s="1" t="s">
        <v>33</v>
      </c>
      <c r="K1202" s="1" t="s">
        <v>47</v>
      </c>
      <c r="L1202" s="4">
        <v>1383.4285714285713</v>
      </c>
      <c r="M1202" s="4">
        <v>38736</v>
      </c>
      <c r="N1202" s="5">
        <v>1480.9602857142856</v>
      </c>
      <c r="O1202" s="5">
        <v>41466.887999999999</v>
      </c>
      <c r="P1202" s="6">
        <v>2178.8214285714284</v>
      </c>
      <c r="Q1202" s="7">
        <v>61007</v>
      </c>
      <c r="R1202" s="5">
        <f t="shared" si="103"/>
        <v>1829.8908571428569</v>
      </c>
      <c r="S1202" s="8">
        <f t="shared" si="103"/>
        <v>51236.944000000003</v>
      </c>
      <c r="T1202" s="41"/>
    </row>
    <row r="1203" spans="1:20" s="12" customFormat="1" ht="11.25" x14ac:dyDescent="0.2">
      <c r="A1203" s="1" t="s">
        <v>16</v>
      </c>
      <c r="B1203" s="14" t="s">
        <v>4138</v>
      </c>
      <c r="C1203" s="3" t="s">
        <v>18</v>
      </c>
      <c r="D1203" s="3">
        <v>1</v>
      </c>
      <c r="E1203" s="9" t="s">
        <v>4139</v>
      </c>
      <c r="F1203" s="10" t="s">
        <v>4140</v>
      </c>
      <c r="G1203" s="10" t="s">
        <v>30</v>
      </c>
      <c r="H1203" s="11" t="s">
        <v>4141</v>
      </c>
      <c r="I1203" s="1" t="s">
        <v>197</v>
      </c>
      <c r="J1203" s="1" t="s">
        <v>33</v>
      </c>
      <c r="K1203" s="1" t="s">
        <v>78</v>
      </c>
      <c r="L1203" s="4">
        <v>17358</v>
      </c>
      <c r="M1203" s="4">
        <v>17358</v>
      </c>
      <c r="N1203" s="5">
        <v>18581.739000000001</v>
      </c>
      <c r="O1203" s="5">
        <v>18581.739000000001</v>
      </c>
      <c r="P1203" s="6">
        <v>17934</v>
      </c>
      <c r="Q1203" s="7">
        <v>17934</v>
      </c>
      <c r="R1203" s="5">
        <f t="shared" si="103"/>
        <v>18257.869500000001</v>
      </c>
      <c r="S1203" s="8">
        <f t="shared" si="103"/>
        <v>18257.869500000001</v>
      </c>
      <c r="T1203" s="41"/>
    </row>
    <row r="1204" spans="1:20" s="12" customFormat="1" ht="11.25" x14ac:dyDescent="0.2">
      <c r="A1204" s="1" t="s">
        <v>16</v>
      </c>
      <c r="B1204" s="2" t="s">
        <v>4142</v>
      </c>
      <c r="C1204" s="3" t="s">
        <v>180</v>
      </c>
      <c r="D1204" s="3">
        <v>60</v>
      </c>
      <c r="E1204" s="9" t="e">
        <v>#N/A</v>
      </c>
      <c r="F1204" s="10" t="s">
        <v>4143</v>
      </c>
      <c r="G1204" s="10" t="e">
        <v>#N/A</v>
      </c>
      <c r="H1204" s="11" t="s">
        <v>4141</v>
      </c>
      <c r="I1204" s="1" t="s">
        <v>41</v>
      </c>
      <c r="J1204" s="1" t="s">
        <v>33</v>
      </c>
      <c r="K1204" s="1" t="s">
        <v>78</v>
      </c>
      <c r="L1204" s="4">
        <v>585.7833333333333</v>
      </c>
      <c r="M1204" s="4">
        <v>35147</v>
      </c>
      <c r="N1204" s="5">
        <v>627.08105833333332</v>
      </c>
      <c r="O1204" s="5">
        <v>37624.863499999999</v>
      </c>
      <c r="P1204" s="6">
        <v>616.07500000000005</v>
      </c>
      <c r="Q1204" s="7">
        <v>36964.5</v>
      </c>
      <c r="R1204" s="5">
        <f t="shared" si="103"/>
        <v>621.57802916666674</v>
      </c>
      <c r="S1204" s="8">
        <f t="shared" si="103"/>
        <v>37294.681750000003</v>
      </c>
      <c r="T1204" s="41"/>
    </row>
    <row r="1205" spans="1:20" s="12" customFormat="1" ht="11.25" x14ac:dyDescent="0.2">
      <c r="A1205" s="1" t="s">
        <v>16</v>
      </c>
      <c r="B1205" s="2" t="s">
        <v>4144</v>
      </c>
      <c r="C1205" s="3" t="s">
        <v>267</v>
      </c>
      <c r="D1205" s="3">
        <v>1</v>
      </c>
      <c r="E1205" s="9" t="s">
        <v>4145</v>
      </c>
      <c r="F1205" s="10" t="s">
        <v>4146</v>
      </c>
      <c r="G1205" s="10" t="s">
        <v>30</v>
      </c>
      <c r="H1205" s="11" t="s">
        <v>2769</v>
      </c>
      <c r="I1205" s="1" t="s">
        <v>25</v>
      </c>
      <c r="J1205" s="1" t="s">
        <v>128</v>
      </c>
      <c r="K1205" s="1" t="s">
        <v>129</v>
      </c>
      <c r="L1205" s="4">
        <v>51071</v>
      </c>
      <c r="M1205" s="4">
        <v>51071</v>
      </c>
      <c r="N1205" s="5">
        <v>54671.505499999999</v>
      </c>
      <c r="O1205" s="5">
        <v>54671.505499999999</v>
      </c>
      <c r="P1205" s="6">
        <v>57548.25</v>
      </c>
      <c r="Q1205" s="7">
        <v>57548.25</v>
      </c>
      <c r="R1205" s="5">
        <f t="shared" si="103"/>
        <v>56109.87775</v>
      </c>
      <c r="S1205" s="8">
        <f t="shared" si="103"/>
        <v>56109.87775</v>
      </c>
      <c r="T1205" s="41"/>
    </row>
    <row r="1206" spans="1:20" s="12" customFormat="1" ht="11.25" x14ac:dyDescent="0.2">
      <c r="A1206" s="1" t="s">
        <v>16</v>
      </c>
      <c r="B1206" s="2" t="s">
        <v>4147</v>
      </c>
      <c r="C1206" s="3" t="s">
        <v>180</v>
      </c>
      <c r="D1206" s="3">
        <v>30</v>
      </c>
      <c r="E1206" s="9" t="s">
        <v>4148</v>
      </c>
      <c r="F1206" s="10" t="s">
        <v>4149</v>
      </c>
      <c r="G1206" s="10" t="s">
        <v>77</v>
      </c>
      <c r="H1206" s="11" t="s">
        <v>3887</v>
      </c>
      <c r="I1206" s="1" t="s">
        <v>115</v>
      </c>
      <c r="J1206" s="1" t="s">
        <v>33</v>
      </c>
      <c r="K1206" s="1" t="s">
        <v>47</v>
      </c>
      <c r="L1206" s="4">
        <v>1250</v>
      </c>
      <c r="M1206" s="4">
        <v>37500</v>
      </c>
      <c r="N1206" s="5">
        <v>1338.125</v>
      </c>
      <c r="O1206" s="5">
        <v>40143.75</v>
      </c>
      <c r="P1206" s="6">
        <v>1867.4666666666667</v>
      </c>
      <c r="Q1206" s="7">
        <v>56024</v>
      </c>
      <c r="R1206" s="5">
        <f t="shared" si="103"/>
        <v>1602.7958333333333</v>
      </c>
      <c r="S1206" s="8">
        <f t="shared" si="103"/>
        <v>48083.875</v>
      </c>
      <c r="T1206" s="41"/>
    </row>
    <row r="1207" spans="1:20" s="12" customFormat="1" ht="11.25" x14ac:dyDescent="0.2">
      <c r="A1207" s="1" t="s">
        <v>16</v>
      </c>
      <c r="B1207" s="2" t="s">
        <v>4150</v>
      </c>
      <c r="C1207" s="3" t="s">
        <v>180</v>
      </c>
      <c r="D1207" s="3">
        <v>30</v>
      </c>
      <c r="E1207" s="9" t="s">
        <v>4151</v>
      </c>
      <c r="F1207" s="10" t="s">
        <v>4152</v>
      </c>
      <c r="G1207" s="10" t="s">
        <v>30</v>
      </c>
      <c r="H1207" s="11" t="s">
        <v>4153</v>
      </c>
      <c r="I1207" s="1" t="s">
        <v>41</v>
      </c>
      <c r="J1207" s="1" t="s">
        <v>33</v>
      </c>
      <c r="K1207" s="1" t="s">
        <v>122</v>
      </c>
      <c r="L1207" s="4">
        <v>4296.3999999999996</v>
      </c>
      <c r="M1207" s="4">
        <v>128892</v>
      </c>
      <c r="N1207" s="5">
        <v>4599.2961999999998</v>
      </c>
      <c r="O1207" s="5">
        <v>137978.886</v>
      </c>
      <c r="P1207" s="6">
        <v>4782.75</v>
      </c>
      <c r="Q1207" s="7">
        <v>143482.5</v>
      </c>
      <c r="R1207" s="5">
        <f t="shared" si="103"/>
        <v>4691.0231000000003</v>
      </c>
      <c r="S1207" s="8">
        <f t="shared" si="103"/>
        <v>140730.693</v>
      </c>
      <c r="T1207" s="41"/>
    </row>
    <row r="1208" spans="1:20" s="12" customFormat="1" ht="11.25" x14ac:dyDescent="0.2">
      <c r="A1208" s="1" t="s">
        <v>16</v>
      </c>
      <c r="B1208" s="2" t="s">
        <v>4154</v>
      </c>
      <c r="C1208" s="3" t="s">
        <v>180</v>
      </c>
      <c r="D1208" s="3">
        <v>14</v>
      </c>
      <c r="E1208" s="9" t="s">
        <v>4155</v>
      </c>
      <c r="F1208" s="10" t="s">
        <v>4156</v>
      </c>
      <c r="G1208" s="10" t="e">
        <v>#N/A</v>
      </c>
      <c r="H1208" s="11" t="s">
        <v>4153</v>
      </c>
      <c r="I1208" s="1" t="s">
        <v>41</v>
      </c>
      <c r="J1208" s="1" t="s">
        <v>33</v>
      </c>
      <c r="K1208" s="1" t="s">
        <v>122</v>
      </c>
      <c r="L1208" s="4">
        <v>4688.7857142857101</v>
      </c>
      <c r="M1208" s="4">
        <v>65642.999999999942</v>
      </c>
      <c r="N1208" s="5">
        <v>5019.3451071428526</v>
      </c>
      <c r="O1208" s="5">
        <v>70270.831499999942</v>
      </c>
      <c r="P1208" s="6">
        <v>5760.2678571428569</v>
      </c>
      <c r="Q1208" s="7">
        <v>80643.75</v>
      </c>
      <c r="R1208" s="5">
        <f t="shared" si="103"/>
        <v>5389.8064821428543</v>
      </c>
      <c r="S1208" s="8">
        <f t="shared" si="103"/>
        <v>75457.290749999971</v>
      </c>
      <c r="T1208" s="41"/>
    </row>
    <row r="1209" spans="1:20" s="12" customFormat="1" ht="11.25" x14ac:dyDescent="0.2">
      <c r="A1209" s="1" t="s">
        <v>16</v>
      </c>
      <c r="B1209" s="2" t="s">
        <v>4157</v>
      </c>
      <c r="C1209" s="3" t="s">
        <v>180</v>
      </c>
      <c r="D1209" s="3">
        <v>100</v>
      </c>
      <c r="E1209" s="9" t="s">
        <v>4158</v>
      </c>
      <c r="F1209" s="10" t="s">
        <v>4159</v>
      </c>
      <c r="G1209" s="10" t="s">
        <v>30</v>
      </c>
      <c r="H1209" s="11" t="s">
        <v>4160</v>
      </c>
      <c r="I1209" s="1" t="s">
        <v>41</v>
      </c>
      <c r="J1209" s="1" t="s">
        <v>33</v>
      </c>
      <c r="K1209" s="1" t="s">
        <v>177</v>
      </c>
      <c r="L1209" s="4">
        <v>666.27</v>
      </c>
      <c r="M1209" s="4">
        <v>66627</v>
      </c>
      <c r="N1209" s="5">
        <v>713.24203499999999</v>
      </c>
      <c r="O1209" s="5">
        <v>71324.203500000003</v>
      </c>
      <c r="P1209" s="6">
        <v>685.46249999999998</v>
      </c>
      <c r="Q1209" s="7">
        <v>68546.25</v>
      </c>
      <c r="R1209" s="5">
        <f t="shared" si="103"/>
        <v>699.35226749999993</v>
      </c>
      <c r="S1209" s="8">
        <f t="shared" si="103"/>
        <v>69935.226750000002</v>
      </c>
      <c r="T1209" s="41"/>
    </row>
    <row r="1210" spans="1:20" s="12" customFormat="1" ht="11.25" x14ac:dyDescent="0.2">
      <c r="A1210" s="1" t="s">
        <v>16</v>
      </c>
      <c r="B1210" s="2" t="s">
        <v>4161</v>
      </c>
      <c r="C1210" s="3" t="s">
        <v>180</v>
      </c>
      <c r="D1210" s="3">
        <v>30</v>
      </c>
      <c r="E1210" s="9" t="s">
        <v>4162</v>
      </c>
      <c r="F1210" s="10" t="s">
        <v>4163</v>
      </c>
      <c r="G1210" s="10" t="s">
        <v>30</v>
      </c>
      <c r="H1210" s="11" t="s">
        <v>4164</v>
      </c>
      <c r="I1210" s="1" t="s">
        <v>56</v>
      </c>
      <c r="J1210" s="1" t="s">
        <v>33</v>
      </c>
      <c r="K1210" s="1" t="s">
        <v>1151</v>
      </c>
      <c r="L1210" s="4">
        <v>500</v>
      </c>
      <c r="M1210" s="4">
        <v>15000</v>
      </c>
      <c r="N1210" s="5">
        <v>535.25</v>
      </c>
      <c r="O1210" s="5">
        <v>16057.5</v>
      </c>
      <c r="P1210" s="6">
        <v>1377.175</v>
      </c>
      <c r="Q1210" s="7">
        <v>41315.25</v>
      </c>
      <c r="R1210" s="5">
        <f t="shared" si="103"/>
        <v>956.21249999999998</v>
      </c>
      <c r="S1210" s="8">
        <f t="shared" si="103"/>
        <v>28686.375</v>
      </c>
      <c r="T1210" s="41"/>
    </row>
    <row r="1211" spans="1:20" s="12" customFormat="1" ht="11.25" x14ac:dyDescent="0.2">
      <c r="A1211" s="1" t="s">
        <v>16</v>
      </c>
      <c r="B1211" s="14" t="s">
        <v>4165</v>
      </c>
      <c r="C1211" s="3" t="s">
        <v>70</v>
      </c>
      <c r="D1211" s="3">
        <v>1</v>
      </c>
      <c r="E1211" s="9" t="e">
        <v>#N/A</v>
      </c>
      <c r="F1211" s="10" t="s">
        <v>4166</v>
      </c>
      <c r="G1211" s="10" t="s">
        <v>30</v>
      </c>
      <c r="H1211" s="11" t="s">
        <v>4167</v>
      </c>
      <c r="I1211" s="1" t="s">
        <v>121</v>
      </c>
      <c r="J1211" s="1" t="s">
        <v>26</v>
      </c>
      <c r="K1211" s="1" t="s">
        <v>992</v>
      </c>
      <c r="L1211" s="4">
        <v>64988</v>
      </c>
      <c r="M1211" s="4">
        <v>64988</v>
      </c>
      <c r="N1211" s="5">
        <v>69569.653999999995</v>
      </c>
      <c r="O1211" s="5">
        <v>69569.653999999995</v>
      </c>
      <c r="P1211" s="6"/>
      <c r="Q1211" s="7" t="s">
        <v>37</v>
      </c>
      <c r="R1211" s="5">
        <v>69569.653999999995</v>
      </c>
      <c r="S1211" s="5">
        <v>69569.653999999995</v>
      </c>
      <c r="T1211" s="41"/>
    </row>
    <row r="1212" spans="1:20" s="12" customFormat="1" ht="11.25" x14ac:dyDescent="0.2">
      <c r="A1212" s="1" t="s">
        <v>16</v>
      </c>
      <c r="B1212" s="2" t="s">
        <v>4168</v>
      </c>
      <c r="C1212" s="3" t="s">
        <v>3395</v>
      </c>
      <c r="D1212" s="3">
        <v>1</v>
      </c>
      <c r="E1212" s="9" t="s">
        <v>4169</v>
      </c>
      <c r="F1212" s="10" t="s">
        <v>4170</v>
      </c>
      <c r="G1212" s="10" t="s">
        <v>30</v>
      </c>
      <c r="H1212" s="11" t="s">
        <v>2142</v>
      </c>
      <c r="I1212" s="1" t="s">
        <v>189</v>
      </c>
      <c r="J1212" s="1" t="s">
        <v>128</v>
      </c>
      <c r="K1212" s="1" t="s">
        <v>184</v>
      </c>
      <c r="L1212" s="4">
        <v>10853</v>
      </c>
      <c r="M1212" s="4">
        <v>10853</v>
      </c>
      <c r="N1212" s="5">
        <v>11618.136500000001</v>
      </c>
      <c r="O1212" s="5">
        <v>11618.136500000001</v>
      </c>
      <c r="P1212" s="6">
        <v>44824.4</v>
      </c>
      <c r="Q1212" s="7">
        <v>44824.4</v>
      </c>
      <c r="R1212" s="5">
        <f>(N1212+P1212)/2</f>
        <v>28221.268250000001</v>
      </c>
      <c r="S1212" s="8">
        <f>(O1212+Q1212)/2</f>
        <v>28221.268250000001</v>
      </c>
      <c r="T1212" s="41"/>
    </row>
    <row r="1213" spans="1:20" s="12" customFormat="1" ht="11.25" x14ac:dyDescent="0.2">
      <c r="A1213" s="1" t="s">
        <v>178</v>
      </c>
      <c r="B1213" s="2" t="s">
        <v>4171</v>
      </c>
      <c r="C1213" s="3" t="s">
        <v>180</v>
      </c>
      <c r="D1213" s="3">
        <v>20</v>
      </c>
      <c r="E1213" s="9" t="s">
        <v>4172</v>
      </c>
      <c r="F1213" s="10" t="s">
        <v>4173</v>
      </c>
      <c r="G1213" s="10" t="s">
        <v>30</v>
      </c>
      <c r="H1213" s="11" t="s">
        <v>868</v>
      </c>
      <c r="I1213" s="1" t="s">
        <v>750</v>
      </c>
      <c r="J1213" s="1" t="s">
        <v>33</v>
      </c>
      <c r="K1213" s="1" t="s">
        <v>540</v>
      </c>
      <c r="L1213" s="4">
        <v>329.95</v>
      </c>
      <c r="M1213" s="4">
        <v>6599</v>
      </c>
      <c r="N1213" s="5">
        <v>342</v>
      </c>
      <c r="O1213" s="5">
        <v>6847</v>
      </c>
      <c r="P1213" s="27">
        <v>330.1</v>
      </c>
      <c r="Q1213" s="28">
        <v>6602</v>
      </c>
      <c r="R1213" s="5">
        <v>342</v>
      </c>
      <c r="S1213" s="5">
        <v>6847</v>
      </c>
      <c r="T1213" s="41"/>
    </row>
    <row r="1214" spans="1:20" s="12" customFormat="1" ht="11.25" x14ac:dyDescent="0.2">
      <c r="A1214" s="1" t="s">
        <v>178</v>
      </c>
      <c r="B1214" s="2" t="s">
        <v>4174</v>
      </c>
      <c r="C1214" s="3" t="s">
        <v>180</v>
      </c>
      <c r="D1214" s="3">
        <v>30</v>
      </c>
      <c r="E1214" s="9" t="s">
        <v>4175</v>
      </c>
      <c r="F1214" s="10" t="s">
        <v>4176</v>
      </c>
      <c r="G1214" s="10" t="s">
        <v>30</v>
      </c>
      <c r="H1214" s="11" t="s">
        <v>2938</v>
      </c>
      <c r="I1214" s="1" t="s">
        <v>41</v>
      </c>
      <c r="J1214" s="1" t="s">
        <v>33</v>
      </c>
      <c r="K1214" s="1" t="s">
        <v>59</v>
      </c>
      <c r="L1214" s="4">
        <v>675.23333333333335</v>
      </c>
      <c r="M1214" s="4">
        <v>20257</v>
      </c>
      <c r="N1214" s="5">
        <v>899</v>
      </c>
      <c r="O1214" s="5">
        <v>26964</v>
      </c>
      <c r="P1214" s="27">
        <v>559.6</v>
      </c>
      <c r="Q1214" s="28">
        <v>16788</v>
      </c>
      <c r="R1214" s="5">
        <v>899</v>
      </c>
      <c r="S1214" s="5">
        <v>26964</v>
      </c>
      <c r="T1214" s="41"/>
    </row>
    <row r="1215" spans="1:20" s="12" customFormat="1" ht="11.25" x14ac:dyDescent="0.2">
      <c r="A1215" s="1" t="s">
        <v>178</v>
      </c>
      <c r="B1215" s="2" t="s">
        <v>4177</v>
      </c>
      <c r="C1215" s="3" t="s">
        <v>180</v>
      </c>
      <c r="D1215" s="3">
        <v>30</v>
      </c>
      <c r="E1215" s="9" t="s">
        <v>4178</v>
      </c>
      <c r="F1215" s="10" t="s">
        <v>4179</v>
      </c>
      <c r="G1215" s="10" t="s">
        <v>77</v>
      </c>
      <c r="H1215" s="11" t="s">
        <v>2938</v>
      </c>
      <c r="I1215" s="1" t="s">
        <v>41</v>
      </c>
      <c r="J1215" s="1" t="s">
        <v>33</v>
      </c>
      <c r="K1215" s="1" t="s">
        <v>913</v>
      </c>
      <c r="L1215" s="4">
        <v>866.36666666666667</v>
      </c>
      <c r="M1215" s="4">
        <v>25991</v>
      </c>
      <c r="N1215" s="5">
        <v>899</v>
      </c>
      <c r="O1215" s="5">
        <v>26964</v>
      </c>
      <c r="P1215" s="27">
        <v>868.1</v>
      </c>
      <c r="Q1215" s="28">
        <v>26043</v>
      </c>
      <c r="R1215" s="5">
        <v>899</v>
      </c>
      <c r="S1215" s="5">
        <v>26964</v>
      </c>
      <c r="T1215" s="41"/>
    </row>
    <row r="1216" spans="1:20" s="12" customFormat="1" ht="11.25" x14ac:dyDescent="0.2">
      <c r="A1216" s="1" t="s">
        <v>16</v>
      </c>
      <c r="B1216" s="2" t="s">
        <v>4180</v>
      </c>
      <c r="C1216" s="3" t="s">
        <v>180</v>
      </c>
      <c r="D1216" s="3">
        <v>14</v>
      </c>
      <c r="E1216" s="9" t="s">
        <v>4181</v>
      </c>
      <c r="F1216" s="10" t="s">
        <v>4182</v>
      </c>
      <c r="G1216" s="10" t="s">
        <v>30</v>
      </c>
      <c r="H1216" s="11" t="s">
        <v>2160</v>
      </c>
      <c r="I1216" s="1" t="s">
        <v>41</v>
      </c>
      <c r="J1216" s="1" t="s">
        <v>33</v>
      </c>
      <c r="K1216" s="1" t="s">
        <v>47</v>
      </c>
      <c r="L1216" s="4">
        <v>666.64285714285711</v>
      </c>
      <c r="M1216" s="4">
        <v>9333</v>
      </c>
      <c r="N1216" s="5">
        <v>713.64117857142855</v>
      </c>
      <c r="O1216" s="5">
        <v>9990.9765000000007</v>
      </c>
      <c r="P1216" s="6">
        <v>3412.0714285714284</v>
      </c>
      <c r="Q1216" s="7">
        <v>47769</v>
      </c>
      <c r="R1216" s="5">
        <f t="shared" ref="R1216:S1220" si="104">(N1216+P1216)/2</f>
        <v>2062.8563035714287</v>
      </c>
      <c r="S1216" s="8">
        <f t="shared" si="104"/>
        <v>28879.988250000002</v>
      </c>
      <c r="T1216" s="41"/>
    </row>
    <row r="1217" spans="1:20" s="12" customFormat="1" ht="11.25" x14ac:dyDescent="0.2">
      <c r="A1217" s="1" t="s">
        <v>16</v>
      </c>
      <c r="B1217" s="2" t="s">
        <v>4183</v>
      </c>
      <c r="C1217" s="3" t="s">
        <v>70</v>
      </c>
      <c r="D1217" s="3">
        <v>1</v>
      </c>
      <c r="E1217" s="9" t="s">
        <v>4184</v>
      </c>
      <c r="F1217" s="10" t="s">
        <v>4185</v>
      </c>
      <c r="G1217" s="10" t="s">
        <v>30</v>
      </c>
      <c r="H1217" s="11" t="s">
        <v>4186</v>
      </c>
      <c r="I1217" s="1" t="s">
        <v>289</v>
      </c>
      <c r="J1217" s="1" t="s">
        <v>128</v>
      </c>
      <c r="K1217" s="1" t="s">
        <v>205</v>
      </c>
      <c r="L1217" s="4">
        <v>22007</v>
      </c>
      <c r="M1217" s="4">
        <v>22007</v>
      </c>
      <c r="N1217" s="5">
        <v>23558.4935</v>
      </c>
      <c r="O1217" s="5">
        <v>23558.4935</v>
      </c>
      <c r="P1217" s="6">
        <v>29339.1</v>
      </c>
      <c r="Q1217" s="7">
        <v>29339.1</v>
      </c>
      <c r="R1217" s="5">
        <f t="shared" si="104"/>
        <v>26448.796750000001</v>
      </c>
      <c r="S1217" s="8">
        <f t="shared" si="104"/>
        <v>26448.796750000001</v>
      </c>
      <c r="T1217" s="41"/>
    </row>
    <row r="1218" spans="1:20" s="12" customFormat="1" ht="11.25" x14ac:dyDescent="0.2">
      <c r="A1218" s="1" t="s">
        <v>16</v>
      </c>
      <c r="B1218" s="2" t="s">
        <v>4187</v>
      </c>
      <c r="C1218" s="3" t="s">
        <v>180</v>
      </c>
      <c r="D1218" s="3">
        <v>16</v>
      </c>
      <c r="E1218" s="9" t="s">
        <v>4188</v>
      </c>
      <c r="F1218" s="10" t="s">
        <v>4189</v>
      </c>
      <c r="G1218" s="10" t="s">
        <v>77</v>
      </c>
      <c r="H1218" s="11" t="s">
        <v>4190</v>
      </c>
      <c r="I1218" s="1" t="s">
        <v>115</v>
      </c>
      <c r="J1218" s="1" t="s">
        <v>26</v>
      </c>
      <c r="K1218" s="1" t="s">
        <v>457</v>
      </c>
      <c r="L1218" s="4">
        <v>4319.1875</v>
      </c>
      <c r="M1218" s="4">
        <v>69107</v>
      </c>
      <c r="N1218" s="5">
        <v>4623.69021875</v>
      </c>
      <c r="O1218" s="5">
        <v>73979.0435</v>
      </c>
      <c r="P1218" s="6">
        <v>4563</v>
      </c>
      <c r="Q1218" s="7">
        <v>73008</v>
      </c>
      <c r="R1218" s="5">
        <f t="shared" si="104"/>
        <v>4593.345109375</v>
      </c>
      <c r="S1218" s="8">
        <f t="shared" si="104"/>
        <v>73493.52175</v>
      </c>
      <c r="T1218" s="41"/>
    </row>
    <row r="1219" spans="1:20" s="12" customFormat="1" ht="11.25" x14ac:dyDescent="0.2">
      <c r="A1219" s="1" t="s">
        <v>16</v>
      </c>
      <c r="B1219" s="2" t="s">
        <v>4191</v>
      </c>
      <c r="C1219" s="3" t="s">
        <v>180</v>
      </c>
      <c r="D1219" s="3">
        <v>16</v>
      </c>
      <c r="E1219" s="9" t="s">
        <v>4192</v>
      </c>
      <c r="F1219" s="10" t="s">
        <v>4193</v>
      </c>
      <c r="G1219" s="10" t="s">
        <v>30</v>
      </c>
      <c r="H1219" s="11" t="s">
        <v>4190</v>
      </c>
      <c r="I1219" s="1" t="s">
        <v>115</v>
      </c>
      <c r="J1219" s="1" t="s">
        <v>26</v>
      </c>
      <c r="K1219" s="1" t="s">
        <v>457</v>
      </c>
      <c r="L1219" s="4">
        <v>5693.5</v>
      </c>
      <c r="M1219" s="4">
        <v>91096</v>
      </c>
      <c r="N1219" s="5">
        <v>6094.8917499999998</v>
      </c>
      <c r="O1219" s="5">
        <v>97518.267999999996</v>
      </c>
      <c r="P1219" s="6">
        <v>6009.421875</v>
      </c>
      <c r="Q1219" s="7">
        <v>96150.75</v>
      </c>
      <c r="R1219" s="5">
        <f t="shared" si="104"/>
        <v>6052.1568124999994</v>
      </c>
      <c r="S1219" s="8">
        <f t="shared" si="104"/>
        <v>96834.508999999991</v>
      </c>
      <c r="T1219" s="41"/>
    </row>
    <row r="1220" spans="1:20" s="12" customFormat="1" ht="11.25" x14ac:dyDescent="0.2">
      <c r="A1220" s="1" t="s">
        <v>16</v>
      </c>
      <c r="B1220" s="2" t="s">
        <v>4194</v>
      </c>
      <c r="C1220" s="3" t="s">
        <v>180</v>
      </c>
      <c r="D1220" s="3">
        <v>50</v>
      </c>
      <c r="E1220" s="9" t="s">
        <v>4195</v>
      </c>
      <c r="F1220" s="10" t="s">
        <v>4196</v>
      </c>
      <c r="G1220" s="10" t="s">
        <v>30</v>
      </c>
      <c r="H1220" s="11" t="s">
        <v>4197</v>
      </c>
      <c r="I1220" s="1" t="s">
        <v>41</v>
      </c>
      <c r="J1220" s="1" t="s">
        <v>33</v>
      </c>
      <c r="K1220" s="1" t="s">
        <v>299</v>
      </c>
      <c r="L1220" s="4">
        <v>761.32</v>
      </c>
      <c r="M1220" s="4">
        <v>38066</v>
      </c>
      <c r="N1220" s="5">
        <v>814.99306000000001</v>
      </c>
      <c r="O1220" s="5">
        <v>40749.652999999998</v>
      </c>
      <c r="P1220" s="6">
        <v>812.41499999999996</v>
      </c>
      <c r="Q1220" s="7">
        <v>40620.75</v>
      </c>
      <c r="R1220" s="5">
        <f t="shared" si="104"/>
        <v>813.70402999999999</v>
      </c>
      <c r="S1220" s="8">
        <f t="shared" si="104"/>
        <v>40685.201499999996</v>
      </c>
      <c r="T1220" s="41"/>
    </row>
    <row r="1221" spans="1:20" s="12" customFormat="1" ht="11.25" x14ac:dyDescent="0.2">
      <c r="A1221" s="1" t="s">
        <v>16</v>
      </c>
      <c r="B1221" s="2" t="s">
        <v>4198</v>
      </c>
      <c r="C1221" s="3" t="s">
        <v>180</v>
      </c>
      <c r="D1221" s="3">
        <v>250</v>
      </c>
      <c r="E1221" s="9" t="s">
        <v>4199</v>
      </c>
      <c r="F1221" s="10" t="s">
        <v>4200</v>
      </c>
      <c r="G1221" s="10" t="s">
        <v>30</v>
      </c>
      <c r="H1221" s="11" t="s">
        <v>4201</v>
      </c>
      <c r="I1221" s="1" t="s">
        <v>41</v>
      </c>
      <c r="J1221" s="1" t="s">
        <v>33</v>
      </c>
      <c r="K1221" s="1" t="s">
        <v>47</v>
      </c>
      <c r="L1221" s="4">
        <v>139.90799999999999</v>
      </c>
      <c r="M1221" s="4">
        <v>34977</v>
      </c>
      <c r="N1221" s="5">
        <v>149.771514</v>
      </c>
      <c r="O1221" s="5">
        <v>37442.878499999999</v>
      </c>
      <c r="P1221" s="6"/>
      <c r="Q1221" s="7" t="s">
        <v>37</v>
      </c>
      <c r="R1221" s="5">
        <v>149.771514</v>
      </c>
      <c r="S1221" s="5">
        <v>37442.878499999999</v>
      </c>
      <c r="T1221" s="41"/>
    </row>
    <row r="1222" spans="1:20" s="12" customFormat="1" ht="11.25" x14ac:dyDescent="0.2">
      <c r="A1222" s="1" t="s">
        <v>16</v>
      </c>
      <c r="B1222" s="2" t="s">
        <v>4202</v>
      </c>
      <c r="C1222" s="3" t="s">
        <v>180</v>
      </c>
      <c r="D1222" s="3">
        <v>250</v>
      </c>
      <c r="E1222" s="9" t="s">
        <v>4203</v>
      </c>
      <c r="F1222" s="10" t="s">
        <v>4204</v>
      </c>
      <c r="G1222" s="10" t="s">
        <v>77</v>
      </c>
      <c r="H1222" s="11" t="s">
        <v>4201</v>
      </c>
      <c r="I1222" s="1" t="s">
        <v>41</v>
      </c>
      <c r="J1222" s="1" t="s">
        <v>33</v>
      </c>
      <c r="K1222" s="1" t="s">
        <v>89</v>
      </c>
      <c r="L1222" s="4">
        <v>164.26400000000001</v>
      </c>
      <c r="M1222" s="4">
        <v>41066</v>
      </c>
      <c r="N1222" s="5">
        <v>175.84461200000001</v>
      </c>
      <c r="O1222" s="5">
        <v>43961.152999999998</v>
      </c>
      <c r="P1222" s="6">
        <v>180</v>
      </c>
      <c r="Q1222" s="7">
        <v>45000</v>
      </c>
      <c r="R1222" s="5">
        <f>(N1222+P1222)/2</f>
        <v>177.92230599999999</v>
      </c>
      <c r="S1222" s="8">
        <f>(O1222+Q1222)/2</f>
        <v>44480.576499999996</v>
      </c>
      <c r="T1222" s="41"/>
    </row>
    <row r="1223" spans="1:20" s="12" customFormat="1" ht="11.25" x14ac:dyDescent="0.2">
      <c r="A1223" s="1" t="s">
        <v>178</v>
      </c>
      <c r="B1223" s="2" t="s">
        <v>4205</v>
      </c>
      <c r="C1223" s="3" t="s">
        <v>180</v>
      </c>
      <c r="D1223" s="3">
        <v>28</v>
      </c>
      <c r="E1223" s="9" t="s">
        <v>4206</v>
      </c>
      <c r="F1223" s="10" t="s">
        <v>4207</v>
      </c>
      <c r="G1223" s="10" t="s">
        <v>77</v>
      </c>
      <c r="H1223" s="11" t="s">
        <v>2744</v>
      </c>
      <c r="I1223" s="1" t="s">
        <v>1429</v>
      </c>
      <c r="J1223" s="1" t="s">
        <v>33</v>
      </c>
      <c r="K1223" s="1" t="s">
        <v>1064</v>
      </c>
      <c r="L1223" s="4">
        <v>4548.8928571428596</v>
      </c>
      <c r="M1223" s="4">
        <v>127369.00000000007</v>
      </c>
      <c r="N1223" s="5">
        <v>1036</v>
      </c>
      <c r="O1223" s="5">
        <v>29012</v>
      </c>
      <c r="P1223" s="27">
        <v>1010.9642857142857</v>
      </c>
      <c r="Q1223" s="28">
        <v>28307</v>
      </c>
      <c r="R1223" s="5">
        <v>1036</v>
      </c>
      <c r="S1223" s="5">
        <v>29012</v>
      </c>
      <c r="T1223" s="41"/>
    </row>
    <row r="1224" spans="1:20" s="12" customFormat="1" ht="11.25" x14ac:dyDescent="0.2">
      <c r="A1224" s="1" t="s">
        <v>16</v>
      </c>
      <c r="B1224" s="2" t="s">
        <v>4208</v>
      </c>
      <c r="C1224" s="3" t="s">
        <v>267</v>
      </c>
      <c r="D1224" s="3">
        <v>1</v>
      </c>
      <c r="E1224" s="9" t="s">
        <v>4209</v>
      </c>
      <c r="F1224" s="10" t="s">
        <v>4210</v>
      </c>
      <c r="G1224" s="10" t="s">
        <v>30</v>
      </c>
      <c r="H1224" s="11" t="s">
        <v>4211</v>
      </c>
      <c r="I1224" s="1" t="s">
        <v>189</v>
      </c>
      <c r="J1224" s="1" t="s">
        <v>128</v>
      </c>
      <c r="K1224" s="1" t="s">
        <v>42</v>
      </c>
      <c r="L1224" s="4">
        <v>3005</v>
      </c>
      <c r="M1224" s="4">
        <v>3005</v>
      </c>
      <c r="N1224" s="5">
        <v>3216.8525</v>
      </c>
      <c r="O1224" s="5">
        <v>3216.8525</v>
      </c>
      <c r="P1224" s="6">
        <v>31946.25</v>
      </c>
      <c r="Q1224" s="7">
        <v>31946.25</v>
      </c>
      <c r="R1224" s="5">
        <f>(N1224+P1224)/2</f>
        <v>17581.55125</v>
      </c>
      <c r="S1224" s="8">
        <f>(O1224+Q1224)/2</f>
        <v>17581.55125</v>
      </c>
      <c r="T1224" s="41"/>
    </row>
    <row r="1225" spans="1:20" s="12" customFormat="1" ht="11.25" x14ac:dyDescent="0.2">
      <c r="A1225" s="1" t="s">
        <v>16</v>
      </c>
      <c r="B1225" s="2" t="s">
        <v>4212</v>
      </c>
      <c r="C1225" s="3" t="s">
        <v>180</v>
      </c>
      <c r="D1225" s="3">
        <v>8</v>
      </c>
      <c r="E1225" s="9" t="s">
        <v>4213</v>
      </c>
      <c r="F1225" s="10" t="s">
        <v>4214</v>
      </c>
      <c r="G1225" s="10" t="s">
        <v>30</v>
      </c>
      <c r="H1225" s="11" t="s">
        <v>4215</v>
      </c>
      <c r="I1225" s="1" t="s">
        <v>41</v>
      </c>
      <c r="J1225" s="1" t="s">
        <v>33</v>
      </c>
      <c r="K1225" s="1" t="s">
        <v>47</v>
      </c>
      <c r="L1225" s="4">
        <v>200</v>
      </c>
      <c r="M1225" s="4">
        <v>1600</v>
      </c>
      <c r="N1225" s="5">
        <v>214.1</v>
      </c>
      <c r="O1225" s="5">
        <v>1712.8</v>
      </c>
      <c r="P1225" s="6">
        <v>454.875</v>
      </c>
      <c r="Q1225" s="7">
        <v>3639</v>
      </c>
      <c r="R1225" s="5">
        <f>(N1225+P1225)/2</f>
        <v>334.48750000000001</v>
      </c>
      <c r="S1225" s="8">
        <f>(O1225+Q1225)/2</f>
        <v>2675.9</v>
      </c>
      <c r="T1225" s="41"/>
    </row>
    <row r="1226" spans="1:20" s="12" customFormat="1" ht="11.25" x14ac:dyDescent="0.2">
      <c r="A1226" s="1" t="s">
        <v>178</v>
      </c>
      <c r="B1226" s="2" t="s">
        <v>4216</v>
      </c>
      <c r="C1226" s="3" t="s">
        <v>180</v>
      </c>
      <c r="D1226" s="3">
        <v>30</v>
      </c>
      <c r="E1226" s="9" t="s">
        <v>4217</v>
      </c>
      <c r="F1226" s="10" t="s">
        <v>4218</v>
      </c>
      <c r="G1226" s="10" t="s">
        <v>30</v>
      </c>
      <c r="H1226" s="11" t="s">
        <v>2744</v>
      </c>
      <c r="I1226" s="1" t="s">
        <v>41</v>
      </c>
      <c r="J1226" s="1" t="s">
        <v>33</v>
      </c>
      <c r="K1226" s="1" t="s">
        <v>122</v>
      </c>
      <c r="L1226" s="4">
        <v>1250</v>
      </c>
      <c r="M1226" s="4">
        <v>37500</v>
      </c>
      <c r="N1226" s="5">
        <v>1036</v>
      </c>
      <c r="O1226" s="5">
        <v>31084</v>
      </c>
      <c r="P1226" s="27">
        <v>1008.2666666666667</v>
      </c>
      <c r="Q1226" s="28">
        <v>30248</v>
      </c>
      <c r="R1226" s="5">
        <v>1036</v>
      </c>
      <c r="S1226" s="5">
        <v>31084</v>
      </c>
      <c r="T1226" s="41"/>
    </row>
    <row r="1227" spans="1:20" s="12" customFormat="1" ht="11.25" x14ac:dyDescent="0.2">
      <c r="A1227" s="1" t="s">
        <v>16</v>
      </c>
      <c r="B1227" s="2" t="s">
        <v>4219</v>
      </c>
      <c r="C1227" s="3" t="s">
        <v>180</v>
      </c>
      <c r="D1227" s="3">
        <v>10</v>
      </c>
      <c r="E1227" s="9" t="s">
        <v>4220</v>
      </c>
      <c r="F1227" s="10" t="s">
        <v>4221</v>
      </c>
      <c r="G1227" s="10" t="s">
        <v>30</v>
      </c>
      <c r="H1227" s="11" t="s">
        <v>4222</v>
      </c>
      <c r="I1227" s="1" t="s">
        <v>115</v>
      </c>
      <c r="J1227" s="1" t="s">
        <v>4223</v>
      </c>
      <c r="K1227" s="1" t="s">
        <v>793</v>
      </c>
      <c r="L1227" s="4">
        <v>6990.9</v>
      </c>
      <c r="M1227" s="4">
        <v>69909</v>
      </c>
      <c r="N1227" s="5">
        <v>7483.7584499999994</v>
      </c>
      <c r="O1227" s="5">
        <v>74837.584499999997</v>
      </c>
      <c r="P1227" s="6">
        <v>6104.4750000000004</v>
      </c>
      <c r="Q1227" s="7">
        <v>61044.75</v>
      </c>
      <c r="R1227" s="5">
        <f t="shared" ref="R1227:S1235" si="105">(N1227+P1227)/2</f>
        <v>6794.1167249999999</v>
      </c>
      <c r="S1227" s="8">
        <f t="shared" si="105"/>
        <v>67941.167249999999</v>
      </c>
      <c r="T1227" s="41"/>
    </row>
    <row r="1228" spans="1:20" s="12" customFormat="1" ht="11.25" x14ac:dyDescent="0.2">
      <c r="A1228" s="1" t="s">
        <v>16</v>
      </c>
      <c r="B1228" s="2" t="s">
        <v>4224</v>
      </c>
      <c r="C1228" s="3" t="s">
        <v>180</v>
      </c>
      <c r="D1228" s="3">
        <v>50</v>
      </c>
      <c r="E1228" s="9" t="e">
        <v>#N/A</v>
      </c>
      <c r="F1228" s="10" t="s">
        <v>4225</v>
      </c>
      <c r="G1228" s="10" t="e">
        <v>#N/A</v>
      </c>
      <c r="H1228" s="11" t="s">
        <v>1629</v>
      </c>
      <c r="I1228" s="1" t="s">
        <v>41</v>
      </c>
      <c r="J1228" s="1" t="s">
        <v>33</v>
      </c>
      <c r="K1228" s="1" t="s">
        <v>234</v>
      </c>
      <c r="L1228" s="4">
        <v>115.68</v>
      </c>
      <c r="M1228" s="4">
        <v>5784</v>
      </c>
      <c r="N1228" s="5">
        <v>123.83544000000001</v>
      </c>
      <c r="O1228" s="5">
        <v>6191.7719999999999</v>
      </c>
      <c r="P1228" s="6">
        <v>709.26</v>
      </c>
      <c r="Q1228" s="7">
        <v>35463</v>
      </c>
      <c r="R1228" s="5">
        <f t="shared" si="105"/>
        <v>416.54772000000003</v>
      </c>
      <c r="S1228" s="8">
        <f t="shared" si="105"/>
        <v>20827.385999999999</v>
      </c>
      <c r="T1228" s="41"/>
    </row>
    <row r="1229" spans="1:20" s="12" customFormat="1" ht="11.25" x14ac:dyDescent="0.2">
      <c r="A1229" s="1" t="s">
        <v>16</v>
      </c>
      <c r="B1229" s="2" t="s">
        <v>4226</v>
      </c>
      <c r="C1229" s="3" t="s">
        <v>180</v>
      </c>
      <c r="D1229" s="3">
        <v>50</v>
      </c>
      <c r="E1229" s="9" t="s">
        <v>4227</v>
      </c>
      <c r="F1229" s="10" t="s">
        <v>4228</v>
      </c>
      <c r="G1229" s="10" t="s">
        <v>30</v>
      </c>
      <c r="H1229" s="11" t="s">
        <v>1629</v>
      </c>
      <c r="I1229" s="1" t="s">
        <v>41</v>
      </c>
      <c r="J1229" s="1" t="s">
        <v>33</v>
      </c>
      <c r="K1229" s="1" t="s">
        <v>234</v>
      </c>
      <c r="L1229" s="4">
        <v>473.06</v>
      </c>
      <c r="M1229" s="4">
        <v>23653</v>
      </c>
      <c r="N1229" s="5">
        <v>506.41073</v>
      </c>
      <c r="O1229" s="5">
        <v>25320.536499999998</v>
      </c>
      <c r="P1229" s="6">
        <v>515.79</v>
      </c>
      <c r="Q1229" s="7">
        <v>25789.5</v>
      </c>
      <c r="R1229" s="5">
        <f t="shared" si="105"/>
        <v>511.10036500000001</v>
      </c>
      <c r="S1229" s="8">
        <f t="shared" si="105"/>
        <v>25555.018250000001</v>
      </c>
      <c r="T1229" s="41"/>
    </row>
    <row r="1230" spans="1:20" s="12" customFormat="1" ht="11.25" x14ac:dyDescent="0.2">
      <c r="A1230" s="1" t="s">
        <v>16</v>
      </c>
      <c r="B1230" s="2" t="s">
        <v>4229</v>
      </c>
      <c r="C1230" s="3" t="s">
        <v>180</v>
      </c>
      <c r="D1230" s="3">
        <v>20</v>
      </c>
      <c r="E1230" s="9" t="s">
        <v>4230</v>
      </c>
      <c r="F1230" s="10" t="s">
        <v>4231</v>
      </c>
      <c r="G1230" s="10" t="s">
        <v>30</v>
      </c>
      <c r="H1230" s="11" t="s">
        <v>4232</v>
      </c>
      <c r="I1230" s="1" t="s">
        <v>41</v>
      </c>
      <c r="J1230" s="1" t="s">
        <v>33</v>
      </c>
      <c r="K1230" s="1" t="s">
        <v>234</v>
      </c>
      <c r="L1230" s="4">
        <v>1450</v>
      </c>
      <c r="M1230" s="4">
        <v>29000</v>
      </c>
      <c r="N1230" s="5">
        <v>1552.2249999999999</v>
      </c>
      <c r="O1230" s="5">
        <v>31044.5</v>
      </c>
      <c r="P1230" s="6">
        <v>3422.3625000000002</v>
      </c>
      <c r="Q1230" s="7">
        <v>68447.25</v>
      </c>
      <c r="R1230" s="5">
        <f t="shared" si="105"/>
        <v>2487.2937499999998</v>
      </c>
      <c r="S1230" s="8">
        <f t="shared" si="105"/>
        <v>49745.875</v>
      </c>
      <c r="T1230" s="41"/>
    </row>
    <row r="1231" spans="1:20" s="12" customFormat="1" ht="11.25" x14ac:dyDescent="0.2">
      <c r="A1231" s="1" t="s">
        <v>16</v>
      </c>
      <c r="B1231" s="2" t="s">
        <v>4233</v>
      </c>
      <c r="C1231" s="3" t="s">
        <v>180</v>
      </c>
      <c r="D1231" s="3">
        <v>20</v>
      </c>
      <c r="E1231" s="9" t="s">
        <v>4234</v>
      </c>
      <c r="F1231" s="10" t="s">
        <v>4235</v>
      </c>
      <c r="G1231" s="10" t="s">
        <v>30</v>
      </c>
      <c r="H1231" s="11" t="s">
        <v>1007</v>
      </c>
      <c r="I1231" s="1" t="s">
        <v>41</v>
      </c>
      <c r="J1231" s="1" t="s">
        <v>33</v>
      </c>
      <c r="K1231" s="1" t="s">
        <v>34</v>
      </c>
      <c r="L1231" s="4">
        <v>1578.4</v>
      </c>
      <c r="M1231" s="4">
        <v>31568</v>
      </c>
      <c r="N1231" s="5">
        <v>1689.6772000000001</v>
      </c>
      <c r="O1231" s="5">
        <v>33793.544000000002</v>
      </c>
      <c r="P1231" s="6">
        <v>2637.4</v>
      </c>
      <c r="Q1231" s="7">
        <v>52748</v>
      </c>
      <c r="R1231" s="5">
        <f t="shared" si="105"/>
        <v>2163.5385999999999</v>
      </c>
      <c r="S1231" s="8">
        <f t="shared" si="105"/>
        <v>43270.771999999997</v>
      </c>
      <c r="T1231" s="41"/>
    </row>
    <row r="1232" spans="1:20" s="12" customFormat="1" ht="11.25" x14ac:dyDescent="0.2">
      <c r="A1232" s="1" t="s">
        <v>16</v>
      </c>
      <c r="B1232" s="2" t="s">
        <v>4236</v>
      </c>
      <c r="C1232" s="3" t="s">
        <v>267</v>
      </c>
      <c r="D1232" s="3">
        <v>1</v>
      </c>
      <c r="E1232" s="9" t="s">
        <v>4237</v>
      </c>
      <c r="F1232" s="10" t="s">
        <v>4238</v>
      </c>
      <c r="G1232" s="10" t="s">
        <v>77</v>
      </c>
      <c r="H1232" s="11" t="s">
        <v>3393</v>
      </c>
      <c r="I1232" s="1" t="s">
        <v>189</v>
      </c>
      <c r="J1232" s="1" t="s">
        <v>128</v>
      </c>
      <c r="K1232" s="1" t="s">
        <v>570</v>
      </c>
      <c r="L1232" s="4">
        <v>62605</v>
      </c>
      <c r="M1232" s="4">
        <v>62605</v>
      </c>
      <c r="N1232" s="5">
        <v>67018.652499999997</v>
      </c>
      <c r="O1232" s="5">
        <v>67018.652499999997</v>
      </c>
      <c r="P1232" s="6">
        <v>66073.5</v>
      </c>
      <c r="Q1232" s="7">
        <v>66073.5</v>
      </c>
      <c r="R1232" s="5">
        <f t="shared" si="105"/>
        <v>66546.076249999998</v>
      </c>
      <c r="S1232" s="8">
        <f t="shared" si="105"/>
        <v>66546.076249999998</v>
      </c>
      <c r="T1232" s="41"/>
    </row>
    <row r="1233" spans="1:20" s="12" customFormat="1" ht="11.25" x14ac:dyDescent="0.2">
      <c r="A1233" s="1" t="s">
        <v>16</v>
      </c>
      <c r="B1233" s="2" t="s">
        <v>4239</v>
      </c>
      <c r="C1233" s="3" t="s">
        <v>3164</v>
      </c>
      <c r="D1233" s="3">
        <v>1</v>
      </c>
      <c r="E1233" s="9" t="s">
        <v>4240</v>
      </c>
      <c r="F1233" s="10" t="s">
        <v>4241</v>
      </c>
      <c r="G1233" s="10" t="s">
        <v>30</v>
      </c>
      <c r="H1233" s="11" t="s">
        <v>4242</v>
      </c>
      <c r="I1233" s="1" t="s">
        <v>189</v>
      </c>
      <c r="J1233" s="1" t="s">
        <v>128</v>
      </c>
      <c r="K1233" s="1" t="s">
        <v>4243</v>
      </c>
      <c r="L1233" s="4">
        <v>10802</v>
      </c>
      <c r="M1233" s="4">
        <v>10802</v>
      </c>
      <c r="N1233" s="5">
        <v>11563.540999999999</v>
      </c>
      <c r="O1233" s="5">
        <v>11563.540999999999</v>
      </c>
      <c r="P1233" s="6">
        <v>9466.08</v>
      </c>
      <c r="Q1233" s="7">
        <v>9466.08</v>
      </c>
      <c r="R1233" s="5">
        <f t="shared" si="105"/>
        <v>10514.8105</v>
      </c>
      <c r="S1233" s="8">
        <f t="shared" si="105"/>
        <v>10514.8105</v>
      </c>
      <c r="T1233" s="41"/>
    </row>
    <row r="1234" spans="1:20" s="12" customFormat="1" ht="11.25" x14ac:dyDescent="0.2">
      <c r="A1234" s="1" t="s">
        <v>16</v>
      </c>
      <c r="B1234" s="2" t="s">
        <v>4244</v>
      </c>
      <c r="C1234" s="3" t="s">
        <v>267</v>
      </c>
      <c r="D1234" s="3">
        <v>1</v>
      </c>
      <c r="E1234" s="9" t="s">
        <v>4245</v>
      </c>
      <c r="F1234" s="10" t="s">
        <v>4246</v>
      </c>
      <c r="G1234" s="10" t="s">
        <v>77</v>
      </c>
      <c r="H1234" s="11" t="s">
        <v>4242</v>
      </c>
      <c r="I1234" s="1" t="s">
        <v>189</v>
      </c>
      <c r="J1234" s="1" t="s">
        <v>128</v>
      </c>
      <c r="K1234" s="1" t="s">
        <v>42</v>
      </c>
      <c r="L1234" s="4">
        <v>10580</v>
      </c>
      <c r="M1234" s="4">
        <v>10580</v>
      </c>
      <c r="N1234" s="5">
        <v>11325.89</v>
      </c>
      <c r="O1234" s="5">
        <v>11325.89</v>
      </c>
      <c r="P1234" s="6">
        <v>31671.75</v>
      </c>
      <c r="Q1234" s="7">
        <v>31671.75</v>
      </c>
      <c r="R1234" s="5">
        <f t="shared" si="105"/>
        <v>21498.82</v>
      </c>
      <c r="S1234" s="8">
        <f t="shared" si="105"/>
        <v>21498.82</v>
      </c>
      <c r="T1234" s="41"/>
    </row>
    <row r="1235" spans="1:20" s="12" customFormat="1" ht="11.25" x14ac:dyDescent="0.2">
      <c r="A1235" s="1" t="s">
        <v>16</v>
      </c>
      <c r="B1235" s="2" t="s">
        <v>4247</v>
      </c>
      <c r="C1235" s="3" t="s">
        <v>180</v>
      </c>
      <c r="D1235" s="3">
        <v>28</v>
      </c>
      <c r="E1235" s="9" t="s">
        <v>4248</v>
      </c>
      <c r="F1235" s="10" t="s">
        <v>4249</v>
      </c>
      <c r="G1235" s="10" t="s">
        <v>30</v>
      </c>
      <c r="H1235" s="11" t="s">
        <v>1339</v>
      </c>
      <c r="I1235" s="1" t="s">
        <v>115</v>
      </c>
      <c r="J1235" s="1" t="s">
        <v>33</v>
      </c>
      <c r="K1235" s="15" t="s">
        <v>1272</v>
      </c>
      <c r="L1235" s="4">
        <v>5259.75</v>
      </c>
      <c r="M1235" s="4">
        <v>147273</v>
      </c>
      <c r="N1235" s="5">
        <v>5630.5623749999995</v>
      </c>
      <c r="O1235" s="5">
        <v>157655.74650000001</v>
      </c>
      <c r="P1235" s="6">
        <v>5120.4642857142853</v>
      </c>
      <c r="Q1235" s="7">
        <v>143373</v>
      </c>
      <c r="R1235" s="5">
        <f t="shared" si="105"/>
        <v>5375.513330357142</v>
      </c>
      <c r="S1235" s="8">
        <f t="shared" si="105"/>
        <v>150514.37325</v>
      </c>
      <c r="T1235" s="41"/>
    </row>
    <row r="1236" spans="1:20" s="12" customFormat="1" ht="11.25" x14ac:dyDescent="0.2">
      <c r="A1236" s="1" t="s">
        <v>178</v>
      </c>
      <c r="B1236" s="2" t="s">
        <v>4250</v>
      </c>
      <c r="C1236" s="3" t="s">
        <v>180</v>
      </c>
      <c r="D1236" s="3">
        <v>28</v>
      </c>
      <c r="E1236" s="9" t="s">
        <v>4251</v>
      </c>
      <c r="F1236" s="10" t="s">
        <v>4252</v>
      </c>
      <c r="G1236" s="10" t="s">
        <v>77</v>
      </c>
      <c r="H1236" s="11" t="s">
        <v>4253</v>
      </c>
      <c r="I1236" s="1" t="s">
        <v>41</v>
      </c>
      <c r="J1236" s="1" t="s">
        <v>33</v>
      </c>
      <c r="K1236" s="1" t="s">
        <v>3505</v>
      </c>
      <c r="L1236" s="4">
        <v>1633.9642857142858</v>
      </c>
      <c r="M1236" s="4">
        <v>45751</v>
      </c>
      <c r="N1236" s="5">
        <v>1695</v>
      </c>
      <c r="O1236" s="5">
        <v>47463</v>
      </c>
      <c r="P1236" s="27">
        <v>1694.9285714285713</v>
      </c>
      <c r="Q1236" s="28">
        <v>47458</v>
      </c>
      <c r="R1236" s="5">
        <v>1695</v>
      </c>
      <c r="S1236" s="5">
        <v>47463</v>
      </c>
      <c r="T1236" s="41"/>
    </row>
    <row r="1237" spans="1:20" s="12" customFormat="1" ht="11.25" x14ac:dyDescent="0.2">
      <c r="A1237" s="1" t="s">
        <v>178</v>
      </c>
      <c r="B1237" s="2" t="s">
        <v>4254</v>
      </c>
      <c r="C1237" s="3" t="s">
        <v>180</v>
      </c>
      <c r="D1237" s="3">
        <v>28</v>
      </c>
      <c r="E1237" s="9" t="s">
        <v>4255</v>
      </c>
      <c r="F1237" s="10" t="s">
        <v>4256</v>
      </c>
      <c r="G1237" s="10" t="s">
        <v>77</v>
      </c>
      <c r="H1237" s="11" t="s">
        <v>4253</v>
      </c>
      <c r="I1237" s="1" t="s">
        <v>41</v>
      </c>
      <c r="J1237" s="1" t="s">
        <v>33</v>
      </c>
      <c r="K1237" s="1" t="s">
        <v>3505</v>
      </c>
      <c r="L1237" s="4">
        <v>408.46428571428572</v>
      </c>
      <c r="M1237" s="4">
        <v>11437</v>
      </c>
      <c r="N1237" s="5">
        <v>424</v>
      </c>
      <c r="O1237" s="5">
        <v>11866</v>
      </c>
      <c r="P1237" s="27">
        <v>423.78571428571428</v>
      </c>
      <c r="Q1237" s="28">
        <v>11866</v>
      </c>
      <c r="R1237" s="5">
        <v>424</v>
      </c>
      <c r="S1237" s="5">
        <v>11866</v>
      </c>
      <c r="T1237" s="41"/>
    </row>
    <row r="1238" spans="1:20" s="12" customFormat="1" ht="11.25" x14ac:dyDescent="0.2">
      <c r="A1238" s="1" t="s">
        <v>178</v>
      </c>
      <c r="B1238" s="2" t="s">
        <v>4257</v>
      </c>
      <c r="C1238" s="3" t="s">
        <v>180</v>
      </c>
      <c r="D1238" s="3">
        <v>28</v>
      </c>
      <c r="E1238" s="9" t="s">
        <v>4258</v>
      </c>
      <c r="F1238" s="10" t="s">
        <v>4259</v>
      </c>
      <c r="G1238" s="10" t="s">
        <v>77</v>
      </c>
      <c r="H1238" s="11" t="s">
        <v>4253</v>
      </c>
      <c r="I1238" s="1" t="s">
        <v>41</v>
      </c>
      <c r="J1238" s="1" t="s">
        <v>33</v>
      </c>
      <c r="K1238" s="1" t="s">
        <v>3505</v>
      </c>
      <c r="L1238" s="4">
        <v>816.96428571428567</v>
      </c>
      <c r="M1238" s="4">
        <v>22875</v>
      </c>
      <c r="N1238" s="5">
        <v>848</v>
      </c>
      <c r="O1238" s="5">
        <v>23732</v>
      </c>
      <c r="P1238" s="27">
        <v>847.57142857142856</v>
      </c>
      <c r="Q1238" s="28">
        <v>23732</v>
      </c>
      <c r="R1238" s="5">
        <v>848</v>
      </c>
      <c r="S1238" s="5">
        <v>23732</v>
      </c>
      <c r="T1238" s="41"/>
    </row>
    <row r="1239" spans="1:20" s="12" customFormat="1" ht="11.25" x14ac:dyDescent="0.2">
      <c r="A1239" s="1" t="s">
        <v>178</v>
      </c>
      <c r="B1239" s="2" t="s">
        <v>4260</v>
      </c>
      <c r="C1239" s="3" t="s">
        <v>180</v>
      </c>
      <c r="D1239" s="3">
        <v>20</v>
      </c>
      <c r="E1239" s="9" t="s">
        <v>4261</v>
      </c>
      <c r="F1239" s="10" t="s">
        <v>4262</v>
      </c>
      <c r="G1239" s="10" t="s">
        <v>77</v>
      </c>
      <c r="H1239" s="11" t="s">
        <v>4253</v>
      </c>
      <c r="I1239" s="1" t="s">
        <v>41</v>
      </c>
      <c r="J1239" s="1" t="s">
        <v>33</v>
      </c>
      <c r="K1239" s="1" t="s">
        <v>4263</v>
      </c>
      <c r="L1239" s="4">
        <v>408.45</v>
      </c>
      <c r="M1239" s="4">
        <v>8169</v>
      </c>
      <c r="N1239" s="5">
        <v>424</v>
      </c>
      <c r="O1239" s="5">
        <v>8476</v>
      </c>
      <c r="P1239" s="27">
        <v>395.7</v>
      </c>
      <c r="Q1239" s="28">
        <v>7914</v>
      </c>
      <c r="R1239" s="5">
        <v>424</v>
      </c>
      <c r="S1239" s="5">
        <v>8476</v>
      </c>
      <c r="T1239" s="41"/>
    </row>
    <row r="1240" spans="1:20" s="12" customFormat="1" ht="11.25" x14ac:dyDescent="0.2">
      <c r="A1240" s="1" t="s">
        <v>178</v>
      </c>
      <c r="B1240" s="2" t="s">
        <v>4264</v>
      </c>
      <c r="C1240" s="3" t="s">
        <v>180</v>
      </c>
      <c r="D1240" s="3">
        <v>20</v>
      </c>
      <c r="E1240" s="9" t="s">
        <v>4265</v>
      </c>
      <c r="F1240" s="10" t="s">
        <v>4266</v>
      </c>
      <c r="G1240" s="10" t="s">
        <v>77</v>
      </c>
      <c r="H1240" s="11" t="s">
        <v>4253</v>
      </c>
      <c r="I1240" s="1" t="s">
        <v>41</v>
      </c>
      <c r="J1240" s="1" t="s">
        <v>33</v>
      </c>
      <c r="K1240" s="1" t="s">
        <v>4263</v>
      </c>
      <c r="L1240" s="4">
        <v>800</v>
      </c>
      <c r="M1240" s="4">
        <v>16000</v>
      </c>
      <c r="N1240" s="5">
        <v>848</v>
      </c>
      <c r="O1240" s="5">
        <v>16951</v>
      </c>
      <c r="P1240" s="27">
        <v>730.5</v>
      </c>
      <c r="Q1240" s="28">
        <v>14610</v>
      </c>
      <c r="R1240" s="5">
        <v>848</v>
      </c>
      <c r="S1240" s="5">
        <v>16951</v>
      </c>
      <c r="T1240" s="41"/>
    </row>
    <row r="1241" spans="1:20" s="12" customFormat="1" ht="11.25" x14ac:dyDescent="0.2">
      <c r="A1241" s="1" t="s">
        <v>16</v>
      </c>
      <c r="B1241" s="2" t="s">
        <v>4267</v>
      </c>
      <c r="C1241" s="3" t="s">
        <v>267</v>
      </c>
      <c r="D1241" s="3">
        <v>1</v>
      </c>
      <c r="E1241" s="9" t="s">
        <v>4268</v>
      </c>
      <c r="F1241" s="10" t="s">
        <v>4269</v>
      </c>
      <c r="G1241" s="10" t="s">
        <v>30</v>
      </c>
      <c r="H1241" s="11" t="s">
        <v>2325</v>
      </c>
      <c r="I1241" s="1" t="s">
        <v>25</v>
      </c>
      <c r="J1241" s="1" t="s">
        <v>128</v>
      </c>
      <c r="K1241" s="1" t="s">
        <v>129</v>
      </c>
      <c r="L1241" s="4">
        <v>41743</v>
      </c>
      <c r="M1241" s="4">
        <v>41743</v>
      </c>
      <c r="N1241" s="5">
        <v>44685.881500000003</v>
      </c>
      <c r="O1241" s="5">
        <v>44685.881500000003</v>
      </c>
      <c r="P1241" s="6">
        <v>47038.5</v>
      </c>
      <c r="Q1241" s="7">
        <v>47038.5</v>
      </c>
      <c r="R1241" s="5">
        <f t="shared" ref="R1241:S1244" si="106">(N1241+P1241)/2</f>
        <v>45862.190750000002</v>
      </c>
      <c r="S1241" s="8">
        <f t="shared" si="106"/>
        <v>45862.190750000002</v>
      </c>
      <c r="T1241" s="41"/>
    </row>
    <row r="1242" spans="1:20" s="12" customFormat="1" ht="11.25" x14ac:dyDescent="0.2">
      <c r="A1242" s="1" t="s">
        <v>16</v>
      </c>
      <c r="B1242" s="2" t="s">
        <v>4270</v>
      </c>
      <c r="C1242" s="3" t="s">
        <v>267</v>
      </c>
      <c r="D1242" s="3">
        <v>1</v>
      </c>
      <c r="E1242" s="9" t="s">
        <v>4271</v>
      </c>
      <c r="F1242" s="10" t="s">
        <v>4272</v>
      </c>
      <c r="G1242" s="10" t="s">
        <v>77</v>
      </c>
      <c r="H1242" s="11" t="s">
        <v>2325</v>
      </c>
      <c r="I1242" s="1" t="s">
        <v>25</v>
      </c>
      <c r="J1242" s="1" t="s">
        <v>128</v>
      </c>
      <c r="K1242" s="1" t="s">
        <v>129</v>
      </c>
      <c r="L1242" s="4">
        <v>43023</v>
      </c>
      <c r="M1242" s="4">
        <v>43023</v>
      </c>
      <c r="N1242" s="5">
        <v>46056.121500000001</v>
      </c>
      <c r="O1242" s="5">
        <v>46056.121500000001</v>
      </c>
      <c r="P1242" s="6">
        <v>46824</v>
      </c>
      <c r="Q1242" s="7">
        <v>46824</v>
      </c>
      <c r="R1242" s="5">
        <f t="shared" si="106"/>
        <v>46440.060750000004</v>
      </c>
      <c r="S1242" s="8">
        <f t="shared" si="106"/>
        <v>46440.060750000004</v>
      </c>
      <c r="T1242" s="41"/>
    </row>
    <row r="1243" spans="1:20" s="12" customFormat="1" ht="11.25" x14ac:dyDescent="0.2">
      <c r="A1243" s="1" t="s">
        <v>16</v>
      </c>
      <c r="B1243" s="2" t="s">
        <v>4273</v>
      </c>
      <c r="C1243" s="3" t="s">
        <v>267</v>
      </c>
      <c r="D1243" s="3">
        <v>1</v>
      </c>
      <c r="E1243" s="9" t="s">
        <v>4271</v>
      </c>
      <c r="F1243" s="10" t="s">
        <v>4272</v>
      </c>
      <c r="G1243" s="10" t="s">
        <v>77</v>
      </c>
      <c r="H1243" s="11" t="s">
        <v>2325</v>
      </c>
      <c r="I1243" s="1" t="s">
        <v>25</v>
      </c>
      <c r="J1243" s="1" t="s">
        <v>128</v>
      </c>
      <c r="K1243" s="1" t="s">
        <v>129</v>
      </c>
      <c r="L1243" s="4">
        <v>43023</v>
      </c>
      <c r="M1243" s="4">
        <v>43023</v>
      </c>
      <c r="N1243" s="5">
        <v>46056.121500000001</v>
      </c>
      <c r="O1243" s="5">
        <v>46056.121500000001</v>
      </c>
      <c r="P1243" s="6">
        <v>46824</v>
      </c>
      <c r="Q1243" s="7">
        <v>46824</v>
      </c>
      <c r="R1243" s="5">
        <f t="shared" si="106"/>
        <v>46440.060750000004</v>
      </c>
      <c r="S1243" s="8">
        <f t="shared" si="106"/>
        <v>46440.060750000004</v>
      </c>
      <c r="T1243" s="41"/>
    </row>
    <row r="1244" spans="1:20" s="12" customFormat="1" ht="11.25" x14ac:dyDescent="0.2">
      <c r="A1244" s="1" t="s">
        <v>16</v>
      </c>
      <c r="B1244" s="2" t="s">
        <v>4274</v>
      </c>
      <c r="C1244" s="3" t="s">
        <v>4275</v>
      </c>
      <c r="D1244" s="3">
        <v>1</v>
      </c>
      <c r="E1244" s="9" t="s">
        <v>4276</v>
      </c>
      <c r="F1244" s="10" t="s">
        <v>4277</v>
      </c>
      <c r="G1244" s="10" t="s">
        <v>77</v>
      </c>
      <c r="H1244" s="11" t="s">
        <v>2644</v>
      </c>
      <c r="I1244" s="1" t="s">
        <v>4278</v>
      </c>
      <c r="J1244" s="1" t="s">
        <v>2518</v>
      </c>
      <c r="K1244" s="1" t="s">
        <v>299</v>
      </c>
      <c r="L1244" s="4">
        <v>46979</v>
      </c>
      <c r="M1244" s="4">
        <v>46979</v>
      </c>
      <c r="N1244" s="5">
        <v>50291.019500000002</v>
      </c>
      <c r="O1244" s="5">
        <v>50291.019500000002</v>
      </c>
      <c r="P1244" s="6">
        <v>55811.74</v>
      </c>
      <c r="Q1244" s="7">
        <v>55811.74</v>
      </c>
      <c r="R1244" s="5">
        <f t="shared" si="106"/>
        <v>53051.37975</v>
      </c>
      <c r="S1244" s="8">
        <f t="shared" si="106"/>
        <v>53051.37975</v>
      </c>
      <c r="T1244" s="41"/>
    </row>
    <row r="1245" spans="1:20" s="12" customFormat="1" ht="11.25" x14ac:dyDescent="0.2">
      <c r="A1245" s="1" t="s">
        <v>178</v>
      </c>
      <c r="B1245" s="14" t="s">
        <v>4279</v>
      </c>
      <c r="C1245" s="3" t="s">
        <v>267</v>
      </c>
      <c r="D1245" s="3">
        <v>1</v>
      </c>
      <c r="E1245" s="9" t="s">
        <v>4280</v>
      </c>
      <c r="F1245" s="10" t="s">
        <v>4281</v>
      </c>
      <c r="G1245" s="10" t="s">
        <v>77</v>
      </c>
      <c r="H1245" s="11" t="s">
        <v>3782</v>
      </c>
      <c r="I1245" s="1" t="s">
        <v>25</v>
      </c>
      <c r="J1245" s="1" t="s">
        <v>33</v>
      </c>
      <c r="K1245" s="1" t="s">
        <v>129</v>
      </c>
      <c r="L1245" s="4">
        <v>8695</v>
      </c>
      <c r="M1245" s="4">
        <v>8695</v>
      </c>
      <c r="N1245" s="5">
        <v>9021</v>
      </c>
      <c r="O1245" s="5">
        <v>9021</v>
      </c>
      <c r="P1245" s="27">
        <v>8479</v>
      </c>
      <c r="Q1245" s="28">
        <v>8479</v>
      </c>
      <c r="R1245" s="5">
        <v>9021</v>
      </c>
      <c r="S1245" s="5">
        <v>9021</v>
      </c>
      <c r="T1245" s="41"/>
    </row>
    <row r="1246" spans="1:20" s="12" customFormat="1" ht="11.25" x14ac:dyDescent="0.2">
      <c r="A1246" s="1" t="s">
        <v>16</v>
      </c>
      <c r="B1246" s="2" t="s">
        <v>4282</v>
      </c>
      <c r="C1246" s="3" t="s">
        <v>180</v>
      </c>
      <c r="D1246" s="3">
        <v>10</v>
      </c>
      <c r="E1246" s="9" t="s">
        <v>4283</v>
      </c>
      <c r="F1246" s="10" t="s">
        <v>4284</v>
      </c>
      <c r="G1246" s="10" t="s">
        <v>77</v>
      </c>
      <c r="H1246" s="11" t="s">
        <v>1544</v>
      </c>
      <c r="I1246" s="1" t="s">
        <v>115</v>
      </c>
      <c r="J1246" s="1" t="s">
        <v>33</v>
      </c>
      <c r="K1246" s="1" t="s">
        <v>234</v>
      </c>
      <c r="L1246" s="4">
        <v>800</v>
      </c>
      <c r="M1246" s="4">
        <v>8000</v>
      </c>
      <c r="N1246" s="5">
        <v>856.4</v>
      </c>
      <c r="O1246" s="5">
        <v>8564</v>
      </c>
      <c r="P1246" s="6">
        <v>4690.4250000000002</v>
      </c>
      <c r="Q1246" s="7">
        <v>46904.25</v>
      </c>
      <c r="R1246" s="5">
        <f t="shared" ref="R1246:S1251" si="107">(N1246+P1246)/2</f>
        <v>2773.4124999999999</v>
      </c>
      <c r="S1246" s="8">
        <f t="shared" si="107"/>
        <v>27734.125</v>
      </c>
      <c r="T1246" s="41"/>
    </row>
    <row r="1247" spans="1:20" s="12" customFormat="1" ht="11.25" x14ac:dyDescent="0.2">
      <c r="A1247" s="1" t="s">
        <v>16</v>
      </c>
      <c r="B1247" s="2" t="s">
        <v>4285</v>
      </c>
      <c r="C1247" s="3" t="s">
        <v>180</v>
      </c>
      <c r="D1247" s="3">
        <v>1</v>
      </c>
      <c r="E1247" s="9" t="s">
        <v>4286</v>
      </c>
      <c r="F1247" s="10" t="s">
        <v>4287</v>
      </c>
      <c r="G1247" s="10" t="s">
        <v>77</v>
      </c>
      <c r="H1247" s="11" t="s">
        <v>4288</v>
      </c>
      <c r="I1247" s="1" t="s">
        <v>25</v>
      </c>
      <c r="J1247" s="1" t="s">
        <v>33</v>
      </c>
      <c r="K1247" s="1" t="s">
        <v>47</v>
      </c>
      <c r="L1247" s="4">
        <v>3000</v>
      </c>
      <c r="M1247" s="4">
        <v>3000</v>
      </c>
      <c r="N1247" s="5">
        <v>3211.5</v>
      </c>
      <c r="O1247" s="5">
        <v>3211.5</v>
      </c>
      <c r="P1247" s="6">
        <v>9080</v>
      </c>
      <c r="Q1247" s="7">
        <v>9080</v>
      </c>
      <c r="R1247" s="5">
        <f t="shared" si="107"/>
        <v>6145.75</v>
      </c>
      <c r="S1247" s="8">
        <f t="shared" si="107"/>
        <v>6145.75</v>
      </c>
      <c r="T1247" s="41"/>
    </row>
    <row r="1248" spans="1:20" s="12" customFormat="1" ht="11.25" x14ac:dyDescent="0.2">
      <c r="A1248" s="1" t="s">
        <v>16</v>
      </c>
      <c r="B1248" s="2" t="s">
        <v>4289</v>
      </c>
      <c r="C1248" s="3" t="s">
        <v>180</v>
      </c>
      <c r="D1248" s="3">
        <v>10</v>
      </c>
      <c r="E1248" s="9" t="s">
        <v>4290</v>
      </c>
      <c r="F1248" s="10" t="s">
        <v>4291</v>
      </c>
      <c r="G1248" s="10" t="s">
        <v>77</v>
      </c>
      <c r="H1248" s="11" t="s">
        <v>1544</v>
      </c>
      <c r="I1248" s="1" t="s">
        <v>41</v>
      </c>
      <c r="J1248" s="1" t="s">
        <v>33</v>
      </c>
      <c r="K1248" s="1" t="s">
        <v>47</v>
      </c>
      <c r="L1248" s="4">
        <v>2795.9</v>
      </c>
      <c r="M1248" s="4">
        <v>27959</v>
      </c>
      <c r="N1248" s="5">
        <v>2993.0109499999999</v>
      </c>
      <c r="O1248" s="5">
        <v>29930.109499999999</v>
      </c>
      <c r="P1248" s="6">
        <v>3180.7</v>
      </c>
      <c r="Q1248" s="7">
        <v>31807</v>
      </c>
      <c r="R1248" s="5">
        <f t="shared" si="107"/>
        <v>3086.8554749999998</v>
      </c>
      <c r="S1248" s="8">
        <f t="shared" si="107"/>
        <v>30868.554749999999</v>
      </c>
      <c r="T1248" s="41"/>
    </row>
    <row r="1249" spans="1:20" s="12" customFormat="1" ht="11.25" x14ac:dyDescent="0.2">
      <c r="A1249" s="1" t="s">
        <v>16</v>
      </c>
      <c r="B1249" s="2" t="s">
        <v>4292</v>
      </c>
      <c r="C1249" s="3" t="s">
        <v>267</v>
      </c>
      <c r="D1249" s="3">
        <v>1</v>
      </c>
      <c r="E1249" s="9" t="s">
        <v>4293</v>
      </c>
      <c r="F1249" s="10" t="s">
        <v>4294</v>
      </c>
      <c r="G1249" s="10" t="s">
        <v>77</v>
      </c>
      <c r="H1249" s="11" t="s">
        <v>4288</v>
      </c>
      <c r="I1249" s="1" t="s">
        <v>160</v>
      </c>
      <c r="J1249" s="1" t="s">
        <v>33</v>
      </c>
      <c r="K1249" s="1" t="s">
        <v>4295</v>
      </c>
      <c r="L1249" s="4">
        <v>61587</v>
      </c>
      <c r="M1249" s="4">
        <v>61587</v>
      </c>
      <c r="N1249" s="5">
        <v>65928.883499999996</v>
      </c>
      <c r="O1249" s="5">
        <v>65928.883499999996</v>
      </c>
      <c r="P1249" s="6">
        <v>93093</v>
      </c>
      <c r="Q1249" s="7">
        <v>93093</v>
      </c>
      <c r="R1249" s="5">
        <f t="shared" si="107"/>
        <v>79510.941749999998</v>
      </c>
      <c r="S1249" s="8">
        <f t="shared" si="107"/>
        <v>79510.941749999998</v>
      </c>
      <c r="T1249" s="41"/>
    </row>
    <row r="1250" spans="1:20" s="12" customFormat="1" ht="11.25" x14ac:dyDescent="0.2">
      <c r="A1250" s="1" t="s">
        <v>16</v>
      </c>
      <c r="B1250" s="2" t="s">
        <v>4296</v>
      </c>
      <c r="C1250" s="3" t="s">
        <v>180</v>
      </c>
      <c r="D1250" s="3">
        <v>10</v>
      </c>
      <c r="E1250" s="9" t="s">
        <v>4297</v>
      </c>
      <c r="F1250" s="10" t="s">
        <v>4298</v>
      </c>
      <c r="G1250" s="10" t="s">
        <v>77</v>
      </c>
      <c r="H1250" s="11" t="s">
        <v>4288</v>
      </c>
      <c r="I1250" s="1" t="s">
        <v>41</v>
      </c>
      <c r="J1250" s="1" t="s">
        <v>33</v>
      </c>
      <c r="K1250" s="1" t="s">
        <v>595</v>
      </c>
      <c r="L1250" s="4">
        <v>7113.7</v>
      </c>
      <c r="M1250" s="4">
        <v>71137</v>
      </c>
      <c r="N1250" s="5">
        <v>7615.2158499999996</v>
      </c>
      <c r="O1250" s="5">
        <v>76152.158500000005</v>
      </c>
      <c r="P1250" s="6">
        <v>7797.8249999999998</v>
      </c>
      <c r="Q1250" s="7">
        <v>77978.25</v>
      </c>
      <c r="R1250" s="5">
        <f t="shared" si="107"/>
        <v>7706.5204249999997</v>
      </c>
      <c r="S1250" s="8">
        <f t="shared" si="107"/>
        <v>77065.20425000001</v>
      </c>
      <c r="T1250" s="41"/>
    </row>
    <row r="1251" spans="1:20" s="12" customFormat="1" ht="11.25" x14ac:dyDescent="0.2">
      <c r="A1251" s="1" t="s">
        <v>16</v>
      </c>
      <c r="B1251" s="2" t="s">
        <v>4299</v>
      </c>
      <c r="C1251" s="3" t="s">
        <v>180</v>
      </c>
      <c r="D1251" s="3">
        <v>10</v>
      </c>
      <c r="E1251" s="9" t="s">
        <v>4300</v>
      </c>
      <c r="F1251" s="10" t="s">
        <v>4301</v>
      </c>
      <c r="G1251" s="10" t="s">
        <v>77</v>
      </c>
      <c r="H1251" s="11" t="s">
        <v>4302</v>
      </c>
      <c r="I1251" s="1" t="s">
        <v>41</v>
      </c>
      <c r="J1251" s="1" t="s">
        <v>33</v>
      </c>
      <c r="K1251" s="1" t="s">
        <v>284</v>
      </c>
      <c r="L1251" s="4">
        <v>2341.1</v>
      </c>
      <c r="M1251" s="4">
        <v>23411</v>
      </c>
      <c r="N1251" s="5">
        <v>2506.1475499999997</v>
      </c>
      <c r="O1251" s="5">
        <v>25061.4755</v>
      </c>
      <c r="P1251" s="6">
        <v>2779.4250000000002</v>
      </c>
      <c r="Q1251" s="7">
        <v>27794.25</v>
      </c>
      <c r="R1251" s="5">
        <f t="shared" si="107"/>
        <v>2642.7862749999999</v>
      </c>
      <c r="S1251" s="8">
        <f t="shared" si="107"/>
        <v>26427.86275</v>
      </c>
      <c r="T1251" s="41"/>
    </row>
    <row r="1252" spans="1:20" s="12" customFormat="1" ht="11.25" x14ac:dyDescent="0.2">
      <c r="A1252" s="1" t="s">
        <v>178</v>
      </c>
      <c r="B1252" s="2" t="s">
        <v>4303</v>
      </c>
      <c r="C1252" s="3" t="s">
        <v>180</v>
      </c>
      <c r="D1252" s="3">
        <v>5</v>
      </c>
      <c r="E1252" s="9" t="s">
        <v>4304</v>
      </c>
      <c r="F1252" s="10" t="s">
        <v>4305</v>
      </c>
      <c r="G1252" s="10" t="s">
        <v>77</v>
      </c>
      <c r="H1252" s="11" t="s">
        <v>3280</v>
      </c>
      <c r="I1252" s="1" t="s">
        <v>1854</v>
      </c>
      <c r="J1252" s="1" t="s">
        <v>4306</v>
      </c>
      <c r="K1252" s="1" t="s">
        <v>4307</v>
      </c>
      <c r="L1252" s="4">
        <v>136306.4</v>
      </c>
      <c r="M1252" s="4">
        <v>681532</v>
      </c>
      <c r="N1252" s="5">
        <v>27201</v>
      </c>
      <c r="O1252" s="5">
        <v>136003</v>
      </c>
      <c r="P1252" s="27">
        <v>27197.8</v>
      </c>
      <c r="Q1252" s="28">
        <v>135989</v>
      </c>
      <c r="R1252" s="5">
        <v>27201</v>
      </c>
      <c r="S1252" s="5">
        <v>136003</v>
      </c>
      <c r="T1252" s="41"/>
    </row>
    <row r="1253" spans="1:20" s="12" customFormat="1" ht="11.25" x14ac:dyDescent="0.2">
      <c r="A1253" s="1" t="s">
        <v>16</v>
      </c>
      <c r="B1253" s="2" t="s">
        <v>4308</v>
      </c>
      <c r="C1253" s="3" t="s">
        <v>18</v>
      </c>
      <c r="D1253" s="3">
        <v>1</v>
      </c>
      <c r="E1253" s="9" t="s">
        <v>4309</v>
      </c>
      <c r="F1253" s="10" t="s">
        <v>4310</v>
      </c>
      <c r="G1253" s="10" t="s">
        <v>77</v>
      </c>
      <c r="H1253" s="11" t="s">
        <v>1650</v>
      </c>
      <c r="I1253" s="1" t="s">
        <v>1659</v>
      </c>
      <c r="J1253" s="1" t="s">
        <v>33</v>
      </c>
      <c r="K1253" s="1" t="s">
        <v>42</v>
      </c>
      <c r="L1253" s="4">
        <v>17566</v>
      </c>
      <c r="M1253" s="4">
        <v>17566</v>
      </c>
      <c r="N1253" s="5">
        <v>18804.402999999998</v>
      </c>
      <c r="O1253" s="5">
        <v>18804.402999999998</v>
      </c>
      <c r="P1253" s="6">
        <v>16664.150000000001</v>
      </c>
      <c r="Q1253" s="7">
        <v>16664.150000000001</v>
      </c>
      <c r="R1253" s="5">
        <f t="shared" ref="R1253:S1255" si="108">(N1253+P1253)/2</f>
        <v>17734.2765</v>
      </c>
      <c r="S1253" s="8">
        <f t="shared" si="108"/>
        <v>17734.2765</v>
      </c>
      <c r="T1253" s="41"/>
    </row>
    <row r="1254" spans="1:20" s="12" customFormat="1" ht="11.25" x14ac:dyDescent="0.2">
      <c r="A1254" s="1" t="s">
        <v>16</v>
      </c>
      <c r="B1254" s="2" t="s">
        <v>4311</v>
      </c>
      <c r="C1254" s="3" t="s">
        <v>180</v>
      </c>
      <c r="D1254" s="3">
        <v>60</v>
      </c>
      <c r="E1254" s="9" t="s">
        <v>4312</v>
      </c>
      <c r="F1254" s="10" t="s">
        <v>4313</v>
      </c>
      <c r="G1254" s="10" t="s">
        <v>77</v>
      </c>
      <c r="H1254" s="11" t="s">
        <v>4314</v>
      </c>
      <c r="I1254" s="1" t="s">
        <v>56</v>
      </c>
      <c r="J1254" s="1" t="s">
        <v>33</v>
      </c>
      <c r="K1254" s="1" t="s">
        <v>4315</v>
      </c>
      <c r="L1254" s="4">
        <v>1976.15</v>
      </c>
      <c r="M1254" s="4">
        <v>118569</v>
      </c>
      <c r="N1254" s="5">
        <v>2115.4685749999999</v>
      </c>
      <c r="O1254" s="5">
        <v>126928.1145</v>
      </c>
      <c r="P1254" s="6">
        <v>2271.6374999999998</v>
      </c>
      <c r="Q1254" s="7">
        <v>136298.25</v>
      </c>
      <c r="R1254" s="5">
        <f t="shared" si="108"/>
        <v>2193.5530374999998</v>
      </c>
      <c r="S1254" s="8">
        <f t="shared" si="108"/>
        <v>131613.18225000001</v>
      </c>
      <c r="T1254" s="41"/>
    </row>
    <row r="1255" spans="1:20" s="12" customFormat="1" ht="11.25" x14ac:dyDescent="0.2">
      <c r="A1255" s="1" t="s">
        <v>16</v>
      </c>
      <c r="B1255" s="2" t="s">
        <v>4316</v>
      </c>
      <c r="C1255" s="3" t="s">
        <v>180</v>
      </c>
      <c r="D1255" s="3">
        <v>1</v>
      </c>
      <c r="E1255" s="9" t="s">
        <v>4317</v>
      </c>
      <c r="F1255" s="10" t="s">
        <v>4318</v>
      </c>
      <c r="G1255" s="10" t="s">
        <v>77</v>
      </c>
      <c r="H1255" s="11" t="s">
        <v>4319</v>
      </c>
      <c r="I1255" s="1" t="s">
        <v>289</v>
      </c>
      <c r="J1255" s="1" t="s">
        <v>128</v>
      </c>
      <c r="K1255" s="1" t="s">
        <v>2076</v>
      </c>
      <c r="L1255" s="4">
        <v>78618</v>
      </c>
      <c r="M1255" s="4">
        <v>78618</v>
      </c>
      <c r="N1255" s="5">
        <v>84160.569000000003</v>
      </c>
      <c r="O1255" s="5">
        <v>84160.569000000003</v>
      </c>
      <c r="P1255" s="6">
        <v>78137.25</v>
      </c>
      <c r="Q1255" s="7">
        <v>78137.25</v>
      </c>
      <c r="R1255" s="5">
        <f t="shared" si="108"/>
        <v>81148.909500000009</v>
      </c>
      <c r="S1255" s="8">
        <f t="shared" si="108"/>
        <v>81148.909500000009</v>
      </c>
      <c r="T1255" s="41"/>
    </row>
    <row r="1256" spans="1:20" s="12" customFormat="1" ht="11.25" x14ac:dyDescent="0.2">
      <c r="A1256" s="1" t="s">
        <v>16</v>
      </c>
      <c r="B1256" s="2" t="s">
        <v>4320</v>
      </c>
      <c r="C1256" s="3" t="s">
        <v>180</v>
      </c>
      <c r="D1256" s="3">
        <v>50</v>
      </c>
      <c r="E1256" s="9" t="s">
        <v>4321</v>
      </c>
      <c r="F1256" s="10" t="s">
        <v>4322</v>
      </c>
      <c r="G1256" s="10" t="s">
        <v>77</v>
      </c>
      <c r="H1256" s="11" t="s">
        <v>4323</v>
      </c>
      <c r="I1256" s="1" t="s">
        <v>41</v>
      </c>
      <c r="J1256" s="1" t="s">
        <v>33</v>
      </c>
      <c r="K1256" s="1" t="s">
        <v>4324</v>
      </c>
      <c r="L1256" s="4">
        <v>201.88</v>
      </c>
      <c r="M1256" s="4">
        <v>10094</v>
      </c>
      <c r="N1256" s="5">
        <v>216.11254</v>
      </c>
      <c r="O1256" s="5">
        <v>10805.627</v>
      </c>
      <c r="P1256" s="6"/>
      <c r="Q1256" s="7" t="s">
        <v>37</v>
      </c>
      <c r="R1256" s="5">
        <v>216.11254</v>
      </c>
      <c r="S1256" s="5">
        <v>10805.627</v>
      </c>
      <c r="T1256" s="41"/>
    </row>
    <row r="1257" spans="1:20" s="12" customFormat="1" ht="11.25" x14ac:dyDescent="0.2">
      <c r="A1257" s="1" t="s">
        <v>16</v>
      </c>
      <c r="B1257" s="2" t="s">
        <v>4325</v>
      </c>
      <c r="C1257" s="3" t="s">
        <v>180</v>
      </c>
      <c r="D1257" s="3">
        <v>50</v>
      </c>
      <c r="E1257" s="9" t="s">
        <v>4326</v>
      </c>
      <c r="F1257" s="10" t="s">
        <v>4327</v>
      </c>
      <c r="G1257" s="10" t="s">
        <v>77</v>
      </c>
      <c r="H1257" s="11" t="s">
        <v>4323</v>
      </c>
      <c r="I1257" s="1" t="s">
        <v>41</v>
      </c>
      <c r="J1257" s="1" t="s">
        <v>33</v>
      </c>
      <c r="K1257" s="1" t="s">
        <v>47</v>
      </c>
      <c r="L1257" s="4">
        <v>166.66</v>
      </c>
      <c r="M1257" s="4">
        <v>8333</v>
      </c>
      <c r="N1257" s="5">
        <v>178.40952999999999</v>
      </c>
      <c r="O1257" s="5">
        <v>8920.4765000000007</v>
      </c>
      <c r="P1257" s="6">
        <v>830.5</v>
      </c>
      <c r="Q1257" s="7">
        <v>41525</v>
      </c>
      <c r="R1257" s="5">
        <f t="shared" ref="R1257:S1259" si="109">(N1257+P1257)/2</f>
        <v>504.45476500000001</v>
      </c>
      <c r="S1257" s="8">
        <f t="shared" si="109"/>
        <v>25222.738250000002</v>
      </c>
      <c r="T1257" s="41"/>
    </row>
    <row r="1258" spans="1:20" s="12" customFormat="1" ht="11.25" x14ac:dyDescent="0.2">
      <c r="A1258" s="1" t="s">
        <v>16</v>
      </c>
      <c r="B1258" s="2" t="s">
        <v>4328</v>
      </c>
      <c r="C1258" s="3" t="s">
        <v>180</v>
      </c>
      <c r="D1258" s="3">
        <v>50</v>
      </c>
      <c r="E1258" s="9" t="s">
        <v>4329</v>
      </c>
      <c r="F1258" s="10" t="s">
        <v>4330</v>
      </c>
      <c r="G1258" s="10" t="s">
        <v>77</v>
      </c>
      <c r="H1258" s="11" t="s">
        <v>4323</v>
      </c>
      <c r="I1258" s="1" t="s">
        <v>41</v>
      </c>
      <c r="J1258" s="1" t="s">
        <v>33</v>
      </c>
      <c r="K1258" s="1" t="s">
        <v>59</v>
      </c>
      <c r="L1258" s="4">
        <v>1149.3599999999999</v>
      </c>
      <c r="M1258" s="4">
        <v>57467.999999999993</v>
      </c>
      <c r="N1258" s="5">
        <v>1230.3898799999999</v>
      </c>
      <c r="O1258" s="5">
        <v>61519.493999999992</v>
      </c>
      <c r="P1258" s="6">
        <v>1159.46</v>
      </c>
      <c r="Q1258" s="7">
        <v>57973</v>
      </c>
      <c r="R1258" s="5">
        <f t="shared" si="109"/>
        <v>1194.9249399999999</v>
      </c>
      <c r="S1258" s="8">
        <f t="shared" si="109"/>
        <v>59746.246999999996</v>
      </c>
      <c r="T1258" s="41"/>
    </row>
    <row r="1259" spans="1:20" s="12" customFormat="1" ht="11.25" x14ac:dyDescent="0.2">
      <c r="A1259" s="1" t="s">
        <v>16</v>
      </c>
      <c r="B1259" s="2" t="s">
        <v>4331</v>
      </c>
      <c r="C1259" s="3" t="s">
        <v>180</v>
      </c>
      <c r="D1259" s="3">
        <v>6</v>
      </c>
      <c r="E1259" s="9" t="s">
        <v>4332</v>
      </c>
      <c r="F1259" s="10" t="s">
        <v>4333</v>
      </c>
      <c r="G1259" s="10" t="s">
        <v>77</v>
      </c>
      <c r="H1259" s="11" t="s">
        <v>4334</v>
      </c>
      <c r="I1259" s="1" t="s">
        <v>155</v>
      </c>
      <c r="J1259" s="1" t="s">
        <v>33</v>
      </c>
      <c r="K1259" s="1" t="s">
        <v>570</v>
      </c>
      <c r="L1259" s="4">
        <v>5095</v>
      </c>
      <c r="M1259" s="4">
        <v>30570</v>
      </c>
      <c r="N1259" s="5">
        <v>5454.1975000000002</v>
      </c>
      <c r="O1259" s="5">
        <v>32725.185000000001</v>
      </c>
      <c r="P1259" s="6">
        <v>5265.25</v>
      </c>
      <c r="Q1259" s="7">
        <v>31591.5</v>
      </c>
      <c r="R1259" s="5">
        <f t="shared" si="109"/>
        <v>5359.7237500000001</v>
      </c>
      <c r="S1259" s="8">
        <f t="shared" si="109"/>
        <v>32158.342499999999</v>
      </c>
      <c r="T1259" s="41"/>
    </row>
    <row r="1260" spans="1:20" s="12" customFormat="1" ht="11.25" x14ac:dyDescent="0.2">
      <c r="A1260" s="1" t="s">
        <v>178</v>
      </c>
      <c r="B1260" s="2" t="s">
        <v>4335</v>
      </c>
      <c r="C1260" s="3" t="s">
        <v>4275</v>
      </c>
      <c r="D1260" s="3">
        <v>1</v>
      </c>
      <c r="E1260" s="9" t="s">
        <v>4336</v>
      </c>
      <c r="F1260" s="10" t="s">
        <v>4337</v>
      </c>
      <c r="G1260" s="10" t="s">
        <v>77</v>
      </c>
      <c r="H1260" s="11" t="s">
        <v>4338</v>
      </c>
      <c r="I1260" s="1" t="s">
        <v>4278</v>
      </c>
      <c r="J1260" s="1" t="s">
        <v>407</v>
      </c>
      <c r="K1260" s="1" t="s">
        <v>3877</v>
      </c>
      <c r="L1260" s="4">
        <v>72124</v>
      </c>
      <c r="M1260" s="4">
        <v>72124</v>
      </c>
      <c r="N1260" s="5">
        <v>40293</v>
      </c>
      <c r="O1260" s="5">
        <v>40293</v>
      </c>
      <c r="P1260" s="27">
        <v>43816</v>
      </c>
      <c r="Q1260" s="28">
        <v>43816</v>
      </c>
      <c r="R1260" s="5">
        <v>40293</v>
      </c>
      <c r="S1260" s="5">
        <v>40293</v>
      </c>
      <c r="T1260" s="41"/>
    </row>
    <row r="1261" spans="1:20" s="12" customFormat="1" ht="11.25" x14ac:dyDescent="0.2">
      <c r="A1261" s="1" t="s">
        <v>16</v>
      </c>
      <c r="B1261" s="2" t="s">
        <v>4339</v>
      </c>
      <c r="C1261" s="3" t="s">
        <v>180</v>
      </c>
      <c r="D1261" s="3">
        <v>30</v>
      </c>
      <c r="E1261" s="9" t="s">
        <v>4340</v>
      </c>
      <c r="F1261" s="10" t="s">
        <v>4341</v>
      </c>
      <c r="G1261" s="10" t="s">
        <v>77</v>
      </c>
      <c r="H1261" s="11" t="s">
        <v>2434</v>
      </c>
      <c r="I1261" s="1" t="s">
        <v>115</v>
      </c>
      <c r="J1261" s="1" t="s">
        <v>33</v>
      </c>
      <c r="K1261" s="1" t="s">
        <v>122</v>
      </c>
      <c r="L1261" s="4">
        <v>3857.0333333333333</v>
      </c>
      <c r="M1261" s="4">
        <v>115711</v>
      </c>
      <c r="N1261" s="5">
        <v>4128.9541833333333</v>
      </c>
      <c r="O1261" s="5">
        <v>123868.62549999999</v>
      </c>
      <c r="P1261" s="6">
        <v>4207.8249999999998</v>
      </c>
      <c r="Q1261" s="7">
        <v>126234.75</v>
      </c>
      <c r="R1261" s="5">
        <f t="shared" ref="R1261:S1268" si="110">(N1261+P1261)/2</f>
        <v>4168.3895916666661</v>
      </c>
      <c r="S1261" s="8">
        <f t="shared" si="110"/>
        <v>125051.68775</v>
      </c>
      <c r="T1261" s="41"/>
    </row>
    <row r="1262" spans="1:20" s="12" customFormat="1" ht="11.25" x14ac:dyDescent="0.2">
      <c r="A1262" s="1" t="s">
        <v>16</v>
      </c>
      <c r="B1262" s="2" t="s">
        <v>4342</v>
      </c>
      <c r="C1262" s="3" t="s">
        <v>180</v>
      </c>
      <c r="D1262" s="3">
        <v>30</v>
      </c>
      <c r="E1262" s="9" t="s">
        <v>4343</v>
      </c>
      <c r="F1262" s="10" t="s">
        <v>4344</v>
      </c>
      <c r="G1262" s="10" t="s">
        <v>77</v>
      </c>
      <c r="H1262" s="11" t="s">
        <v>2434</v>
      </c>
      <c r="I1262" s="1" t="s">
        <v>115</v>
      </c>
      <c r="J1262" s="1" t="s">
        <v>33</v>
      </c>
      <c r="K1262" s="1" t="s">
        <v>122</v>
      </c>
      <c r="L1262" s="4">
        <v>4901.666666666667</v>
      </c>
      <c r="M1262" s="4">
        <v>147050</v>
      </c>
      <c r="N1262" s="5">
        <v>5247.2341666666671</v>
      </c>
      <c r="O1262" s="5">
        <v>157417.02499999999</v>
      </c>
      <c r="P1262" s="6">
        <v>5911.2250000000004</v>
      </c>
      <c r="Q1262" s="7">
        <v>177336.75</v>
      </c>
      <c r="R1262" s="5">
        <f t="shared" si="110"/>
        <v>5579.2295833333337</v>
      </c>
      <c r="S1262" s="8">
        <f t="shared" si="110"/>
        <v>167376.88750000001</v>
      </c>
      <c r="T1262" s="41"/>
    </row>
    <row r="1263" spans="1:20" s="12" customFormat="1" ht="11.25" x14ac:dyDescent="0.2">
      <c r="A1263" s="1" t="s">
        <v>16</v>
      </c>
      <c r="B1263" s="2" t="s">
        <v>4345</v>
      </c>
      <c r="C1263" s="3" t="s">
        <v>180</v>
      </c>
      <c r="D1263" s="3">
        <v>1</v>
      </c>
      <c r="E1263" s="9" t="s">
        <v>4346</v>
      </c>
      <c r="F1263" s="10" t="s">
        <v>4347</v>
      </c>
      <c r="G1263" s="10" t="s">
        <v>77</v>
      </c>
      <c r="H1263" s="11" t="s">
        <v>4348</v>
      </c>
      <c r="I1263" s="1" t="s">
        <v>101</v>
      </c>
      <c r="J1263" s="1" t="s">
        <v>26</v>
      </c>
      <c r="K1263" s="1" t="s">
        <v>234</v>
      </c>
      <c r="L1263" s="4">
        <v>22888</v>
      </c>
      <c r="M1263" s="4">
        <v>22888</v>
      </c>
      <c r="N1263" s="5">
        <v>24501.603999999999</v>
      </c>
      <c r="O1263" s="5">
        <v>24501.603999999999</v>
      </c>
      <c r="P1263" s="6">
        <v>23961.75</v>
      </c>
      <c r="Q1263" s="7">
        <v>23961.75</v>
      </c>
      <c r="R1263" s="5">
        <f t="shared" si="110"/>
        <v>24231.677</v>
      </c>
      <c r="S1263" s="8">
        <f t="shared" si="110"/>
        <v>24231.677</v>
      </c>
      <c r="T1263" s="41"/>
    </row>
    <row r="1264" spans="1:20" s="12" customFormat="1" ht="11.25" x14ac:dyDescent="0.2">
      <c r="A1264" s="1" t="s">
        <v>16</v>
      </c>
      <c r="B1264" s="2" t="s">
        <v>4349</v>
      </c>
      <c r="C1264" s="3" t="s">
        <v>70</v>
      </c>
      <c r="D1264" s="3">
        <v>1</v>
      </c>
      <c r="E1264" s="9" t="s">
        <v>4350</v>
      </c>
      <c r="F1264" s="10" t="s">
        <v>4351</v>
      </c>
      <c r="G1264" s="10" t="s">
        <v>77</v>
      </c>
      <c r="H1264" s="11" t="s">
        <v>4352</v>
      </c>
      <c r="I1264" s="1" t="s">
        <v>101</v>
      </c>
      <c r="J1264" s="1" t="s">
        <v>26</v>
      </c>
      <c r="K1264" s="1" t="s">
        <v>462</v>
      </c>
      <c r="L1264" s="4">
        <v>48791</v>
      </c>
      <c r="M1264" s="4">
        <v>48791</v>
      </c>
      <c r="N1264" s="5">
        <v>52230.765500000001</v>
      </c>
      <c r="O1264" s="5">
        <v>52230.765500000001</v>
      </c>
      <c r="P1264" s="6">
        <v>52761.75</v>
      </c>
      <c r="Q1264" s="7">
        <v>52761.75</v>
      </c>
      <c r="R1264" s="5">
        <f t="shared" si="110"/>
        <v>52496.257750000004</v>
      </c>
      <c r="S1264" s="8">
        <f t="shared" si="110"/>
        <v>52496.257750000004</v>
      </c>
      <c r="T1264" s="41"/>
    </row>
    <row r="1265" spans="1:20" s="12" customFormat="1" ht="11.25" x14ac:dyDescent="0.2">
      <c r="A1265" s="1" t="s">
        <v>16</v>
      </c>
      <c r="B1265" s="2" t="s">
        <v>4353</v>
      </c>
      <c r="C1265" s="3" t="s">
        <v>70</v>
      </c>
      <c r="D1265" s="3">
        <v>1</v>
      </c>
      <c r="E1265" s="9" t="s">
        <v>4354</v>
      </c>
      <c r="F1265" s="10" t="s">
        <v>4351</v>
      </c>
      <c r="G1265" s="10" t="s">
        <v>77</v>
      </c>
      <c r="H1265" s="11" t="s">
        <v>4352</v>
      </c>
      <c r="I1265" s="1" t="s">
        <v>101</v>
      </c>
      <c r="J1265" s="1" t="s">
        <v>26</v>
      </c>
      <c r="K1265" s="1" t="s">
        <v>462</v>
      </c>
      <c r="L1265" s="4">
        <v>74867</v>
      </c>
      <c r="M1265" s="4">
        <v>74867</v>
      </c>
      <c r="N1265" s="5">
        <v>80145.123500000002</v>
      </c>
      <c r="O1265" s="5">
        <v>80145.123500000002</v>
      </c>
      <c r="P1265" s="6">
        <v>82098.75</v>
      </c>
      <c r="Q1265" s="7">
        <v>82098.75</v>
      </c>
      <c r="R1265" s="5">
        <f t="shared" si="110"/>
        <v>81121.936749999993</v>
      </c>
      <c r="S1265" s="8">
        <f t="shared" si="110"/>
        <v>81121.936749999993</v>
      </c>
      <c r="T1265" s="41"/>
    </row>
    <row r="1266" spans="1:20" s="12" customFormat="1" ht="11.25" x14ac:dyDescent="0.2">
      <c r="A1266" s="1" t="s">
        <v>16</v>
      </c>
      <c r="B1266" s="2" t="s">
        <v>4355</v>
      </c>
      <c r="C1266" s="3" t="s">
        <v>180</v>
      </c>
      <c r="D1266" s="3">
        <v>50</v>
      </c>
      <c r="E1266" s="9" t="s">
        <v>4356</v>
      </c>
      <c r="F1266" s="10" t="s">
        <v>4357</v>
      </c>
      <c r="G1266" s="10" t="s">
        <v>77</v>
      </c>
      <c r="H1266" s="11" t="s">
        <v>4358</v>
      </c>
      <c r="I1266" s="1" t="s">
        <v>115</v>
      </c>
      <c r="J1266" s="1" t="s">
        <v>33</v>
      </c>
      <c r="K1266" s="1" t="s">
        <v>122</v>
      </c>
      <c r="L1266" s="4">
        <v>1750</v>
      </c>
      <c r="M1266" s="4">
        <v>87500</v>
      </c>
      <c r="N1266" s="5">
        <v>1873.375</v>
      </c>
      <c r="O1266" s="5">
        <v>93668.75</v>
      </c>
      <c r="P1266" s="6">
        <v>1907.55</v>
      </c>
      <c r="Q1266" s="7">
        <v>95377.5</v>
      </c>
      <c r="R1266" s="5">
        <f t="shared" si="110"/>
        <v>1890.4625000000001</v>
      </c>
      <c r="S1266" s="8">
        <f t="shared" si="110"/>
        <v>94523.125</v>
      </c>
      <c r="T1266" s="41"/>
    </row>
    <row r="1267" spans="1:20" s="12" customFormat="1" ht="11.25" x14ac:dyDescent="0.2">
      <c r="A1267" s="1" t="s">
        <v>16</v>
      </c>
      <c r="B1267" s="2" t="s">
        <v>4359</v>
      </c>
      <c r="C1267" s="3" t="s">
        <v>70</v>
      </c>
      <c r="D1267" s="3">
        <v>1</v>
      </c>
      <c r="E1267" s="9" t="s">
        <v>4360</v>
      </c>
      <c r="F1267" s="10" t="s">
        <v>4361</v>
      </c>
      <c r="G1267" s="10" t="s">
        <v>77</v>
      </c>
      <c r="H1267" s="11" t="s">
        <v>4362</v>
      </c>
      <c r="I1267" s="1" t="s">
        <v>101</v>
      </c>
      <c r="J1267" s="1" t="s">
        <v>26</v>
      </c>
      <c r="K1267" s="1" t="s">
        <v>1064</v>
      </c>
      <c r="L1267" s="4">
        <v>18120</v>
      </c>
      <c r="M1267" s="4">
        <v>18120</v>
      </c>
      <c r="N1267" s="5">
        <v>19397.46</v>
      </c>
      <c r="O1267" s="5">
        <v>19397.46</v>
      </c>
      <c r="P1267" s="6">
        <v>24831</v>
      </c>
      <c r="Q1267" s="7">
        <v>24831</v>
      </c>
      <c r="R1267" s="5">
        <f t="shared" si="110"/>
        <v>22114.23</v>
      </c>
      <c r="S1267" s="8">
        <f t="shared" si="110"/>
        <v>22114.23</v>
      </c>
      <c r="T1267" s="41"/>
    </row>
    <row r="1268" spans="1:20" s="12" customFormat="1" ht="11.25" x14ac:dyDescent="0.2">
      <c r="A1268" s="1" t="s">
        <v>16</v>
      </c>
      <c r="B1268" s="2" t="s">
        <v>4363</v>
      </c>
      <c r="C1268" s="3" t="s">
        <v>70</v>
      </c>
      <c r="D1268" s="3">
        <v>1</v>
      </c>
      <c r="E1268" s="9" t="s">
        <v>4364</v>
      </c>
      <c r="F1268" s="10" t="s">
        <v>4361</v>
      </c>
      <c r="G1268" s="10" t="s">
        <v>77</v>
      </c>
      <c r="H1268" s="11" t="s">
        <v>4362</v>
      </c>
      <c r="I1268" s="1" t="s">
        <v>101</v>
      </c>
      <c r="J1268" s="1" t="s">
        <v>26</v>
      </c>
      <c r="K1268" s="1" t="s">
        <v>1064</v>
      </c>
      <c r="L1268" s="4">
        <v>27186</v>
      </c>
      <c r="M1268" s="4">
        <v>27186</v>
      </c>
      <c r="N1268" s="5">
        <v>29102.613000000001</v>
      </c>
      <c r="O1268" s="5">
        <v>29102.613000000001</v>
      </c>
      <c r="P1268" s="6">
        <v>37253.25</v>
      </c>
      <c r="Q1268" s="7">
        <v>37253.25</v>
      </c>
      <c r="R1268" s="5">
        <f t="shared" si="110"/>
        <v>33177.931499999999</v>
      </c>
      <c r="S1268" s="8">
        <f t="shared" si="110"/>
        <v>33177.931499999999</v>
      </c>
      <c r="T1268" s="41"/>
    </row>
    <row r="1269" spans="1:20" s="12" customFormat="1" ht="11.25" x14ac:dyDescent="0.2">
      <c r="A1269" s="1" t="s">
        <v>178</v>
      </c>
      <c r="B1269" s="14" t="s">
        <v>4365</v>
      </c>
      <c r="C1269" s="3" t="s">
        <v>180</v>
      </c>
      <c r="D1269" s="3">
        <v>30</v>
      </c>
      <c r="E1269" s="9" t="s">
        <v>4366</v>
      </c>
      <c r="F1269" s="10" t="s">
        <v>4367</v>
      </c>
      <c r="G1269" s="10" t="s">
        <v>77</v>
      </c>
      <c r="H1269" s="11" t="s">
        <v>3443</v>
      </c>
      <c r="I1269" s="1" t="s">
        <v>41</v>
      </c>
      <c r="J1269" s="1" t="s">
        <v>33</v>
      </c>
      <c r="K1269" s="1" t="s">
        <v>540</v>
      </c>
      <c r="L1269" s="4">
        <v>572.9666666666667</v>
      </c>
      <c r="M1269" s="4">
        <v>17189</v>
      </c>
      <c r="N1269" s="5">
        <v>594</v>
      </c>
      <c r="O1269" s="5">
        <v>17833</v>
      </c>
      <c r="P1269" s="27">
        <v>573.4</v>
      </c>
      <c r="Q1269" s="28">
        <v>17202</v>
      </c>
      <c r="R1269" s="5">
        <v>594</v>
      </c>
      <c r="S1269" s="5">
        <v>17833</v>
      </c>
      <c r="T1269" s="41"/>
    </row>
    <row r="1270" spans="1:20" s="12" customFormat="1" ht="11.25" x14ac:dyDescent="0.2">
      <c r="A1270" s="1" t="s">
        <v>16</v>
      </c>
      <c r="B1270" s="2" t="s">
        <v>4368</v>
      </c>
      <c r="C1270" s="3" t="s">
        <v>180</v>
      </c>
      <c r="D1270" s="3">
        <v>30</v>
      </c>
      <c r="E1270" s="9" t="s">
        <v>4369</v>
      </c>
      <c r="F1270" s="10" t="s">
        <v>4370</v>
      </c>
      <c r="G1270" s="10" t="s">
        <v>77</v>
      </c>
      <c r="H1270" s="11" t="s">
        <v>4371</v>
      </c>
      <c r="I1270" s="1" t="s">
        <v>115</v>
      </c>
      <c r="J1270" s="1" t="s">
        <v>33</v>
      </c>
      <c r="K1270" s="1" t="s">
        <v>1272</v>
      </c>
      <c r="L1270" s="4">
        <v>4751.7333333333299</v>
      </c>
      <c r="M1270" s="4">
        <v>142551.99999999988</v>
      </c>
      <c r="N1270" s="5">
        <v>5086.7305333333297</v>
      </c>
      <c r="O1270" s="5">
        <v>152601.91599999988</v>
      </c>
      <c r="P1270" s="6">
        <v>6070.0249999999996</v>
      </c>
      <c r="Q1270" s="7">
        <v>182100.75</v>
      </c>
      <c r="R1270" s="5">
        <f t="shared" ref="R1270:S1278" si="111">(N1270+P1270)/2</f>
        <v>5578.3777666666647</v>
      </c>
      <c r="S1270" s="8">
        <f t="shared" si="111"/>
        <v>167351.33299999993</v>
      </c>
      <c r="T1270" s="41"/>
    </row>
    <row r="1271" spans="1:20" s="12" customFormat="1" ht="11.25" x14ac:dyDescent="0.2">
      <c r="A1271" s="1" t="s">
        <v>16</v>
      </c>
      <c r="B1271" s="2" t="s">
        <v>4372</v>
      </c>
      <c r="C1271" s="3" t="s">
        <v>180</v>
      </c>
      <c r="D1271" s="3">
        <v>30</v>
      </c>
      <c r="E1271" s="9" t="s">
        <v>4373</v>
      </c>
      <c r="F1271" s="10" t="s">
        <v>4374</v>
      </c>
      <c r="G1271" s="10" t="s">
        <v>77</v>
      </c>
      <c r="H1271" s="11" t="s">
        <v>798</v>
      </c>
      <c r="I1271" s="1" t="s">
        <v>41</v>
      </c>
      <c r="J1271" s="1" t="s">
        <v>33</v>
      </c>
      <c r="K1271" s="1" t="s">
        <v>59</v>
      </c>
      <c r="L1271" s="4">
        <v>333.33333333333331</v>
      </c>
      <c r="M1271" s="4">
        <v>10000</v>
      </c>
      <c r="N1271" s="5">
        <v>356.83333333333331</v>
      </c>
      <c r="O1271" s="5">
        <v>10705</v>
      </c>
      <c r="P1271" s="6">
        <v>651.9</v>
      </c>
      <c r="Q1271" s="7">
        <v>19557</v>
      </c>
      <c r="R1271" s="5">
        <f t="shared" si="111"/>
        <v>504.36666666666667</v>
      </c>
      <c r="S1271" s="8">
        <f t="shared" si="111"/>
        <v>15131</v>
      </c>
      <c r="T1271" s="41"/>
    </row>
    <row r="1272" spans="1:20" s="12" customFormat="1" ht="11.25" x14ac:dyDescent="0.2">
      <c r="A1272" s="1" t="s">
        <v>16</v>
      </c>
      <c r="B1272" s="2" t="s">
        <v>4375</v>
      </c>
      <c r="C1272" s="3" t="s">
        <v>180</v>
      </c>
      <c r="D1272" s="3">
        <v>30</v>
      </c>
      <c r="E1272" s="9" t="s">
        <v>4376</v>
      </c>
      <c r="F1272" s="10" t="s">
        <v>4377</v>
      </c>
      <c r="G1272" s="10" t="s">
        <v>77</v>
      </c>
      <c r="H1272" s="11" t="s">
        <v>798</v>
      </c>
      <c r="I1272" s="1" t="s">
        <v>41</v>
      </c>
      <c r="J1272" s="1" t="s">
        <v>33</v>
      </c>
      <c r="K1272" s="1" t="s">
        <v>47</v>
      </c>
      <c r="L1272" s="4">
        <v>350</v>
      </c>
      <c r="M1272" s="4">
        <v>10500</v>
      </c>
      <c r="N1272" s="5">
        <v>374.67500000000001</v>
      </c>
      <c r="O1272" s="5">
        <v>11240.25</v>
      </c>
      <c r="P1272" s="6">
        <v>549.23333333333335</v>
      </c>
      <c r="Q1272" s="7">
        <v>16477</v>
      </c>
      <c r="R1272" s="5">
        <f t="shared" si="111"/>
        <v>461.95416666666665</v>
      </c>
      <c r="S1272" s="8">
        <f t="shared" si="111"/>
        <v>13858.625</v>
      </c>
      <c r="T1272" s="41"/>
    </row>
    <row r="1273" spans="1:20" s="12" customFormat="1" ht="11.25" x14ac:dyDescent="0.2">
      <c r="A1273" s="1" t="s">
        <v>16</v>
      </c>
      <c r="B1273" s="14" t="s">
        <v>4378</v>
      </c>
      <c r="C1273" s="3" t="s">
        <v>180</v>
      </c>
      <c r="D1273" s="3">
        <v>10</v>
      </c>
      <c r="E1273" s="9" t="s">
        <v>4379</v>
      </c>
      <c r="F1273" s="10" t="s">
        <v>4380</v>
      </c>
      <c r="G1273" s="10" t="s">
        <v>77</v>
      </c>
      <c r="H1273" s="11" t="s">
        <v>798</v>
      </c>
      <c r="I1273" s="1" t="s">
        <v>41</v>
      </c>
      <c r="J1273" s="1" t="s">
        <v>33</v>
      </c>
      <c r="K1273" s="1" t="s">
        <v>59</v>
      </c>
      <c r="L1273" s="4">
        <v>1570</v>
      </c>
      <c r="M1273" s="4">
        <v>15700</v>
      </c>
      <c r="N1273" s="5">
        <v>1680.6849999999999</v>
      </c>
      <c r="O1273" s="5">
        <v>16806.849999999999</v>
      </c>
      <c r="P1273" s="6">
        <v>3322.2</v>
      </c>
      <c r="Q1273" s="7">
        <v>33222</v>
      </c>
      <c r="R1273" s="5">
        <f t="shared" si="111"/>
        <v>2501.4425000000001</v>
      </c>
      <c r="S1273" s="8">
        <f t="shared" si="111"/>
        <v>25014.424999999999</v>
      </c>
      <c r="T1273" s="41"/>
    </row>
    <row r="1274" spans="1:20" s="12" customFormat="1" ht="11.25" x14ac:dyDescent="0.2">
      <c r="A1274" s="1" t="s">
        <v>16</v>
      </c>
      <c r="B1274" s="2" t="s">
        <v>4381</v>
      </c>
      <c r="C1274" s="3" t="s">
        <v>180</v>
      </c>
      <c r="D1274" s="3">
        <v>30</v>
      </c>
      <c r="E1274" s="9" t="s">
        <v>4382</v>
      </c>
      <c r="F1274" s="10" t="s">
        <v>4383</v>
      </c>
      <c r="G1274" s="10" t="s">
        <v>77</v>
      </c>
      <c r="H1274" s="11" t="s">
        <v>3085</v>
      </c>
      <c r="I1274" s="1" t="s">
        <v>41</v>
      </c>
      <c r="J1274" s="1" t="s">
        <v>33</v>
      </c>
      <c r="K1274" s="1" t="s">
        <v>59</v>
      </c>
      <c r="L1274" s="4">
        <v>1705.8333333333301</v>
      </c>
      <c r="M1274" s="4">
        <v>51174.999999999905</v>
      </c>
      <c r="N1274" s="5">
        <v>1826.0945833333299</v>
      </c>
      <c r="O1274" s="5">
        <v>54782.8374999999</v>
      </c>
      <c r="P1274" s="6">
        <v>2095.4666666666667</v>
      </c>
      <c r="Q1274" s="7">
        <v>62864</v>
      </c>
      <c r="R1274" s="5">
        <f t="shared" si="111"/>
        <v>1960.7806249999983</v>
      </c>
      <c r="S1274" s="8">
        <f t="shared" si="111"/>
        <v>58823.418749999953</v>
      </c>
      <c r="T1274" s="41"/>
    </row>
    <row r="1275" spans="1:20" s="12" customFormat="1" ht="11.25" x14ac:dyDescent="0.2">
      <c r="A1275" s="1" t="s">
        <v>16</v>
      </c>
      <c r="B1275" s="2" t="s">
        <v>4384</v>
      </c>
      <c r="C1275" s="3" t="s">
        <v>180</v>
      </c>
      <c r="D1275" s="3">
        <v>30</v>
      </c>
      <c r="E1275" s="9" t="s">
        <v>4385</v>
      </c>
      <c r="F1275" s="10" t="s">
        <v>4386</v>
      </c>
      <c r="G1275" s="10" t="s">
        <v>77</v>
      </c>
      <c r="H1275" s="11" t="s">
        <v>3085</v>
      </c>
      <c r="I1275" s="1" t="s">
        <v>41</v>
      </c>
      <c r="J1275" s="1" t="s">
        <v>33</v>
      </c>
      <c r="K1275" s="1" t="s">
        <v>830</v>
      </c>
      <c r="L1275" s="4">
        <v>924</v>
      </c>
      <c r="M1275" s="4">
        <v>27720</v>
      </c>
      <c r="N1275" s="5">
        <v>989.14200000000005</v>
      </c>
      <c r="O1275" s="5">
        <v>29674.26</v>
      </c>
      <c r="P1275" s="6">
        <v>1137.5</v>
      </c>
      <c r="Q1275" s="7">
        <v>34125</v>
      </c>
      <c r="R1275" s="5">
        <f t="shared" si="111"/>
        <v>1063.3209999999999</v>
      </c>
      <c r="S1275" s="8">
        <f t="shared" si="111"/>
        <v>31899.629999999997</v>
      </c>
      <c r="T1275" s="41"/>
    </row>
    <row r="1276" spans="1:20" s="12" customFormat="1" ht="11.25" x14ac:dyDescent="0.2">
      <c r="A1276" s="1" t="s">
        <v>16</v>
      </c>
      <c r="B1276" s="2" t="s">
        <v>4387</v>
      </c>
      <c r="C1276" s="3" t="s">
        <v>180</v>
      </c>
      <c r="D1276" s="3">
        <v>100</v>
      </c>
      <c r="E1276" s="9" t="s">
        <v>4388</v>
      </c>
      <c r="F1276" s="10" t="s">
        <v>4389</v>
      </c>
      <c r="G1276" s="10" t="s">
        <v>77</v>
      </c>
      <c r="H1276" s="11" t="s">
        <v>556</v>
      </c>
      <c r="I1276" s="1" t="s">
        <v>41</v>
      </c>
      <c r="J1276" s="1" t="s">
        <v>33</v>
      </c>
      <c r="K1276" s="1" t="s">
        <v>47</v>
      </c>
      <c r="L1276" s="4">
        <v>289.94</v>
      </c>
      <c r="M1276" s="4">
        <v>28994</v>
      </c>
      <c r="N1276" s="5">
        <v>310.38076999999998</v>
      </c>
      <c r="O1276" s="5">
        <v>31038.077000000001</v>
      </c>
      <c r="P1276" s="6">
        <v>350</v>
      </c>
      <c r="Q1276" s="7">
        <v>35000</v>
      </c>
      <c r="R1276" s="5">
        <f t="shared" si="111"/>
        <v>330.19038499999999</v>
      </c>
      <c r="S1276" s="8">
        <f t="shared" si="111"/>
        <v>33019.038500000002</v>
      </c>
      <c r="T1276" s="41"/>
    </row>
    <row r="1277" spans="1:20" s="12" customFormat="1" ht="11.25" x14ac:dyDescent="0.2">
      <c r="A1277" s="1" t="s">
        <v>16</v>
      </c>
      <c r="B1277" s="14" t="s">
        <v>4390</v>
      </c>
      <c r="C1277" s="3" t="s">
        <v>180</v>
      </c>
      <c r="D1277" s="3">
        <v>20</v>
      </c>
      <c r="E1277" s="9" t="s">
        <v>4391</v>
      </c>
      <c r="F1277" s="10" t="s">
        <v>4392</v>
      </c>
      <c r="G1277" s="10" t="s">
        <v>77</v>
      </c>
      <c r="H1277" s="11" t="s">
        <v>4323</v>
      </c>
      <c r="I1277" s="1" t="s">
        <v>41</v>
      </c>
      <c r="J1277" s="1" t="s">
        <v>33</v>
      </c>
      <c r="K1277" s="1" t="s">
        <v>42</v>
      </c>
      <c r="L1277" s="4">
        <v>3000</v>
      </c>
      <c r="M1277" s="4">
        <v>60000</v>
      </c>
      <c r="N1277" s="5">
        <v>3211.5</v>
      </c>
      <c r="O1277" s="5">
        <v>64230</v>
      </c>
      <c r="P1277" s="6">
        <v>9375.1124999999993</v>
      </c>
      <c r="Q1277" s="7">
        <v>187502.25</v>
      </c>
      <c r="R1277" s="5">
        <f t="shared" si="111"/>
        <v>6293.3062499999996</v>
      </c>
      <c r="S1277" s="8">
        <f t="shared" si="111"/>
        <v>125866.125</v>
      </c>
      <c r="T1277" s="41"/>
    </row>
    <row r="1278" spans="1:20" s="12" customFormat="1" ht="11.25" x14ac:dyDescent="0.2">
      <c r="A1278" s="1" t="s">
        <v>16</v>
      </c>
      <c r="B1278" s="2" t="s">
        <v>4393</v>
      </c>
      <c r="C1278" s="3" t="s">
        <v>180</v>
      </c>
      <c r="D1278" s="3">
        <v>50</v>
      </c>
      <c r="E1278" s="9" t="s">
        <v>4394</v>
      </c>
      <c r="F1278" s="10" t="s">
        <v>4395</v>
      </c>
      <c r="G1278" s="10" t="s">
        <v>77</v>
      </c>
      <c r="H1278" s="11" t="s">
        <v>4323</v>
      </c>
      <c r="I1278" s="1" t="s">
        <v>115</v>
      </c>
      <c r="J1278" s="1" t="s">
        <v>33</v>
      </c>
      <c r="K1278" s="1" t="s">
        <v>4396</v>
      </c>
      <c r="L1278" s="4">
        <v>346.66</v>
      </c>
      <c r="M1278" s="4">
        <v>17333</v>
      </c>
      <c r="N1278" s="5">
        <v>371.09953000000002</v>
      </c>
      <c r="O1278" s="5">
        <v>18554.976500000001</v>
      </c>
      <c r="P1278" s="6">
        <v>3115.41</v>
      </c>
      <c r="Q1278" s="7">
        <v>155770.5</v>
      </c>
      <c r="R1278" s="5">
        <f t="shared" si="111"/>
        <v>1743.2547649999999</v>
      </c>
      <c r="S1278" s="8">
        <f t="shared" si="111"/>
        <v>87162.738249999995</v>
      </c>
      <c r="T1278" s="41"/>
    </row>
    <row r="1279" spans="1:20" s="12" customFormat="1" ht="11.25" x14ac:dyDescent="0.2">
      <c r="A1279" s="1" t="s">
        <v>178</v>
      </c>
      <c r="B1279" s="2" t="s">
        <v>4397</v>
      </c>
      <c r="C1279" s="3" t="s">
        <v>180</v>
      </c>
      <c r="D1279" s="3">
        <v>4</v>
      </c>
      <c r="E1279" s="9" t="s">
        <v>4398</v>
      </c>
      <c r="F1279" s="10" t="s">
        <v>4399</v>
      </c>
      <c r="G1279" s="10" t="s">
        <v>77</v>
      </c>
      <c r="H1279" s="11" t="s">
        <v>4400</v>
      </c>
      <c r="I1279" s="1" t="s">
        <v>4401</v>
      </c>
      <c r="J1279" s="1" t="s">
        <v>407</v>
      </c>
      <c r="K1279" s="1" t="s">
        <v>1230</v>
      </c>
      <c r="L1279" s="4">
        <v>96500</v>
      </c>
      <c r="M1279" s="4">
        <v>386000</v>
      </c>
      <c r="N1279" s="5">
        <v>114024</v>
      </c>
      <c r="O1279" s="5">
        <v>456092</v>
      </c>
      <c r="P1279" s="27">
        <v>57010.75</v>
      </c>
      <c r="Q1279" s="28">
        <v>228043</v>
      </c>
      <c r="R1279" s="5">
        <v>114024</v>
      </c>
      <c r="S1279" s="5">
        <v>456092</v>
      </c>
      <c r="T1279" s="41"/>
    </row>
    <row r="1280" spans="1:20" s="12" customFormat="1" ht="11.25" x14ac:dyDescent="0.2">
      <c r="A1280" s="1" t="s">
        <v>16</v>
      </c>
      <c r="B1280" s="2" t="s">
        <v>4402</v>
      </c>
      <c r="C1280" s="3" t="s">
        <v>267</v>
      </c>
      <c r="D1280" s="3">
        <v>1</v>
      </c>
      <c r="E1280" s="9" t="s">
        <v>4403</v>
      </c>
      <c r="F1280" s="10" t="s">
        <v>4404</v>
      </c>
      <c r="G1280" s="10" t="s">
        <v>77</v>
      </c>
      <c r="H1280" s="11" t="s">
        <v>1524</v>
      </c>
      <c r="I1280" s="1" t="s">
        <v>189</v>
      </c>
      <c r="J1280" s="1" t="s">
        <v>128</v>
      </c>
      <c r="K1280" s="1" t="s">
        <v>1169</v>
      </c>
      <c r="L1280" s="4">
        <v>24820</v>
      </c>
      <c r="M1280" s="4">
        <v>24820</v>
      </c>
      <c r="N1280" s="5">
        <v>26569.81</v>
      </c>
      <c r="O1280" s="5">
        <v>26569.81</v>
      </c>
      <c r="P1280" s="6">
        <v>90246</v>
      </c>
      <c r="Q1280" s="7">
        <v>90246</v>
      </c>
      <c r="R1280" s="5">
        <f t="shared" ref="R1280:S1290" si="112">(N1280+P1280)/2</f>
        <v>58407.904999999999</v>
      </c>
      <c r="S1280" s="8">
        <f t="shared" si="112"/>
        <v>58407.904999999999</v>
      </c>
      <c r="T1280" s="41"/>
    </row>
    <row r="1281" spans="1:20" s="12" customFormat="1" ht="11.25" x14ac:dyDescent="0.2">
      <c r="A1281" s="1" t="s">
        <v>16</v>
      </c>
      <c r="B1281" s="2" t="s">
        <v>4405</v>
      </c>
      <c r="C1281" s="3" t="s">
        <v>180</v>
      </c>
      <c r="D1281" s="3">
        <v>10</v>
      </c>
      <c r="E1281" s="9" t="s">
        <v>4406</v>
      </c>
      <c r="F1281" s="10" t="s">
        <v>4407</v>
      </c>
      <c r="G1281" s="10" t="s">
        <v>77</v>
      </c>
      <c r="H1281" s="11" t="s">
        <v>4408</v>
      </c>
      <c r="I1281" s="1" t="s">
        <v>41</v>
      </c>
      <c r="J1281" s="1" t="s">
        <v>33</v>
      </c>
      <c r="K1281" s="1" t="s">
        <v>1151</v>
      </c>
      <c r="L1281" s="4">
        <v>19467.8</v>
      </c>
      <c r="M1281" s="4">
        <v>194678</v>
      </c>
      <c r="N1281" s="5">
        <v>20840.279899999998</v>
      </c>
      <c r="O1281" s="5">
        <v>208402.799</v>
      </c>
      <c r="P1281" s="6">
        <v>19344.974999999999</v>
      </c>
      <c r="Q1281" s="7">
        <v>193449.75</v>
      </c>
      <c r="R1281" s="5">
        <f t="shared" si="112"/>
        <v>20092.62745</v>
      </c>
      <c r="S1281" s="8">
        <f t="shared" si="112"/>
        <v>200926.2745</v>
      </c>
      <c r="T1281" s="41"/>
    </row>
    <row r="1282" spans="1:20" s="12" customFormat="1" ht="11.25" x14ac:dyDescent="0.2">
      <c r="A1282" s="1" t="s">
        <v>16</v>
      </c>
      <c r="B1282" s="2" t="s">
        <v>4409</v>
      </c>
      <c r="C1282" s="3" t="s">
        <v>18</v>
      </c>
      <c r="D1282" s="3">
        <v>1</v>
      </c>
      <c r="E1282" s="9" t="s">
        <v>4410</v>
      </c>
      <c r="F1282" s="10" t="s">
        <v>4411</v>
      </c>
      <c r="G1282" s="10" t="s">
        <v>77</v>
      </c>
      <c r="H1282" s="11" t="s">
        <v>4412</v>
      </c>
      <c r="I1282" s="1" t="s">
        <v>32</v>
      </c>
      <c r="J1282" s="1" t="s">
        <v>33</v>
      </c>
      <c r="K1282" s="1" t="s">
        <v>2582</v>
      </c>
      <c r="L1282" s="4">
        <v>31377</v>
      </c>
      <c r="M1282" s="4">
        <v>31377</v>
      </c>
      <c r="N1282" s="5">
        <v>33589.078500000003</v>
      </c>
      <c r="O1282" s="5">
        <v>33589.078500000003</v>
      </c>
      <c r="P1282" s="6">
        <v>31481.25</v>
      </c>
      <c r="Q1282" s="7">
        <v>31481.25</v>
      </c>
      <c r="R1282" s="5">
        <f t="shared" si="112"/>
        <v>32535.164250000002</v>
      </c>
      <c r="S1282" s="8">
        <f t="shared" si="112"/>
        <v>32535.164250000002</v>
      </c>
      <c r="T1282" s="41"/>
    </row>
    <row r="1283" spans="1:20" s="12" customFormat="1" ht="11.25" x14ac:dyDescent="0.2">
      <c r="A1283" s="1" t="s">
        <v>16</v>
      </c>
      <c r="B1283" s="2" t="s">
        <v>4413</v>
      </c>
      <c r="C1283" s="3" t="s">
        <v>180</v>
      </c>
      <c r="D1283" s="3">
        <v>30</v>
      </c>
      <c r="E1283" s="9" t="s">
        <v>4414</v>
      </c>
      <c r="F1283" s="10" t="s">
        <v>4415</v>
      </c>
      <c r="G1283" s="10" t="s">
        <v>77</v>
      </c>
      <c r="H1283" s="11" t="s">
        <v>4416</v>
      </c>
      <c r="I1283" s="1" t="s">
        <v>4417</v>
      </c>
      <c r="J1283" s="1" t="s">
        <v>636</v>
      </c>
      <c r="K1283" s="1" t="s">
        <v>540</v>
      </c>
      <c r="L1283" s="4">
        <v>3632.9</v>
      </c>
      <c r="M1283" s="4">
        <v>108987</v>
      </c>
      <c r="N1283" s="5">
        <v>3889.0194500000002</v>
      </c>
      <c r="O1283" s="5">
        <v>116670.58349999999</v>
      </c>
      <c r="P1283" s="6">
        <v>4267.1000000000004</v>
      </c>
      <c r="Q1283" s="7">
        <v>128013</v>
      </c>
      <c r="R1283" s="5">
        <f t="shared" si="112"/>
        <v>4078.0597250000001</v>
      </c>
      <c r="S1283" s="8">
        <f t="shared" si="112"/>
        <v>122341.79175</v>
      </c>
      <c r="T1283" s="41"/>
    </row>
    <row r="1284" spans="1:20" s="12" customFormat="1" ht="11.25" x14ac:dyDescent="0.2">
      <c r="A1284" s="1" t="s">
        <v>16</v>
      </c>
      <c r="B1284" s="2" t="s">
        <v>4418</v>
      </c>
      <c r="C1284" s="3" t="s">
        <v>180</v>
      </c>
      <c r="D1284" s="3">
        <v>20</v>
      </c>
      <c r="E1284" s="9" t="s">
        <v>4419</v>
      </c>
      <c r="F1284" s="10" t="s">
        <v>4420</v>
      </c>
      <c r="G1284" s="10" t="s">
        <v>77</v>
      </c>
      <c r="H1284" s="11" t="s">
        <v>4093</v>
      </c>
      <c r="I1284" s="1" t="s">
        <v>41</v>
      </c>
      <c r="J1284" s="1" t="s">
        <v>33</v>
      </c>
      <c r="K1284" s="1" t="s">
        <v>205</v>
      </c>
      <c r="L1284" s="4">
        <v>8830.0499999999993</v>
      </c>
      <c r="M1284" s="4">
        <v>176601</v>
      </c>
      <c r="N1284" s="5">
        <v>9452.5685249999988</v>
      </c>
      <c r="O1284" s="5">
        <v>189051.37049999999</v>
      </c>
      <c r="P1284" s="6">
        <v>10053.450000000001</v>
      </c>
      <c r="Q1284" s="7">
        <v>201069</v>
      </c>
      <c r="R1284" s="5">
        <f t="shared" si="112"/>
        <v>9753.0092624999997</v>
      </c>
      <c r="S1284" s="8">
        <f t="shared" si="112"/>
        <v>195060.18524999998</v>
      </c>
      <c r="T1284" s="41"/>
    </row>
    <row r="1285" spans="1:20" s="12" customFormat="1" ht="11.25" x14ac:dyDescent="0.2">
      <c r="A1285" s="1" t="s">
        <v>16</v>
      </c>
      <c r="B1285" s="2" t="s">
        <v>4421</v>
      </c>
      <c r="C1285" s="3" t="s">
        <v>18</v>
      </c>
      <c r="D1285" s="3">
        <v>1</v>
      </c>
      <c r="E1285" s="9" t="s">
        <v>4422</v>
      </c>
      <c r="F1285" s="10" t="s">
        <v>4423</v>
      </c>
      <c r="G1285" s="10" t="s">
        <v>77</v>
      </c>
      <c r="H1285" s="11" t="s">
        <v>4424</v>
      </c>
      <c r="I1285" s="1" t="s">
        <v>165</v>
      </c>
      <c r="J1285" s="1" t="s">
        <v>26</v>
      </c>
      <c r="K1285" s="1" t="s">
        <v>129</v>
      </c>
      <c r="L1285" s="4">
        <v>44816</v>
      </c>
      <c r="M1285" s="4">
        <v>44816</v>
      </c>
      <c r="N1285" s="5">
        <v>47975.527999999998</v>
      </c>
      <c r="O1285" s="5">
        <v>47975.527999999998</v>
      </c>
      <c r="P1285" s="6">
        <v>54185.25</v>
      </c>
      <c r="Q1285" s="7">
        <v>54185.25</v>
      </c>
      <c r="R1285" s="5">
        <f t="shared" si="112"/>
        <v>51080.388999999996</v>
      </c>
      <c r="S1285" s="8">
        <f t="shared" si="112"/>
        <v>51080.388999999996</v>
      </c>
      <c r="T1285" s="41"/>
    </row>
    <row r="1286" spans="1:20" s="12" customFormat="1" ht="11.25" x14ac:dyDescent="0.2">
      <c r="A1286" s="1" t="s">
        <v>16</v>
      </c>
      <c r="B1286" s="2" t="s">
        <v>4425</v>
      </c>
      <c r="C1286" s="3" t="s">
        <v>180</v>
      </c>
      <c r="D1286" s="3">
        <v>20</v>
      </c>
      <c r="E1286" s="9" t="s">
        <v>4426</v>
      </c>
      <c r="F1286" s="10" t="s">
        <v>4427</v>
      </c>
      <c r="G1286" s="10" t="s">
        <v>77</v>
      </c>
      <c r="H1286" s="11" t="s">
        <v>4428</v>
      </c>
      <c r="I1286" s="1" t="s">
        <v>41</v>
      </c>
      <c r="J1286" s="1" t="s">
        <v>33</v>
      </c>
      <c r="K1286" s="1" t="s">
        <v>2062</v>
      </c>
      <c r="L1286" s="4">
        <v>2931.3</v>
      </c>
      <c r="M1286" s="4">
        <v>58626</v>
      </c>
      <c r="N1286" s="5">
        <v>3137.9566500000001</v>
      </c>
      <c r="O1286" s="5">
        <v>62759.133000000002</v>
      </c>
      <c r="P1286" s="6">
        <v>2982.3375000000001</v>
      </c>
      <c r="Q1286" s="7">
        <v>59646.75</v>
      </c>
      <c r="R1286" s="5">
        <f t="shared" si="112"/>
        <v>3060.1470749999999</v>
      </c>
      <c r="S1286" s="8">
        <f t="shared" si="112"/>
        <v>61202.941500000001</v>
      </c>
      <c r="T1286" s="41"/>
    </row>
    <row r="1287" spans="1:20" s="12" customFormat="1" ht="11.25" x14ac:dyDescent="0.2">
      <c r="A1287" s="1" t="s">
        <v>16</v>
      </c>
      <c r="B1287" s="2" t="s">
        <v>4429</v>
      </c>
      <c r="C1287" s="3" t="s">
        <v>180</v>
      </c>
      <c r="D1287" s="3">
        <v>1</v>
      </c>
      <c r="E1287" s="9" t="s">
        <v>4430</v>
      </c>
      <c r="F1287" s="10" t="s">
        <v>4431</v>
      </c>
      <c r="G1287" s="10" t="s">
        <v>77</v>
      </c>
      <c r="H1287" s="11" t="s">
        <v>4432</v>
      </c>
      <c r="I1287" s="1" t="s">
        <v>1104</v>
      </c>
      <c r="J1287" s="1" t="s">
        <v>1105</v>
      </c>
      <c r="K1287" s="1" t="s">
        <v>122</v>
      </c>
      <c r="L1287" s="4">
        <v>71008</v>
      </c>
      <c r="M1287" s="4">
        <v>71008</v>
      </c>
      <c r="N1287" s="5">
        <v>76014.063999999998</v>
      </c>
      <c r="O1287" s="5">
        <v>76014.063999999998</v>
      </c>
      <c r="P1287" s="6">
        <v>25172.5</v>
      </c>
      <c r="Q1287" s="7">
        <v>75517.5</v>
      </c>
      <c r="R1287" s="5">
        <f t="shared" si="112"/>
        <v>50593.281999999999</v>
      </c>
      <c r="S1287" s="8">
        <f t="shared" si="112"/>
        <v>75765.782000000007</v>
      </c>
      <c r="T1287" s="41"/>
    </row>
    <row r="1288" spans="1:20" s="12" customFormat="1" ht="11.25" x14ac:dyDescent="0.2">
      <c r="A1288" s="1" t="s">
        <v>16</v>
      </c>
      <c r="B1288" s="2" t="s">
        <v>4433</v>
      </c>
      <c r="C1288" s="3" t="s">
        <v>180</v>
      </c>
      <c r="D1288" s="3">
        <v>21</v>
      </c>
      <c r="E1288" s="9" t="s">
        <v>4434</v>
      </c>
      <c r="F1288" s="10" t="s">
        <v>4435</v>
      </c>
      <c r="G1288" s="10" t="s">
        <v>77</v>
      </c>
      <c r="H1288" s="11" t="s">
        <v>4436</v>
      </c>
      <c r="I1288" s="1" t="s">
        <v>41</v>
      </c>
      <c r="J1288" s="1" t="s">
        <v>33</v>
      </c>
      <c r="K1288" s="1" t="s">
        <v>580</v>
      </c>
      <c r="L1288" s="4">
        <v>5386.9047619047597</v>
      </c>
      <c r="M1288" s="4">
        <v>113124.99999999996</v>
      </c>
      <c r="N1288" s="5">
        <v>5766.681547619045</v>
      </c>
      <c r="O1288" s="5">
        <v>121100.31249999996</v>
      </c>
      <c r="P1288" s="6">
        <v>5158.2857142857147</v>
      </c>
      <c r="Q1288" s="7">
        <v>108324</v>
      </c>
      <c r="R1288" s="5">
        <f t="shared" si="112"/>
        <v>5462.4836309523798</v>
      </c>
      <c r="S1288" s="8">
        <f t="shared" si="112"/>
        <v>114712.15624999997</v>
      </c>
      <c r="T1288" s="41"/>
    </row>
    <row r="1289" spans="1:20" s="12" customFormat="1" ht="11.25" x14ac:dyDescent="0.2">
      <c r="A1289" s="1" t="s">
        <v>16</v>
      </c>
      <c r="B1289" s="2" t="s">
        <v>4437</v>
      </c>
      <c r="C1289" s="3" t="s">
        <v>180</v>
      </c>
      <c r="D1289" s="3">
        <v>30</v>
      </c>
      <c r="E1289" s="9" t="s">
        <v>4438</v>
      </c>
      <c r="F1289" s="10" t="s">
        <v>4439</v>
      </c>
      <c r="G1289" s="10" t="s">
        <v>77</v>
      </c>
      <c r="H1289" s="11" t="s">
        <v>4440</v>
      </c>
      <c r="I1289" s="1" t="s">
        <v>41</v>
      </c>
      <c r="J1289" s="1" t="s">
        <v>33</v>
      </c>
      <c r="K1289" s="1" t="s">
        <v>122</v>
      </c>
      <c r="L1289" s="4">
        <v>1012.4666666666667</v>
      </c>
      <c r="M1289" s="4">
        <v>30374</v>
      </c>
      <c r="N1289" s="5">
        <v>1083.8455666666666</v>
      </c>
      <c r="O1289" s="5">
        <v>32515.366999999998</v>
      </c>
      <c r="P1289" s="6">
        <v>1945.0250000000001</v>
      </c>
      <c r="Q1289" s="7">
        <v>58350.75</v>
      </c>
      <c r="R1289" s="5">
        <f t="shared" si="112"/>
        <v>1514.4352833333332</v>
      </c>
      <c r="S1289" s="8">
        <f t="shared" si="112"/>
        <v>45433.058499999999</v>
      </c>
      <c r="T1289" s="41"/>
    </row>
    <row r="1290" spans="1:20" s="12" customFormat="1" ht="11.25" x14ac:dyDescent="0.2">
      <c r="A1290" s="1" t="s">
        <v>16</v>
      </c>
      <c r="B1290" s="2" t="s">
        <v>4441</v>
      </c>
      <c r="C1290" s="3" t="s">
        <v>180</v>
      </c>
      <c r="D1290" s="3">
        <v>30</v>
      </c>
      <c r="E1290" s="9" t="s">
        <v>4442</v>
      </c>
      <c r="F1290" s="10" t="s">
        <v>4443</v>
      </c>
      <c r="G1290" s="10" t="s">
        <v>77</v>
      </c>
      <c r="H1290" s="11" t="s">
        <v>4440</v>
      </c>
      <c r="I1290" s="1" t="s">
        <v>41</v>
      </c>
      <c r="J1290" s="1" t="s">
        <v>33</v>
      </c>
      <c r="K1290" s="1" t="s">
        <v>122</v>
      </c>
      <c r="L1290" s="4">
        <v>2024.9666666666667</v>
      </c>
      <c r="M1290" s="4">
        <v>60749</v>
      </c>
      <c r="N1290" s="5">
        <v>2167.7268166666668</v>
      </c>
      <c r="O1290" s="5">
        <v>65031.804499999998</v>
      </c>
      <c r="P1290" s="6">
        <v>3830.6</v>
      </c>
      <c r="Q1290" s="7">
        <v>114918</v>
      </c>
      <c r="R1290" s="5">
        <f t="shared" si="112"/>
        <v>2999.1634083333333</v>
      </c>
      <c r="S1290" s="8">
        <f t="shared" si="112"/>
        <v>89974.902249999999</v>
      </c>
      <c r="T1290" s="41"/>
    </row>
    <row r="1291" spans="1:20" s="12" customFormat="1" ht="11.25" x14ac:dyDescent="0.2">
      <c r="A1291" s="1" t="s">
        <v>178</v>
      </c>
      <c r="B1291" s="2" t="s">
        <v>4444</v>
      </c>
      <c r="C1291" s="3" t="s">
        <v>180</v>
      </c>
      <c r="D1291" s="3">
        <v>30</v>
      </c>
      <c r="E1291" s="9" t="s">
        <v>4445</v>
      </c>
      <c r="F1291" s="10" t="s">
        <v>4446</v>
      </c>
      <c r="G1291" s="10" t="s">
        <v>77</v>
      </c>
      <c r="H1291" s="11" t="s">
        <v>4440</v>
      </c>
      <c r="I1291" s="1" t="s">
        <v>41</v>
      </c>
      <c r="J1291" s="1" t="s">
        <v>33</v>
      </c>
      <c r="K1291" s="1" t="s">
        <v>122</v>
      </c>
      <c r="L1291" s="4">
        <v>1012.4666666666667</v>
      </c>
      <c r="M1291" s="4">
        <v>30374</v>
      </c>
      <c r="N1291" s="5">
        <v>1050</v>
      </c>
      <c r="O1291" s="5">
        <v>31500</v>
      </c>
      <c r="P1291" s="27">
        <v>1945.0333333333333</v>
      </c>
      <c r="Q1291" s="28">
        <v>58351</v>
      </c>
      <c r="R1291" s="5">
        <v>1050</v>
      </c>
      <c r="S1291" s="5">
        <v>31500</v>
      </c>
      <c r="T1291" s="41"/>
    </row>
    <row r="1292" spans="1:20" s="12" customFormat="1" ht="11.25" x14ac:dyDescent="0.2">
      <c r="A1292" s="1" t="s">
        <v>178</v>
      </c>
      <c r="B1292" s="2" t="s">
        <v>4447</v>
      </c>
      <c r="C1292" s="3" t="s">
        <v>180</v>
      </c>
      <c r="D1292" s="3">
        <v>30</v>
      </c>
      <c r="E1292" s="9" t="s">
        <v>4448</v>
      </c>
      <c r="F1292" s="10" t="s">
        <v>4449</v>
      </c>
      <c r="G1292" s="10" t="s">
        <v>77</v>
      </c>
      <c r="H1292" s="11" t="s">
        <v>4440</v>
      </c>
      <c r="I1292" s="1" t="s">
        <v>41</v>
      </c>
      <c r="J1292" s="1" t="s">
        <v>33</v>
      </c>
      <c r="K1292" s="1" t="s">
        <v>122</v>
      </c>
      <c r="L1292" s="4">
        <v>2024.9666666666667</v>
      </c>
      <c r="M1292" s="4">
        <v>60749</v>
      </c>
      <c r="N1292" s="5">
        <v>2100</v>
      </c>
      <c r="O1292" s="5">
        <v>63000</v>
      </c>
      <c r="P1292" s="27">
        <v>3830.6</v>
      </c>
      <c r="Q1292" s="28">
        <v>114918</v>
      </c>
      <c r="R1292" s="5">
        <v>2100</v>
      </c>
      <c r="S1292" s="5">
        <v>63000</v>
      </c>
      <c r="T1292" s="41"/>
    </row>
    <row r="1293" spans="1:20" s="12" customFormat="1" ht="11.25" x14ac:dyDescent="0.2">
      <c r="A1293" s="1" t="s">
        <v>16</v>
      </c>
      <c r="B1293" s="2" t="s">
        <v>4450</v>
      </c>
      <c r="C1293" s="3" t="s">
        <v>180</v>
      </c>
      <c r="D1293" s="3">
        <v>15</v>
      </c>
      <c r="E1293" s="9" t="s">
        <v>4451</v>
      </c>
      <c r="F1293" s="10" t="s">
        <v>4452</v>
      </c>
      <c r="G1293" s="10" t="s">
        <v>77</v>
      </c>
      <c r="H1293" s="11" t="s">
        <v>2442</v>
      </c>
      <c r="I1293" s="1" t="s">
        <v>41</v>
      </c>
      <c r="J1293" s="1" t="s">
        <v>33</v>
      </c>
      <c r="K1293" s="1" t="s">
        <v>122</v>
      </c>
      <c r="L1293" s="4">
        <v>5845.0666666666666</v>
      </c>
      <c r="M1293" s="4">
        <v>87676</v>
      </c>
      <c r="N1293" s="5">
        <v>6257.1438666666663</v>
      </c>
      <c r="O1293" s="5">
        <v>93857.157999999996</v>
      </c>
      <c r="P1293" s="6">
        <v>6216.2</v>
      </c>
      <c r="Q1293" s="7">
        <v>93243</v>
      </c>
      <c r="R1293" s="5">
        <f t="shared" ref="R1293:S1304" si="113">(N1293+P1293)/2</f>
        <v>6236.6719333333331</v>
      </c>
      <c r="S1293" s="8">
        <f t="shared" si="113"/>
        <v>93550.078999999998</v>
      </c>
      <c r="T1293" s="41"/>
    </row>
    <row r="1294" spans="1:20" s="12" customFormat="1" ht="11.25" x14ac:dyDescent="0.2">
      <c r="A1294" s="1" t="s">
        <v>16</v>
      </c>
      <c r="B1294" s="2" t="s">
        <v>4453</v>
      </c>
      <c r="C1294" s="3" t="s">
        <v>180</v>
      </c>
      <c r="D1294" s="3">
        <v>14</v>
      </c>
      <c r="E1294" s="9" t="s">
        <v>4454</v>
      </c>
      <c r="F1294" s="10" t="s">
        <v>4455</v>
      </c>
      <c r="G1294" s="10" t="s">
        <v>77</v>
      </c>
      <c r="H1294" s="11" t="s">
        <v>1434</v>
      </c>
      <c r="I1294" s="1" t="s">
        <v>115</v>
      </c>
      <c r="J1294" s="1" t="s">
        <v>33</v>
      </c>
      <c r="K1294" s="1" t="s">
        <v>59</v>
      </c>
      <c r="L1294" s="4">
        <v>663.07142857142856</v>
      </c>
      <c r="M1294" s="4">
        <v>9283</v>
      </c>
      <c r="N1294" s="5">
        <v>709.81796428571431</v>
      </c>
      <c r="O1294" s="5">
        <v>9937.4514999999992</v>
      </c>
      <c r="P1294" s="6">
        <v>593.21428571428567</v>
      </c>
      <c r="Q1294" s="7">
        <v>8305</v>
      </c>
      <c r="R1294" s="5">
        <f t="shared" si="113"/>
        <v>651.51612499999999</v>
      </c>
      <c r="S1294" s="8">
        <f t="shared" si="113"/>
        <v>9121.2257499999996</v>
      </c>
      <c r="T1294" s="41"/>
    </row>
    <row r="1295" spans="1:20" s="12" customFormat="1" ht="11.25" x14ac:dyDescent="0.2">
      <c r="A1295" s="1" t="s">
        <v>16</v>
      </c>
      <c r="B1295" s="2" t="s">
        <v>4456</v>
      </c>
      <c r="C1295" s="3" t="s">
        <v>180</v>
      </c>
      <c r="D1295" s="3">
        <v>20</v>
      </c>
      <c r="E1295" s="9" t="s">
        <v>4457</v>
      </c>
      <c r="F1295" s="10" t="s">
        <v>4458</v>
      </c>
      <c r="G1295" s="10" t="s">
        <v>77</v>
      </c>
      <c r="H1295" s="11" t="s">
        <v>1438</v>
      </c>
      <c r="I1295" s="1" t="s">
        <v>41</v>
      </c>
      <c r="J1295" s="1" t="s">
        <v>33</v>
      </c>
      <c r="K1295" s="1" t="s">
        <v>59</v>
      </c>
      <c r="L1295" s="4">
        <v>2050.75</v>
      </c>
      <c r="M1295" s="4">
        <v>41015</v>
      </c>
      <c r="N1295" s="5">
        <v>2195.3278749999999</v>
      </c>
      <c r="O1295" s="5">
        <v>43906.557500000003</v>
      </c>
      <c r="P1295" s="6">
        <v>1780.4</v>
      </c>
      <c r="Q1295" s="7">
        <v>35608</v>
      </c>
      <c r="R1295" s="5">
        <f t="shared" si="113"/>
        <v>1987.8639375</v>
      </c>
      <c r="S1295" s="8">
        <f t="shared" si="113"/>
        <v>39757.278749999998</v>
      </c>
      <c r="T1295" s="41"/>
    </row>
    <row r="1296" spans="1:20" s="12" customFormat="1" ht="11.25" x14ac:dyDescent="0.2">
      <c r="A1296" s="1" t="s">
        <v>16</v>
      </c>
      <c r="B1296" s="2" t="s">
        <v>4459</v>
      </c>
      <c r="C1296" s="3" t="s">
        <v>3384</v>
      </c>
      <c r="D1296" s="3">
        <v>30</v>
      </c>
      <c r="E1296" s="9" t="s">
        <v>4460</v>
      </c>
      <c r="F1296" s="10" t="s">
        <v>4461</v>
      </c>
      <c r="G1296" s="10" t="s">
        <v>77</v>
      </c>
      <c r="H1296" s="11" t="s">
        <v>1864</v>
      </c>
      <c r="I1296" s="1" t="s">
        <v>41</v>
      </c>
      <c r="J1296" s="1" t="s">
        <v>33</v>
      </c>
      <c r="K1296" s="1" t="s">
        <v>59</v>
      </c>
      <c r="L1296" s="4">
        <v>3487.86666666667</v>
      </c>
      <c r="M1296" s="4">
        <v>104636.0000000001</v>
      </c>
      <c r="N1296" s="5">
        <v>3733.7612666666701</v>
      </c>
      <c r="O1296" s="5">
        <v>112012.83800000011</v>
      </c>
      <c r="P1296" s="6">
        <v>3244.4</v>
      </c>
      <c r="Q1296" s="7">
        <v>97332</v>
      </c>
      <c r="R1296" s="5">
        <f t="shared" si="113"/>
        <v>3489.0806333333348</v>
      </c>
      <c r="S1296" s="8">
        <f t="shared" si="113"/>
        <v>104672.41900000005</v>
      </c>
      <c r="T1296" s="41"/>
    </row>
    <row r="1297" spans="1:20" s="12" customFormat="1" ht="11.25" x14ac:dyDescent="0.2">
      <c r="A1297" s="1" t="s">
        <v>16</v>
      </c>
      <c r="B1297" s="2" t="s">
        <v>4462</v>
      </c>
      <c r="C1297" s="3" t="s">
        <v>180</v>
      </c>
      <c r="D1297" s="3">
        <v>30</v>
      </c>
      <c r="E1297" s="9" t="s">
        <v>4463</v>
      </c>
      <c r="F1297" s="10" t="s">
        <v>4464</v>
      </c>
      <c r="G1297" s="10" t="s">
        <v>77</v>
      </c>
      <c r="H1297" s="11" t="s">
        <v>1864</v>
      </c>
      <c r="I1297" s="1" t="s">
        <v>41</v>
      </c>
      <c r="J1297" s="1" t="s">
        <v>33</v>
      </c>
      <c r="K1297" s="1" t="s">
        <v>59</v>
      </c>
      <c r="L1297" s="4">
        <v>3257.1666666666665</v>
      </c>
      <c r="M1297" s="4">
        <v>97715</v>
      </c>
      <c r="N1297" s="5">
        <v>3486.7969166666667</v>
      </c>
      <c r="O1297" s="5">
        <v>104603.9075</v>
      </c>
      <c r="P1297" s="6">
        <v>3282.5666666666666</v>
      </c>
      <c r="Q1297" s="7">
        <v>98477</v>
      </c>
      <c r="R1297" s="5">
        <f t="shared" si="113"/>
        <v>3384.6817916666669</v>
      </c>
      <c r="S1297" s="8">
        <f t="shared" si="113"/>
        <v>101540.45375</v>
      </c>
      <c r="T1297" s="41"/>
    </row>
    <row r="1298" spans="1:20" s="12" customFormat="1" ht="11.25" x14ac:dyDescent="0.2">
      <c r="A1298" s="1" t="s">
        <v>16</v>
      </c>
      <c r="B1298" s="2" t="s">
        <v>4465</v>
      </c>
      <c r="C1298" s="3" t="s">
        <v>180</v>
      </c>
      <c r="D1298" s="3">
        <v>28</v>
      </c>
      <c r="E1298" s="9" t="s">
        <v>4466</v>
      </c>
      <c r="F1298" s="10" t="s">
        <v>4467</v>
      </c>
      <c r="G1298" s="10" t="s">
        <v>77</v>
      </c>
      <c r="H1298" s="11" t="s">
        <v>1434</v>
      </c>
      <c r="I1298" s="1" t="s">
        <v>115</v>
      </c>
      <c r="J1298" s="1" t="s">
        <v>33</v>
      </c>
      <c r="K1298" s="1" t="s">
        <v>122</v>
      </c>
      <c r="L1298" s="4">
        <v>663.14285714285711</v>
      </c>
      <c r="M1298" s="4">
        <v>18568</v>
      </c>
      <c r="N1298" s="5">
        <v>709.89442857142853</v>
      </c>
      <c r="O1298" s="5">
        <v>19877.044000000002</v>
      </c>
      <c r="P1298" s="6">
        <v>1823.0357142857142</v>
      </c>
      <c r="Q1298" s="7">
        <v>51045</v>
      </c>
      <c r="R1298" s="5">
        <f t="shared" si="113"/>
        <v>1266.4650714285713</v>
      </c>
      <c r="S1298" s="8">
        <f t="shared" si="113"/>
        <v>35461.021999999997</v>
      </c>
      <c r="T1298" s="41"/>
    </row>
    <row r="1299" spans="1:20" s="12" customFormat="1" ht="11.25" x14ac:dyDescent="0.2">
      <c r="A1299" s="1" t="s">
        <v>16</v>
      </c>
      <c r="B1299" s="2" t="s">
        <v>4468</v>
      </c>
      <c r="C1299" s="3" t="s">
        <v>180</v>
      </c>
      <c r="D1299" s="3">
        <v>14</v>
      </c>
      <c r="E1299" s="9" t="s">
        <v>4469</v>
      </c>
      <c r="F1299" s="10" t="s">
        <v>4470</v>
      </c>
      <c r="G1299" s="10" t="s">
        <v>77</v>
      </c>
      <c r="H1299" s="11" t="s">
        <v>1438</v>
      </c>
      <c r="I1299" s="1" t="s">
        <v>115</v>
      </c>
      <c r="J1299" s="1" t="s">
        <v>33</v>
      </c>
      <c r="K1299" s="1" t="s">
        <v>122</v>
      </c>
      <c r="L1299" s="4">
        <v>3627.7142857142858</v>
      </c>
      <c r="M1299" s="4">
        <v>50788</v>
      </c>
      <c r="N1299" s="5">
        <v>3883.468142857143</v>
      </c>
      <c r="O1299" s="5">
        <v>54368.553999999996</v>
      </c>
      <c r="P1299" s="6">
        <v>4028.25</v>
      </c>
      <c r="Q1299" s="7">
        <v>56395.5</v>
      </c>
      <c r="R1299" s="5">
        <f t="shared" si="113"/>
        <v>3955.8590714285715</v>
      </c>
      <c r="S1299" s="8">
        <f t="shared" si="113"/>
        <v>55382.027000000002</v>
      </c>
      <c r="T1299" s="41"/>
    </row>
    <row r="1300" spans="1:20" s="12" customFormat="1" ht="11.25" x14ac:dyDescent="0.2">
      <c r="A1300" s="1" t="s">
        <v>16</v>
      </c>
      <c r="B1300" s="2" t="s">
        <v>4471</v>
      </c>
      <c r="C1300" s="3" t="s">
        <v>180</v>
      </c>
      <c r="D1300" s="3">
        <v>14</v>
      </c>
      <c r="E1300" s="9" t="s">
        <v>4472</v>
      </c>
      <c r="F1300" s="10" t="s">
        <v>4473</v>
      </c>
      <c r="G1300" s="10" t="s">
        <v>77</v>
      </c>
      <c r="H1300" s="11" t="s">
        <v>1438</v>
      </c>
      <c r="I1300" s="1" t="s">
        <v>115</v>
      </c>
      <c r="J1300" s="1" t="s">
        <v>33</v>
      </c>
      <c r="K1300" s="1" t="s">
        <v>122</v>
      </c>
      <c r="L1300" s="4">
        <v>1847.7142857142858</v>
      </c>
      <c r="M1300" s="4">
        <v>25868</v>
      </c>
      <c r="N1300" s="5">
        <v>1977.978142857143</v>
      </c>
      <c r="O1300" s="5">
        <v>27691.694</v>
      </c>
      <c r="P1300" s="6">
        <v>2051.7857142857142</v>
      </c>
      <c r="Q1300" s="7">
        <v>28725</v>
      </c>
      <c r="R1300" s="5">
        <f t="shared" si="113"/>
        <v>2014.8819285714285</v>
      </c>
      <c r="S1300" s="8">
        <f t="shared" si="113"/>
        <v>28208.347000000002</v>
      </c>
      <c r="T1300" s="41"/>
    </row>
    <row r="1301" spans="1:20" s="12" customFormat="1" ht="11.25" x14ac:dyDescent="0.2">
      <c r="A1301" s="1" t="s">
        <v>16</v>
      </c>
      <c r="B1301" s="2" t="s">
        <v>4474</v>
      </c>
      <c r="C1301" s="3" t="s">
        <v>180</v>
      </c>
      <c r="D1301" s="3">
        <v>30</v>
      </c>
      <c r="E1301" s="9" t="e">
        <v>#N/A</v>
      </c>
      <c r="F1301" s="10" t="s">
        <v>4475</v>
      </c>
      <c r="G1301" s="10" t="s">
        <v>77</v>
      </c>
      <c r="H1301" s="11" t="s">
        <v>502</v>
      </c>
      <c r="I1301" s="1" t="s">
        <v>41</v>
      </c>
      <c r="J1301" s="1" t="s">
        <v>33</v>
      </c>
      <c r="K1301" s="1" t="s">
        <v>172</v>
      </c>
      <c r="L1301" s="4">
        <v>1557.5</v>
      </c>
      <c r="M1301" s="4">
        <v>46725</v>
      </c>
      <c r="N1301" s="5">
        <v>1667.30375</v>
      </c>
      <c r="O1301" s="5">
        <v>50019.112500000003</v>
      </c>
      <c r="P1301" s="6">
        <v>1869.325</v>
      </c>
      <c r="Q1301" s="7">
        <v>56079.75</v>
      </c>
      <c r="R1301" s="5">
        <f t="shared" si="113"/>
        <v>1768.3143749999999</v>
      </c>
      <c r="S1301" s="8">
        <f t="shared" si="113"/>
        <v>53049.431250000001</v>
      </c>
      <c r="T1301" s="41"/>
    </row>
    <row r="1302" spans="1:20" s="12" customFormat="1" ht="11.25" x14ac:dyDescent="0.2">
      <c r="A1302" s="1" t="s">
        <v>16</v>
      </c>
      <c r="B1302" s="2" t="s">
        <v>4476</v>
      </c>
      <c r="C1302" s="3" t="s">
        <v>180</v>
      </c>
      <c r="D1302" s="3">
        <v>30</v>
      </c>
      <c r="E1302" s="9" t="s">
        <v>4477</v>
      </c>
      <c r="F1302" s="10" t="s">
        <v>4478</v>
      </c>
      <c r="G1302" s="10" t="s">
        <v>77</v>
      </c>
      <c r="H1302" s="11" t="s">
        <v>1238</v>
      </c>
      <c r="I1302" s="1" t="s">
        <v>56</v>
      </c>
      <c r="J1302" s="1" t="s">
        <v>33</v>
      </c>
      <c r="K1302" s="1" t="s">
        <v>1151</v>
      </c>
      <c r="L1302" s="4">
        <v>3610.9666666666667</v>
      </c>
      <c r="M1302" s="4">
        <v>108329</v>
      </c>
      <c r="N1302" s="5">
        <v>3865.5398166666669</v>
      </c>
      <c r="O1302" s="5">
        <v>115966.1945</v>
      </c>
      <c r="P1302" s="6">
        <v>3965.8249999999998</v>
      </c>
      <c r="Q1302" s="7">
        <v>118974.75</v>
      </c>
      <c r="R1302" s="5">
        <f t="shared" si="113"/>
        <v>3915.6824083333331</v>
      </c>
      <c r="S1302" s="8">
        <f t="shared" si="113"/>
        <v>117470.47224999999</v>
      </c>
      <c r="T1302" s="41"/>
    </row>
    <row r="1303" spans="1:20" s="12" customFormat="1" ht="11.25" x14ac:dyDescent="0.2">
      <c r="A1303" s="1" t="s">
        <v>16</v>
      </c>
      <c r="B1303" s="2" t="s">
        <v>4479</v>
      </c>
      <c r="C1303" s="3" t="s">
        <v>180</v>
      </c>
      <c r="D1303" s="3">
        <v>30</v>
      </c>
      <c r="E1303" s="9" t="s">
        <v>4480</v>
      </c>
      <c r="F1303" s="10" t="s">
        <v>4481</v>
      </c>
      <c r="G1303" s="10" t="s">
        <v>77</v>
      </c>
      <c r="H1303" s="11" t="s">
        <v>1238</v>
      </c>
      <c r="I1303" s="1" t="s">
        <v>41</v>
      </c>
      <c r="J1303" s="1" t="s">
        <v>33</v>
      </c>
      <c r="K1303" s="1" t="s">
        <v>122</v>
      </c>
      <c r="L1303" s="4">
        <v>1500</v>
      </c>
      <c r="M1303" s="4">
        <v>45000</v>
      </c>
      <c r="N1303" s="5">
        <v>1605.75</v>
      </c>
      <c r="O1303" s="5">
        <v>48172.5</v>
      </c>
      <c r="P1303" s="6">
        <v>4167.5</v>
      </c>
      <c r="Q1303" s="7">
        <v>125025</v>
      </c>
      <c r="R1303" s="5">
        <f t="shared" si="113"/>
        <v>2886.625</v>
      </c>
      <c r="S1303" s="8">
        <f t="shared" si="113"/>
        <v>86598.75</v>
      </c>
      <c r="T1303" s="41"/>
    </row>
    <row r="1304" spans="1:20" s="12" customFormat="1" ht="11.25" x14ac:dyDescent="0.2">
      <c r="A1304" s="1" t="s">
        <v>16</v>
      </c>
      <c r="B1304" s="2" t="s">
        <v>4482</v>
      </c>
      <c r="C1304" s="3" t="s">
        <v>180</v>
      </c>
      <c r="D1304" s="3">
        <v>1</v>
      </c>
      <c r="E1304" s="9" t="e">
        <v>#N/A</v>
      </c>
      <c r="F1304" s="10" t="s">
        <v>4483</v>
      </c>
      <c r="G1304" s="10" t="s">
        <v>77</v>
      </c>
      <c r="H1304" s="11" t="s">
        <v>4484</v>
      </c>
      <c r="I1304" s="1" t="s">
        <v>121</v>
      </c>
      <c r="J1304" s="1" t="s">
        <v>26</v>
      </c>
      <c r="K1304" s="1" t="s">
        <v>3841</v>
      </c>
      <c r="L1304" s="4">
        <v>33104</v>
      </c>
      <c r="M1304" s="4">
        <v>33104</v>
      </c>
      <c r="N1304" s="5">
        <v>35437.832000000002</v>
      </c>
      <c r="O1304" s="5">
        <v>35437.832000000002</v>
      </c>
      <c r="P1304" s="6">
        <v>42683.23</v>
      </c>
      <c r="Q1304" s="7">
        <v>42683.23</v>
      </c>
      <c r="R1304" s="5">
        <f t="shared" si="113"/>
        <v>39060.531000000003</v>
      </c>
      <c r="S1304" s="8">
        <f t="shared" si="113"/>
        <v>39060.531000000003</v>
      </c>
      <c r="T1304" s="41"/>
    </row>
    <row r="1305" spans="1:20" s="12" customFormat="1" ht="11.25" x14ac:dyDescent="0.2">
      <c r="A1305" s="1" t="s">
        <v>178</v>
      </c>
      <c r="B1305" s="2" t="s">
        <v>4485</v>
      </c>
      <c r="C1305" s="3" t="s">
        <v>180</v>
      </c>
      <c r="D1305" s="3">
        <v>7</v>
      </c>
      <c r="E1305" s="9" t="s">
        <v>4486</v>
      </c>
      <c r="F1305" s="10" t="s">
        <v>4487</v>
      </c>
      <c r="G1305" s="10" t="s">
        <v>77</v>
      </c>
      <c r="H1305" s="11" t="s">
        <v>1597</v>
      </c>
      <c r="I1305" s="1" t="s">
        <v>115</v>
      </c>
      <c r="J1305" s="1" t="s">
        <v>33</v>
      </c>
      <c r="K1305" s="1" t="s">
        <v>580</v>
      </c>
      <c r="L1305" s="4">
        <v>8728.1428571428605</v>
      </c>
      <c r="M1305" s="4">
        <v>61097.000000000022</v>
      </c>
      <c r="N1305" s="5">
        <v>3844</v>
      </c>
      <c r="O1305" s="5">
        <v>26911</v>
      </c>
      <c r="P1305" s="27">
        <v>1362.1428571428571</v>
      </c>
      <c r="Q1305" s="28">
        <v>9535</v>
      </c>
      <c r="R1305" s="5">
        <v>3844</v>
      </c>
      <c r="S1305" s="5">
        <v>26911</v>
      </c>
      <c r="T1305" s="41"/>
    </row>
    <row r="1306" spans="1:20" s="12" customFormat="1" ht="11.25" x14ac:dyDescent="0.2">
      <c r="A1306" s="1" t="s">
        <v>178</v>
      </c>
      <c r="B1306" s="2" t="s">
        <v>4488</v>
      </c>
      <c r="C1306" s="3" t="s">
        <v>180</v>
      </c>
      <c r="D1306" s="3">
        <v>7</v>
      </c>
      <c r="E1306" s="9" t="s">
        <v>4489</v>
      </c>
      <c r="F1306" s="10" t="s">
        <v>4490</v>
      </c>
      <c r="G1306" s="10" t="s">
        <v>77</v>
      </c>
      <c r="H1306" s="11" t="s">
        <v>1597</v>
      </c>
      <c r="I1306" s="1" t="s">
        <v>41</v>
      </c>
      <c r="J1306" s="1" t="s">
        <v>33</v>
      </c>
      <c r="K1306" s="1" t="s">
        <v>59</v>
      </c>
      <c r="L1306" s="4">
        <v>7087.1428571428596</v>
      </c>
      <c r="M1306" s="4">
        <v>49610.000000000015</v>
      </c>
      <c r="N1306" s="5">
        <v>961</v>
      </c>
      <c r="O1306" s="5">
        <v>6728</v>
      </c>
      <c r="P1306" s="27">
        <v>425.71428571428572</v>
      </c>
      <c r="Q1306" s="28">
        <v>2980</v>
      </c>
      <c r="R1306" s="5">
        <v>961</v>
      </c>
      <c r="S1306" s="5">
        <v>6728</v>
      </c>
      <c r="T1306" s="41"/>
    </row>
    <row r="1307" spans="1:20" s="12" customFormat="1" ht="11.25" x14ac:dyDescent="0.2">
      <c r="A1307" s="1" t="s">
        <v>178</v>
      </c>
      <c r="B1307" s="2" t="s">
        <v>4491</v>
      </c>
      <c r="C1307" s="3" t="s">
        <v>180</v>
      </c>
      <c r="D1307" s="3">
        <v>7</v>
      </c>
      <c r="E1307" s="9" t="e">
        <v>#N/A</v>
      </c>
      <c r="F1307" s="10" t="s">
        <v>4492</v>
      </c>
      <c r="G1307" s="10" t="s">
        <v>77</v>
      </c>
      <c r="H1307" s="11" t="s">
        <v>1597</v>
      </c>
      <c r="I1307" s="1" t="s">
        <v>41</v>
      </c>
      <c r="J1307" s="1" t="s">
        <v>33</v>
      </c>
      <c r="K1307" s="1" t="s">
        <v>59</v>
      </c>
      <c r="L1307" s="4">
        <v>6298.7142857142899</v>
      </c>
      <c r="M1307" s="4">
        <v>44091.000000000029</v>
      </c>
      <c r="N1307" s="5">
        <v>1922</v>
      </c>
      <c r="O1307" s="5">
        <v>13456</v>
      </c>
      <c r="P1307" s="27">
        <v>681.14285714285711</v>
      </c>
      <c r="Q1307" s="28">
        <v>4768</v>
      </c>
      <c r="R1307" s="5">
        <v>1922</v>
      </c>
      <c r="S1307" s="5">
        <v>13456</v>
      </c>
      <c r="T1307" s="41"/>
    </row>
    <row r="1308" spans="1:20" s="12" customFormat="1" ht="11.25" x14ac:dyDescent="0.2">
      <c r="A1308" s="1" t="s">
        <v>178</v>
      </c>
      <c r="B1308" s="2" t="s">
        <v>4493</v>
      </c>
      <c r="C1308" s="3" t="s">
        <v>180</v>
      </c>
      <c r="D1308" s="3">
        <v>14</v>
      </c>
      <c r="E1308" s="9" t="s">
        <v>4494</v>
      </c>
      <c r="F1308" s="10" t="s">
        <v>4495</v>
      </c>
      <c r="G1308" s="10" t="s">
        <v>77</v>
      </c>
      <c r="H1308" s="11" t="s">
        <v>1597</v>
      </c>
      <c r="I1308" s="1" t="s">
        <v>115</v>
      </c>
      <c r="J1308" s="1" t="s">
        <v>33</v>
      </c>
      <c r="K1308" s="1" t="s">
        <v>4263</v>
      </c>
      <c r="L1308" s="4">
        <v>3206</v>
      </c>
      <c r="M1308" s="4">
        <v>44884</v>
      </c>
      <c r="N1308" s="5">
        <v>3844</v>
      </c>
      <c r="O1308" s="5">
        <v>53823</v>
      </c>
      <c r="P1308" s="27"/>
      <c r="Q1308" s="28" t="s">
        <v>37</v>
      </c>
      <c r="R1308" s="5">
        <v>3844</v>
      </c>
      <c r="S1308" s="5">
        <v>53823</v>
      </c>
      <c r="T1308" s="41"/>
    </row>
    <row r="1309" spans="1:20" s="12" customFormat="1" ht="11.25" x14ac:dyDescent="0.2">
      <c r="A1309" s="1" t="s">
        <v>178</v>
      </c>
      <c r="B1309" s="2" t="s">
        <v>4496</v>
      </c>
      <c r="C1309" s="3" t="s">
        <v>180</v>
      </c>
      <c r="D1309" s="3">
        <v>14</v>
      </c>
      <c r="E1309" s="9" t="s">
        <v>4497</v>
      </c>
      <c r="F1309" s="10" t="s">
        <v>4498</v>
      </c>
      <c r="G1309" s="10" t="s">
        <v>77</v>
      </c>
      <c r="H1309" s="11" t="s">
        <v>1597</v>
      </c>
      <c r="I1309" s="1" t="s">
        <v>115</v>
      </c>
      <c r="J1309" s="1" t="s">
        <v>33</v>
      </c>
      <c r="K1309" s="1" t="s">
        <v>4263</v>
      </c>
      <c r="L1309" s="4">
        <v>1554.8571428571429</v>
      </c>
      <c r="M1309" s="4">
        <v>21768</v>
      </c>
      <c r="N1309" s="5">
        <v>1922</v>
      </c>
      <c r="O1309" s="5">
        <v>26911</v>
      </c>
      <c r="P1309" s="27"/>
      <c r="Q1309" s="28" t="s">
        <v>37</v>
      </c>
      <c r="R1309" s="5">
        <v>1922</v>
      </c>
      <c r="S1309" s="5">
        <v>26911</v>
      </c>
      <c r="T1309" s="41"/>
    </row>
    <row r="1310" spans="1:20" s="12" customFormat="1" ht="11.25" x14ac:dyDescent="0.2">
      <c r="A1310" s="1" t="s">
        <v>16</v>
      </c>
      <c r="B1310" s="2" t="s">
        <v>4499</v>
      </c>
      <c r="C1310" s="3" t="s">
        <v>639</v>
      </c>
      <c r="D1310" s="3">
        <v>1</v>
      </c>
      <c r="E1310" s="9" t="s">
        <v>4500</v>
      </c>
      <c r="F1310" s="10" t="s">
        <v>4501</v>
      </c>
      <c r="G1310" s="10" t="s">
        <v>77</v>
      </c>
      <c r="H1310" s="11" t="s">
        <v>3837</v>
      </c>
      <c r="I1310" s="1" t="s">
        <v>165</v>
      </c>
      <c r="J1310" s="1" t="s">
        <v>636</v>
      </c>
      <c r="K1310" s="1" t="s">
        <v>389</v>
      </c>
      <c r="L1310" s="4">
        <v>15000</v>
      </c>
      <c r="M1310" s="4">
        <v>15000</v>
      </c>
      <c r="N1310" s="5">
        <v>16057.5</v>
      </c>
      <c r="O1310" s="5">
        <v>16057.5</v>
      </c>
      <c r="P1310" s="6">
        <v>20705</v>
      </c>
      <c r="Q1310" s="7">
        <v>20705</v>
      </c>
      <c r="R1310" s="5">
        <f t="shared" ref="R1310:S1312" si="114">(N1310+P1310)/2</f>
        <v>18381.25</v>
      </c>
      <c r="S1310" s="8">
        <f t="shared" si="114"/>
        <v>18381.25</v>
      </c>
      <c r="T1310" s="41"/>
    </row>
    <row r="1311" spans="1:20" s="12" customFormat="1" ht="11.25" x14ac:dyDescent="0.2">
      <c r="A1311" s="1" t="s">
        <v>16</v>
      </c>
      <c r="B1311" s="2" t="s">
        <v>4502</v>
      </c>
      <c r="C1311" s="3" t="s">
        <v>180</v>
      </c>
      <c r="D1311" s="3">
        <v>50</v>
      </c>
      <c r="E1311" s="9" t="s">
        <v>4503</v>
      </c>
      <c r="F1311" s="10" t="s">
        <v>4504</v>
      </c>
      <c r="G1311" s="10" t="s">
        <v>77</v>
      </c>
      <c r="H1311" s="11" t="s">
        <v>2446</v>
      </c>
      <c r="I1311" s="1" t="s">
        <v>41</v>
      </c>
      <c r="J1311" s="1" t="s">
        <v>33</v>
      </c>
      <c r="K1311" s="1" t="s">
        <v>59</v>
      </c>
      <c r="L1311" s="4">
        <v>209.84</v>
      </c>
      <c r="M1311" s="4">
        <v>10492</v>
      </c>
      <c r="N1311" s="5">
        <v>224.63372000000001</v>
      </c>
      <c r="O1311" s="5">
        <v>11231.686</v>
      </c>
      <c r="P1311" s="6">
        <v>223.46666666666667</v>
      </c>
      <c r="Q1311" s="7">
        <v>6704</v>
      </c>
      <c r="R1311" s="5">
        <f t="shared" si="114"/>
        <v>224.05019333333334</v>
      </c>
      <c r="S1311" s="8">
        <f t="shared" si="114"/>
        <v>8967.8430000000008</v>
      </c>
      <c r="T1311" s="41"/>
    </row>
    <row r="1312" spans="1:20" s="12" customFormat="1" ht="11.25" x14ac:dyDescent="0.2">
      <c r="A1312" s="1" t="s">
        <v>16</v>
      </c>
      <c r="B1312" s="2" t="s">
        <v>4505</v>
      </c>
      <c r="C1312" s="3" t="s">
        <v>180</v>
      </c>
      <c r="D1312" s="3">
        <v>30</v>
      </c>
      <c r="E1312" s="9" t="s">
        <v>4506</v>
      </c>
      <c r="F1312" s="10" t="s">
        <v>4507</v>
      </c>
      <c r="G1312" s="10" t="s">
        <v>77</v>
      </c>
      <c r="H1312" s="11" t="s">
        <v>2446</v>
      </c>
      <c r="I1312" s="1" t="s">
        <v>750</v>
      </c>
      <c r="J1312" s="1" t="s">
        <v>33</v>
      </c>
      <c r="K1312" s="1" t="s">
        <v>59</v>
      </c>
      <c r="L1312" s="4">
        <v>220.13333333333333</v>
      </c>
      <c r="M1312" s="4">
        <v>6604</v>
      </c>
      <c r="N1312" s="5">
        <v>235.65273333333332</v>
      </c>
      <c r="O1312" s="5">
        <v>7069.5820000000003</v>
      </c>
      <c r="P1312" s="6">
        <v>239.36666666666667</v>
      </c>
      <c r="Q1312" s="7">
        <v>7181</v>
      </c>
      <c r="R1312" s="5">
        <f t="shared" si="114"/>
        <v>237.50970000000001</v>
      </c>
      <c r="S1312" s="8">
        <f t="shared" si="114"/>
        <v>7125.2910000000002</v>
      </c>
      <c r="T1312" s="41"/>
    </row>
    <row r="1313" spans="1:20" s="12" customFormat="1" ht="11.25" x14ac:dyDescent="0.2">
      <c r="A1313" s="1" t="s">
        <v>178</v>
      </c>
      <c r="B1313" s="2" t="s">
        <v>4508</v>
      </c>
      <c r="C1313" s="3" t="s">
        <v>180</v>
      </c>
      <c r="D1313" s="3">
        <v>5</v>
      </c>
      <c r="E1313" s="9" t="s">
        <v>4509</v>
      </c>
      <c r="F1313" s="10" t="s">
        <v>4510</v>
      </c>
      <c r="G1313" s="10" t="s">
        <v>77</v>
      </c>
      <c r="H1313" s="11" t="s">
        <v>2712</v>
      </c>
      <c r="I1313" s="1" t="s">
        <v>1854</v>
      </c>
      <c r="J1313" s="1" t="s">
        <v>26</v>
      </c>
      <c r="K1313" s="1" t="s">
        <v>595</v>
      </c>
      <c r="L1313" s="4">
        <v>9701</v>
      </c>
      <c r="M1313" s="4">
        <v>48505</v>
      </c>
      <c r="N1313" s="5">
        <v>7147</v>
      </c>
      <c r="O1313" s="5">
        <v>35735</v>
      </c>
      <c r="P1313" s="27">
        <v>7146.2</v>
      </c>
      <c r="Q1313" s="28">
        <v>35731</v>
      </c>
      <c r="R1313" s="5">
        <v>7147</v>
      </c>
      <c r="S1313" s="5">
        <v>35735</v>
      </c>
      <c r="T1313" s="41"/>
    </row>
    <row r="1314" spans="1:20" s="12" customFormat="1" ht="11.25" x14ac:dyDescent="0.2">
      <c r="A1314" s="1" t="s">
        <v>16</v>
      </c>
      <c r="B1314" s="2" t="s">
        <v>4511</v>
      </c>
      <c r="C1314" s="3" t="s">
        <v>180</v>
      </c>
      <c r="D1314" s="3">
        <v>20</v>
      </c>
      <c r="E1314" s="9" t="s">
        <v>4512</v>
      </c>
      <c r="F1314" s="10" t="s">
        <v>4513</v>
      </c>
      <c r="G1314" s="10" t="s">
        <v>77</v>
      </c>
      <c r="H1314" s="11" t="s">
        <v>654</v>
      </c>
      <c r="I1314" s="1" t="s">
        <v>41</v>
      </c>
      <c r="J1314" s="1" t="s">
        <v>33</v>
      </c>
      <c r="K1314" s="1" t="s">
        <v>122</v>
      </c>
      <c r="L1314" s="4">
        <v>3823.3</v>
      </c>
      <c r="M1314" s="4">
        <v>76466</v>
      </c>
      <c r="N1314" s="5">
        <v>4092.84265</v>
      </c>
      <c r="O1314" s="5">
        <v>81856.853000000003</v>
      </c>
      <c r="P1314" s="6">
        <v>4396.6499999999996</v>
      </c>
      <c r="Q1314" s="7">
        <v>87933</v>
      </c>
      <c r="R1314" s="5">
        <f t="shared" ref="R1314:S1319" si="115">(N1314+P1314)/2</f>
        <v>4244.7463250000001</v>
      </c>
      <c r="S1314" s="8">
        <f t="shared" si="115"/>
        <v>84894.926500000001</v>
      </c>
      <c r="T1314" s="41"/>
    </row>
    <row r="1315" spans="1:20" s="12" customFormat="1" ht="11.25" x14ac:dyDescent="0.2">
      <c r="A1315" s="1" t="s">
        <v>16</v>
      </c>
      <c r="B1315" s="2" t="s">
        <v>4514</v>
      </c>
      <c r="C1315" s="3" t="s">
        <v>180</v>
      </c>
      <c r="D1315" s="3">
        <v>30</v>
      </c>
      <c r="E1315" s="9" t="s">
        <v>4515</v>
      </c>
      <c r="F1315" s="10" t="s">
        <v>4516</v>
      </c>
      <c r="G1315" s="10" t="s">
        <v>77</v>
      </c>
      <c r="H1315" s="11" t="s">
        <v>654</v>
      </c>
      <c r="I1315" s="1" t="s">
        <v>41</v>
      </c>
      <c r="J1315" s="1" t="s">
        <v>33</v>
      </c>
      <c r="K1315" s="1" t="s">
        <v>122</v>
      </c>
      <c r="L1315" s="4">
        <v>3841.6666666666665</v>
      </c>
      <c r="M1315" s="4">
        <v>115250</v>
      </c>
      <c r="N1315" s="5">
        <v>4112.5041666666666</v>
      </c>
      <c r="O1315" s="5">
        <v>123375.125</v>
      </c>
      <c r="P1315" s="6">
        <v>4101.5749999999998</v>
      </c>
      <c r="Q1315" s="7">
        <v>123047.25</v>
      </c>
      <c r="R1315" s="5">
        <f t="shared" si="115"/>
        <v>4107.0395833333332</v>
      </c>
      <c r="S1315" s="8">
        <f t="shared" si="115"/>
        <v>123211.1875</v>
      </c>
      <c r="T1315" s="41"/>
    </row>
    <row r="1316" spans="1:20" s="12" customFormat="1" ht="11.25" x14ac:dyDescent="0.2">
      <c r="A1316" s="1" t="s">
        <v>16</v>
      </c>
      <c r="B1316" s="2" t="s">
        <v>4517</v>
      </c>
      <c r="C1316" s="3" t="s">
        <v>180</v>
      </c>
      <c r="D1316" s="3">
        <v>20</v>
      </c>
      <c r="E1316" s="9" t="s">
        <v>4518</v>
      </c>
      <c r="F1316" s="10" t="s">
        <v>4519</v>
      </c>
      <c r="G1316" s="10" t="s">
        <v>77</v>
      </c>
      <c r="H1316" s="11" t="s">
        <v>654</v>
      </c>
      <c r="I1316" s="1" t="s">
        <v>41</v>
      </c>
      <c r="J1316" s="1" t="s">
        <v>33</v>
      </c>
      <c r="K1316" s="1" t="s">
        <v>595</v>
      </c>
      <c r="L1316" s="4">
        <v>2500</v>
      </c>
      <c r="M1316" s="4">
        <v>50000</v>
      </c>
      <c r="N1316" s="5">
        <v>2676.25</v>
      </c>
      <c r="O1316" s="5">
        <v>53525</v>
      </c>
      <c r="P1316" s="6">
        <v>5410.125</v>
      </c>
      <c r="Q1316" s="7">
        <v>108202.5</v>
      </c>
      <c r="R1316" s="5">
        <f t="shared" si="115"/>
        <v>4043.1875</v>
      </c>
      <c r="S1316" s="8">
        <f t="shared" si="115"/>
        <v>80863.75</v>
      </c>
      <c r="T1316" s="41"/>
    </row>
    <row r="1317" spans="1:20" s="12" customFormat="1" ht="11.25" x14ac:dyDescent="0.2">
      <c r="A1317" s="1" t="s">
        <v>16</v>
      </c>
      <c r="B1317" s="2" t="s">
        <v>4520</v>
      </c>
      <c r="C1317" s="3" t="s">
        <v>180</v>
      </c>
      <c r="D1317" s="3">
        <v>20</v>
      </c>
      <c r="E1317" s="9" t="s">
        <v>4521</v>
      </c>
      <c r="F1317" s="10" t="s">
        <v>4522</v>
      </c>
      <c r="G1317" s="10" t="s">
        <v>77</v>
      </c>
      <c r="H1317" s="11" t="s">
        <v>654</v>
      </c>
      <c r="I1317" s="1" t="s">
        <v>41</v>
      </c>
      <c r="J1317" s="1" t="s">
        <v>33</v>
      </c>
      <c r="K1317" s="1" t="s">
        <v>595</v>
      </c>
      <c r="L1317" s="4">
        <v>6353.95</v>
      </c>
      <c r="M1317" s="4">
        <v>127079</v>
      </c>
      <c r="N1317" s="5">
        <v>6801.9034750000001</v>
      </c>
      <c r="O1317" s="5">
        <v>136038.06950000001</v>
      </c>
      <c r="P1317" s="6">
        <v>6982.2</v>
      </c>
      <c r="Q1317" s="7">
        <v>139644</v>
      </c>
      <c r="R1317" s="5">
        <f t="shared" si="115"/>
        <v>6892.0517374999999</v>
      </c>
      <c r="S1317" s="8">
        <f t="shared" si="115"/>
        <v>137841.03474999999</v>
      </c>
      <c r="T1317" s="41"/>
    </row>
    <row r="1318" spans="1:20" s="12" customFormat="1" ht="11.25" x14ac:dyDescent="0.2">
      <c r="A1318" s="1" t="s">
        <v>16</v>
      </c>
      <c r="B1318" s="14" t="s">
        <v>4523</v>
      </c>
      <c r="C1318" s="3" t="s">
        <v>180</v>
      </c>
      <c r="D1318" s="3">
        <v>30</v>
      </c>
      <c r="E1318" s="9" t="s">
        <v>4524</v>
      </c>
      <c r="F1318" s="10" t="s">
        <v>4525</v>
      </c>
      <c r="G1318" s="10" t="s">
        <v>77</v>
      </c>
      <c r="H1318" s="11" t="s">
        <v>654</v>
      </c>
      <c r="I1318" s="1" t="s">
        <v>41</v>
      </c>
      <c r="J1318" s="1" t="s">
        <v>33</v>
      </c>
      <c r="K1318" s="1" t="s">
        <v>595</v>
      </c>
      <c r="L1318" s="4">
        <v>1916.6666666666667</v>
      </c>
      <c r="M1318" s="4">
        <v>57500</v>
      </c>
      <c r="N1318" s="5">
        <v>2051.791666666667</v>
      </c>
      <c r="O1318" s="5">
        <v>61553.75</v>
      </c>
      <c r="P1318" s="6">
        <v>3442.3</v>
      </c>
      <c r="Q1318" s="7">
        <v>103269</v>
      </c>
      <c r="R1318" s="5">
        <f t="shared" si="115"/>
        <v>2747.0458333333336</v>
      </c>
      <c r="S1318" s="8">
        <f t="shared" si="115"/>
        <v>82411.375</v>
      </c>
      <c r="T1318" s="41"/>
    </row>
    <row r="1319" spans="1:20" s="12" customFormat="1" ht="11.25" x14ac:dyDescent="0.2">
      <c r="A1319" s="1" t="s">
        <v>16</v>
      </c>
      <c r="B1319" s="2" t="s">
        <v>4526</v>
      </c>
      <c r="C1319" s="3" t="s">
        <v>180</v>
      </c>
      <c r="D1319" s="3">
        <v>50</v>
      </c>
      <c r="E1319" s="9" t="s">
        <v>4527</v>
      </c>
      <c r="F1319" s="10" t="s">
        <v>4525</v>
      </c>
      <c r="G1319" s="10" t="s">
        <v>77</v>
      </c>
      <c r="H1319" s="11" t="s">
        <v>654</v>
      </c>
      <c r="I1319" s="1" t="s">
        <v>41</v>
      </c>
      <c r="J1319" s="1" t="s">
        <v>33</v>
      </c>
      <c r="K1319" s="1" t="s">
        <v>595</v>
      </c>
      <c r="L1319" s="4">
        <v>1916.66</v>
      </c>
      <c r="M1319" s="4">
        <v>95833</v>
      </c>
      <c r="N1319" s="5">
        <v>2051.7845299999999</v>
      </c>
      <c r="O1319" s="5">
        <v>102589.2265</v>
      </c>
      <c r="P1319" s="6">
        <v>2934.06</v>
      </c>
      <c r="Q1319" s="7">
        <v>146703</v>
      </c>
      <c r="R1319" s="5">
        <f t="shared" si="115"/>
        <v>2492.9222650000002</v>
      </c>
      <c r="S1319" s="8">
        <f t="shared" si="115"/>
        <v>124646.11324999999</v>
      </c>
      <c r="T1319" s="41"/>
    </row>
    <row r="1320" spans="1:20" s="12" customFormat="1" ht="11.25" x14ac:dyDescent="0.2">
      <c r="A1320" s="1" t="s">
        <v>178</v>
      </c>
      <c r="B1320" s="2" t="s">
        <v>4528</v>
      </c>
      <c r="C1320" s="3" t="s">
        <v>180</v>
      </c>
      <c r="D1320" s="3">
        <v>20</v>
      </c>
      <c r="E1320" s="9" t="s">
        <v>4529</v>
      </c>
      <c r="F1320" s="10" t="s">
        <v>4530</v>
      </c>
      <c r="G1320" s="10" t="s">
        <v>77</v>
      </c>
      <c r="H1320" s="11" t="s">
        <v>4531</v>
      </c>
      <c r="I1320" s="1" t="s">
        <v>1429</v>
      </c>
      <c r="J1320" s="1" t="s">
        <v>33</v>
      </c>
      <c r="K1320" s="1" t="s">
        <v>3100</v>
      </c>
      <c r="L1320" s="4">
        <v>5843.75</v>
      </c>
      <c r="M1320" s="4">
        <v>116875</v>
      </c>
      <c r="N1320" s="5">
        <v>2332</v>
      </c>
      <c r="O1320" s="5">
        <v>46642</v>
      </c>
      <c r="P1320" s="27"/>
      <c r="Q1320" s="28" t="s">
        <v>37</v>
      </c>
      <c r="R1320" s="5">
        <v>2332</v>
      </c>
      <c r="S1320" s="5">
        <v>46642</v>
      </c>
      <c r="T1320" s="41"/>
    </row>
    <row r="1321" spans="1:20" s="12" customFormat="1" ht="11.25" x14ac:dyDescent="0.2">
      <c r="A1321" s="1" t="s">
        <v>178</v>
      </c>
      <c r="B1321" s="2" t="s">
        <v>4532</v>
      </c>
      <c r="C1321" s="3" t="s">
        <v>4275</v>
      </c>
      <c r="D1321" s="3">
        <v>1</v>
      </c>
      <c r="E1321" s="9" t="s">
        <v>4533</v>
      </c>
      <c r="F1321" s="10" t="s">
        <v>4534</v>
      </c>
      <c r="G1321" s="10" t="s">
        <v>77</v>
      </c>
      <c r="H1321" s="11" t="s">
        <v>3875</v>
      </c>
      <c r="I1321" s="1" t="s">
        <v>4278</v>
      </c>
      <c r="J1321" s="1" t="s">
        <v>407</v>
      </c>
      <c r="K1321" s="1" t="s">
        <v>3877</v>
      </c>
      <c r="L1321" s="4">
        <v>179049</v>
      </c>
      <c r="M1321" s="4">
        <v>179049</v>
      </c>
      <c r="N1321" s="5">
        <v>152097</v>
      </c>
      <c r="O1321" s="5">
        <v>152097</v>
      </c>
      <c r="P1321" s="27">
        <v>152097</v>
      </c>
      <c r="Q1321" s="28">
        <v>152097</v>
      </c>
      <c r="R1321" s="5">
        <v>152097</v>
      </c>
      <c r="S1321" s="5">
        <v>152097</v>
      </c>
      <c r="T1321" s="41"/>
    </row>
    <row r="1322" spans="1:20" s="12" customFormat="1" ht="11.25" x14ac:dyDescent="0.2">
      <c r="A1322" s="1" t="s">
        <v>178</v>
      </c>
      <c r="B1322" s="2" t="s">
        <v>4535</v>
      </c>
      <c r="C1322" s="3" t="s">
        <v>4275</v>
      </c>
      <c r="D1322" s="3">
        <v>2</v>
      </c>
      <c r="E1322" s="9" t="s">
        <v>4536</v>
      </c>
      <c r="F1322" s="10" t="s">
        <v>4534</v>
      </c>
      <c r="G1322" s="10" t="s">
        <v>77</v>
      </c>
      <c r="H1322" s="11" t="s">
        <v>3875</v>
      </c>
      <c r="I1322" s="1" t="s">
        <v>4278</v>
      </c>
      <c r="J1322" s="1" t="s">
        <v>407</v>
      </c>
      <c r="K1322" s="1" t="s">
        <v>3877</v>
      </c>
      <c r="L1322" s="4">
        <v>184000</v>
      </c>
      <c r="M1322" s="4">
        <v>368000</v>
      </c>
      <c r="N1322" s="5">
        <v>152097</v>
      </c>
      <c r="O1322" s="5">
        <v>304195</v>
      </c>
      <c r="P1322" s="27">
        <v>304194</v>
      </c>
      <c r="Q1322" s="28">
        <v>304194</v>
      </c>
      <c r="R1322" s="5">
        <v>152097</v>
      </c>
      <c r="S1322" s="5">
        <v>304195</v>
      </c>
      <c r="T1322" s="41"/>
    </row>
    <row r="1323" spans="1:20" s="12" customFormat="1" ht="11.25" x14ac:dyDescent="0.2">
      <c r="A1323" s="1" t="s">
        <v>16</v>
      </c>
      <c r="B1323" s="14" t="s">
        <v>4537</v>
      </c>
      <c r="C1323" s="3" t="s">
        <v>267</v>
      </c>
      <c r="D1323" s="3">
        <v>1</v>
      </c>
      <c r="E1323" s="9" t="s">
        <v>4538</v>
      </c>
      <c r="F1323" s="10" t="s">
        <v>4539</v>
      </c>
      <c r="G1323" s="10" t="s">
        <v>77</v>
      </c>
      <c r="H1323" s="11" t="s">
        <v>4540</v>
      </c>
      <c r="I1323" s="1" t="s">
        <v>189</v>
      </c>
      <c r="J1323" s="1" t="s">
        <v>128</v>
      </c>
      <c r="K1323" s="1" t="s">
        <v>1931</v>
      </c>
      <c r="L1323" s="4">
        <v>24929</v>
      </c>
      <c r="M1323" s="4">
        <v>24929</v>
      </c>
      <c r="N1323" s="5">
        <v>26686.494500000001</v>
      </c>
      <c r="O1323" s="5">
        <v>26686.494500000001</v>
      </c>
      <c r="P1323" s="6">
        <v>24170.25</v>
      </c>
      <c r="Q1323" s="7">
        <v>24170.25</v>
      </c>
      <c r="R1323" s="5">
        <f>(N1323+P1323)/2</f>
        <v>25428.37225</v>
      </c>
      <c r="S1323" s="8">
        <f>(O1323+Q1323)/2</f>
        <v>25428.37225</v>
      </c>
      <c r="T1323" s="41"/>
    </row>
    <row r="1324" spans="1:20" s="12" customFormat="1" ht="11.25" x14ac:dyDescent="0.2">
      <c r="A1324" s="1" t="s">
        <v>178</v>
      </c>
      <c r="B1324" s="2" t="s">
        <v>4541</v>
      </c>
      <c r="C1324" s="3" t="s">
        <v>180</v>
      </c>
      <c r="D1324" s="3">
        <v>28</v>
      </c>
      <c r="E1324" s="9" t="s">
        <v>4542</v>
      </c>
      <c r="F1324" s="10" t="s">
        <v>4543</v>
      </c>
      <c r="G1324" s="10" t="s">
        <v>77</v>
      </c>
      <c r="H1324" s="11" t="s">
        <v>4544</v>
      </c>
      <c r="I1324" s="1" t="s">
        <v>56</v>
      </c>
      <c r="J1324" s="1" t="s">
        <v>33</v>
      </c>
      <c r="K1324" s="1" t="s">
        <v>141</v>
      </c>
      <c r="L1324" s="4">
        <v>4559.9642857142853</v>
      </c>
      <c r="M1324" s="4">
        <v>127679</v>
      </c>
      <c r="N1324" s="5">
        <v>4730</v>
      </c>
      <c r="O1324" s="5">
        <v>132455</v>
      </c>
      <c r="P1324" s="27">
        <v>4730.0357142857147</v>
      </c>
      <c r="Q1324" s="28">
        <v>132441</v>
      </c>
      <c r="R1324" s="5">
        <v>4730</v>
      </c>
      <c r="S1324" s="5">
        <v>132455</v>
      </c>
      <c r="T1324" s="41"/>
    </row>
    <row r="1325" spans="1:20" s="12" customFormat="1" ht="11.25" x14ac:dyDescent="0.2">
      <c r="A1325" s="1" t="s">
        <v>16</v>
      </c>
      <c r="B1325" s="2" t="s">
        <v>4545</v>
      </c>
      <c r="C1325" s="3" t="s">
        <v>180</v>
      </c>
      <c r="D1325" s="3">
        <v>35</v>
      </c>
      <c r="E1325" s="9" t="s">
        <v>4546</v>
      </c>
      <c r="F1325" s="10" t="s">
        <v>4547</v>
      </c>
      <c r="G1325" s="10" t="s">
        <v>77</v>
      </c>
      <c r="H1325" s="11" t="s">
        <v>68</v>
      </c>
      <c r="I1325" s="1" t="s">
        <v>41</v>
      </c>
      <c r="J1325" s="1" t="s">
        <v>33</v>
      </c>
      <c r="K1325" s="1" t="s">
        <v>595</v>
      </c>
      <c r="L1325" s="4">
        <v>1916.5142857142901</v>
      </c>
      <c r="M1325" s="4">
        <v>67078.000000000146</v>
      </c>
      <c r="N1325" s="5">
        <v>2051.6285428571473</v>
      </c>
      <c r="O1325" s="5">
        <v>71806.999000000156</v>
      </c>
      <c r="P1325" s="6">
        <v>1982.85</v>
      </c>
      <c r="Q1325" s="7">
        <v>69399.75</v>
      </c>
      <c r="R1325" s="5">
        <f t="shared" ref="R1325:S1328" si="116">(N1325+P1325)/2</f>
        <v>2017.2392714285736</v>
      </c>
      <c r="S1325" s="8">
        <f t="shared" si="116"/>
        <v>70603.374500000078</v>
      </c>
      <c r="T1325" s="41"/>
    </row>
    <row r="1326" spans="1:20" s="12" customFormat="1" ht="11.25" x14ac:dyDescent="0.2">
      <c r="A1326" s="1" t="s">
        <v>16</v>
      </c>
      <c r="B1326" s="14" t="s">
        <v>4548</v>
      </c>
      <c r="C1326" s="3" t="s">
        <v>70</v>
      </c>
      <c r="D1326" s="3">
        <v>1</v>
      </c>
      <c r="E1326" s="9" t="s">
        <v>4549</v>
      </c>
      <c r="F1326" s="10" t="s">
        <v>4550</v>
      </c>
      <c r="G1326" s="10" t="s">
        <v>77</v>
      </c>
      <c r="H1326" s="11" t="s">
        <v>68</v>
      </c>
      <c r="I1326" s="1" t="s">
        <v>73</v>
      </c>
      <c r="J1326" s="1" t="s">
        <v>26</v>
      </c>
      <c r="K1326" s="1" t="s">
        <v>595</v>
      </c>
      <c r="L1326" s="4">
        <v>52723</v>
      </c>
      <c r="M1326" s="4">
        <v>52723</v>
      </c>
      <c r="N1326" s="5">
        <v>56439.9715</v>
      </c>
      <c r="O1326" s="5">
        <v>56439.9715</v>
      </c>
      <c r="P1326" s="6">
        <v>54282.75</v>
      </c>
      <c r="Q1326" s="7">
        <v>54282.75</v>
      </c>
      <c r="R1326" s="5">
        <f t="shared" si="116"/>
        <v>55361.36075</v>
      </c>
      <c r="S1326" s="8">
        <f t="shared" si="116"/>
        <v>55361.36075</v>
      </c>
      <c r="T1326" s="41"/>
    </row>
    <row r="1327" spans="1:20" s="12" customFormat="1" ht="11.25" x14ac:dyDescent="0.2">
      <c r="A1327" s="1" t="s">
        <v>16</v>
      </c>
      <c r="B1327" s="2" t="s">
        <v>4551</v>
      </c>
      <c r="C1327" s="3" t="s">
        <v>180</v>
      </c>
      <c r="D1327" s="3">
        <v>35</v>
      </c>
      <c r="E1327" s="9" t="s">
        <v>4552</v>
      </c>
      <c r="F1327" s="10" t="s">
        <v>4553</v>
      </c>
      <c r="G1327" s="10" t="s">
        <v>77</v>
      </c>
      <c r="H1327" s="11" t="s">
        <v>68</v>
      </c>
      <c r="I1327" s="1" t="s">
        <v>41</v>
      </c>
      <c r="J1327" s="1" t="s">
        <v>33</v>
      </c>
      <c r="K1327" s="1" t="s">
        <v>595</v>
      </c>
      <c r="L1327" s="4">
        <v>6304</v>
      </c>
      <c r="M1327" s="4">
        <v>220640</v>
      </c>
      <c r="N1327" s="5">
        <v>6748.4319999999998</v>
      </c>
      <c r="O1327" s="5">
        <v>236195.12</v>
      </c>
      <c r="P1327" s="6">
        <v>7224.6642857142861</v>
      </c>
      <c r="Q1327" s="7">
        <v>252863.25</v>
      </c>
      <c r="R1327" s="5">
        <f t="shared" si="116"/>
        <v>6986.5481428571429</v>
      </c>
      <c r="S1327" s="8">
        <f t="shared" si="116"/>
        <v>244529.185</v>
      </c>
      <c r="T1327" s="41"/>
    </row>
    <row r="1328" spans="1:20" s="12" customFormat="1" ht="11.25" x14ac:dyDescent="0.2">
      <c r="A1328" s="1" t="s">
        <v>16</v>
      </c>
      <c r="B1328" s="2" t="s">
        <v>4554</v>
      </c>
      <c r="C1328" s="3" t="s">
        <v>180</v>
      </c>
      <c r="D1328" s="3">
        <v>28</v>
      </c>
      <c r="E1328" s="9" t="s">
        <v>4555</v>
      </c>
      <c r="F1328" s="10" t="s">
        <v>4556</v>
      </c>
      <c r="G1328" s="10" t="s">
        <v>77</v>
      </c>
      <c r="H1328" s="11" t="s">
        <v>4557</v>
      </c>
      <c r="I1328" s="1" t="s">
        <v>56</v>
      </c>
      <c r="J1328" s="1" t="s">
        <v>33</v>
      </c>
      <c r="K1328" s="1" t="s">
        <v>383</v>
      </c>
      <c r="L1328" s="4">
        <v>3004.7142857142858</v>
      </c>
      <c r="M1328" s="4">
        <v>84132</v>
      </c>
      <c r="N1328" s="5">
        <v>3216.5466428571431</v>
      </c>
      <c r="O1328" s="5">
        <v>90063.305999999997</v>
      </c>
      <c r="P1328" s="6">
        <v>3506.0892857142858</v>
      </c>
      <c r="Q1328" s="7">
        <v>98170.5</v>
      </c>
      <c r="R1328" s="5">
        <f t="shared" si="116"/>
        <v>3361.3179642857144</v>
      </c>
      <c r="S1328" s="8">
        <f t="shared" si="116"/>
        <v>94116.902999999991</v>
      </c>
      <c r="T1328" s="41"/>
    </row>
    <row r="1329" spans="1:20" s="12" customFormat="1" ht="11.25" x14ac:dyDescent="0.2">
      <c r="A1329" s="1" t="s">
        <v>16</v>
      </c>
      <c r="B1329" s="2" t="s">
        <v>4558</v>
      </c>
      <c r="C1329" s="3" t="s">
        <v>180</v>
      </c>
      <c r="D1329" s="3">
        <v>1</v>
      </c>
      <c r="E1329" s="9" t="e">
        <v>#N/A</v>
      </c>
      <c r="F1329" s="10" t="s">
        <v>4559</v>
      </c>
      <c r="G1329" s="10" t="s">
        <v>77</v>
      </c>
      <c r="H1329" s="11" t="s">
        <v>4560</v>
      </c>
      <c r="I1329" s="1" t="s">
        <v>672</v>
      </c>
      <c r="J1329" s="1" t="s">
        <v>589</v>
      </c>
      <c r="K1329" s="1" t="s">
        <v>89</v>
      </c>
      <c r="L1329" s="4">
        <v>1956</v>
      </c>
      <c r="M1329" s="4">
        <v>1956</v>
      </c>
      <c r="N1329" s="5">
        <v>2093.8980000000001</v>
      </c>
      <c r="O1329" s="5">
        <v>2093.8980000000001</v>
      </c>
      <c r="P1329" s="6"/>
      <c r="Q1329" s="7" t="s">
        <v>37</v>
      </c>
      <c r="R1329" s="5">
        <v>2093.8980000000001</v>
      </c>
      <c r="S1329" s="5">
        <v>2093.8980000000001</v>
      </c>
      <c r="T1329" s="41"/>
    </row>
    <row r="1330" spans="1:20" s="12" customFormat="1" ht="11.25" x14ac:dyDescent="0.2">
      <c r="A1330" s="1" t="s">
        <v>16</v>
      </c>
      <c r="B1330" s="2" t="s">
        <v>4561</v>
      </c>
      <c r="C1330" s="3" t="s">
        <v>18</v>
      </c>
      <c r="D1330" s="3">
        <v>12</v>
      </c>
      <c r="E1330" s="9" t="e">
        <v>#N/A</v>
      </c>
      <c r="F1330" s="10" t="s">
        <v>4562</v>
      </c>
      <c r="G1330" s="10" t="s">
        <v>77</v>
      </c>
      <c r="H1330" s="11" t="s">
        <v>4560</v>
      </c>
      <c r="I1330" s="1" t="s">
        <v>4563</v>
      </c>
      <c r="J1330" s="1" t="s">
        <v>589</v>
      </c>
      <c r="K1330" s="1" t="s">
        <v>89</v>
      </c>
      <c r="L1330" s="4">
        <v>1333</v>
      </c>
      <c r="M1330" s="4">
        <v>1333</v>
      </c>
      <c r="N1330" s="5">
        <v>1426.9765</v>
      </c>
      <c r="O1330" s="5">
        <v>1426.9765</v>
      </c>
      <c r="P1330" s="6">
        <v>7000</v>
      </c>
      <c r="Q1330" s="7">
        <v>7000</v>
      </c>
      <c r="R1330" s="5">
        <f t="shared" ref="R1330:S1333" si="117">(N1330+P1330)/2</f>
        <v>4213.4882500000003</v>
      </c>
      <c r="S1330" s="8">
        <f t="shared" si="117"/>
        <v>4213.4882500000003</v>
      </c>
      <c r="T1330" s="41"/>
    </row>
    <row r="1331" spans="1:20" s="12" customFormat="1" ht="11.25" x14ac:dyDescent="0.2">
      <c r="A1331" s="1" t="s">
        <v>16</v>
      </c>
      <c r="B1331" s="2" t="s">
        <v>4564</v>
      </c>
      <c r="C1331" s="3" t="s">
        <v>180</v>
      </c>
      <c r="D1331" s="3">
        <v>100</v>
      </c>
      <c r="E1331" s="9" t="e">
        <v>#N/A</v>
      </c>
      <c r="F1331" s="10" t="s">
        <v>4565</v>
      </c>
      <c r="G1331" s="10" t="s">
        <v>77</v>
      </c>
      <c r="H1331" s="11" t="s">
        <v>4566</v>
      </c>
      <c r="I1331" s="1" t="s">
        <v>738</v>
      </c>
      <c r="J1331" s="1" t="s">
        <v>33</v>
      </c>
      <c r="K1331" s="1" t="s">
        <v>913</v>
      </c>
      <c r="L1331" s="4">
        <v>315.39</v>
      </c>
      <c r="M1331" s="4">
        <v>31539</v>
      </c>
      <c r="N1331" s="5">
        <v>337.62499500000001</v>
      </c>
      <c r="O1331" s="5">
        <v>33762.499499999998</v>
      </c>
      <c r="P1331" s="6">
        <v>478.99160000000006</v>
      </c>
      <c r="Q1331" s="7">
        <v>47899.16</v>
      </c>
      <c r="R1331" s="5">
        <f t="shared" si="117"/>
        <v>408.30829750000004</v>
      </c>
      <c r="S1331" s="8">
        <f t="shared" si="117"/>
        <v>40830.829750000004</v>
      </c>
      <c r="T1331" s="41"/>
    </row>
    <row r="1332" spans="1:20" s="12" customFormat="1" ht="11.25" x14ac:dyDescent="0.2">
      <c r="A1332" s="1" t="s">
        <v>16</v>
      </c>
      <c r="B1332" s="2" t="s">
        <v>4567</v>
      </c>
      <c r="C1332" s="3" t="s">
        <v>180</v>
      </c>
      <c r="D1332" s="3">
        <v>100</v>
      </c>
      <c r="E1332" s="9" t="e">
        <v>#N/A</v>
      </c>
      <c r="F1332" s="10" t="s">
        <v>4565</v>
      </c>
      <c r="G1332" s="10" t="s">
        <v>77</v>
      </c>
      <c r="H1332" s="11" t="s">
        <v>4566</v>
      </c>
      <c r="I1332" s="1" t="s">
        <v>738</v>
      </c>
      <c r="J1332" s="1" t="s">
        <v>33</v>
      </c>
      <c r="K1332" s="1" t="s">
        <v>913</v>
      </c>
      <c r="L1332" s="4">
        <v>265.02999999999997</v>
      </c>
      <c r="M1332" s="4">
        <v>26502.999999999996</v>
      </c>
      <c r="N1332" s="5">
        <v>283.71461499999998</v>
      </c>
      <c r="O1332" s="5">
        <v>28371.461499999998</v>
      </c>
      <c r="P1332" s="6">
        <v>478.99160000000006</v>
      </c>
      <c r="Q1332" s="7">
        <v>47899.16</v>
      </c>
      <c r="R1332" s="5">
        <f t="shared" si="117"/>
        <v>381.35310750000002</v>
      </c>
      <c r="S1332" s="8">
        <f t="shared" si="117"/>
        <v>38135.310750000004</v>
      </c>
      <c r="T1332" s="41"/>
    </row>
    <row r="1333" spans="1:20" s="12" customFormat="1" ht="11.25" x14ac:dyDescent="0.2">
      <c r="A1333" s="1" t="s">
        <v>16</v>
      </c>
      <c r="B1333" s="2" t="s">
        <v>4568</v>
      </c>
      <c r="C1333" s="3" t="s">
        <v>180</v>
      </c>
      <c r="D1333" s="3">
        <v>100</v>
      </c>
      <c r="E1333" s="9" t="e">
        <v>#N/A</v>
      </c>
      <c r="F1333" s="10" t="s">
        <v>4565</v>
      </c>
      <c r="G1333" s="10" t="s">
        <v>77</v>
      </c>
      <c r="H1333" s="11" t="s">
        <v>4566</v>
      </c>
      <c r="I1333" s="1" t="s">
        <v>738</v>
      </c>
      <c r="J1333" s="1" t="s">
        <v>33</v>
      </c>
      <c r="K1333" s="1" t="s">
        <v>913</v>
      </c>
      <c r="L1333" s="4">
        <v>315.39</v>
      </c>
      <c r="M1333" s="4">
        <v>31539</v>
      </c>
      <c r="N1333" s="5">
        <v>337.62499500000001</v>
      </c>
      <c r="O1333" s="5">
        <v>33762.499499999998</v>
      </c>
      <c r="P1333" s="6">
        <v>478.99160000000006</v>
      </c>
      <c r="Q1333" s="7">
        <v>47899.16</v>
      </c>
      <c r="R1333" s="5">
        <f t="shared" si="117"/>
        <v>408.30829750000004</v>
      </c>
      <c r="S1333" s="8">
        <f t="shared" si="117"/>
        <v>40830.829750000004</v>
      </c>
      <c r="T1333" s="41"/>
    </row>
    <row r="1334" spans="1:20" s="12" customFormat="1" ht="11.25" x14ac:dyDescent="0.2">
      <c r="A1334" s="1" t="s">
        <v>16</v>
      </c>
      <c r="B1334" s="2" t="s">
        <v>4569</v>
      </c>
      <c r="C1334" s="3" t="s">
        <v>180</v>
      </c>
      <c r="D1334" s="3">
        <v>250</v>
      </c>
      <c r="E1334" s="9" t="s">
        <v>4570</v>
      </c>
      <c r="F1334" s="10" t="s">
        <v>4571</v>
      </c>
      <c r="G1334" s="10" t="s">
        <v>77</v>
      </c>
      <c r="H1334" s="11" t="s">
        <v>3713</v>
      </c>
      <c r="I1334" s="1" t="s">
        <v>41</v>
      </c>
      <c r="J1334" s="1" t="s">
        <v>33</v>
      </c>
      <c r="K1334" s="1" t="s">
        <v>89</v>
      </c>
      <c r="L1334" s="4">
        <v>221.864</v>
      </c>
      <c r="M1334" s="4">
        <v>55466</v>
      </c>
      <c r="N1334" s="5">
        <v>237.50541200000001</v>
      </c>
      <c r="O1334" s="5">
        <v>59376.353000000003</v>
      </c>
      <c r="P1334" s="6"/>
      <c r="Q1334" s="7" t="s">
        <v>37</v>
      </c>
      <c r="R1334" s="5">
        <v>237.50541200000001</v>
      </c>
      <c r="S1334" s="5">
        <v>59376.353000000003</v>
      </c>
      <c r="T1334" s="41"/>
    </row>
    <row r="1335" spans="1:20" s="12" customFormat="1" ht="11.25" x14ac:dyDescent="0.2">
      <c r="A1335" s="1" t="s">
        <v>16</v>
      </c>
      <c r="B1335" s="2" t="s">
        <v>4572</v>
      </c>
      <c r="C1335" s="3" t="s">
        <v>18</v>
      </c>
      <c r="D1335" s="3">
        <v>30</v>
      </c>
      <c r="E1335" s="9" t="s">
        <v>4573</v>
      </c>
      <c r="F1335" s="10" t="s">
        <v>4574</v>
      </c>
      <c r="G1335" s="10" t="s">
        <v>77</v>
      </c>
      <c r="H1335" s="11" t="s">
        <v>435</v>
      </c>
      <c r="I1335" s="1" t="s">
        <v>115</v>
      </c>
      <c r="J1335" s="1" t="s">
        <v>33</v>
      </c>
      <c r="K1335" s="1" t="s">
        <v>1509</v>
      </c>
      <c r="L1335" s="4">
        <v>1400.3</v>
      </c>
      <c r="M1335" s="4">
        <v>42009</v>
      </c>
      <c r="N1335" s="5">
        <v>1499.02115</v>
      </c>
      <c r="O1335" s="5">
        <v>44970.6345</v>
      </c>
      <c r="P1335" s="6">
        <v>1290.425</v>
      </c>
      <c r="Q1335" s="7">
        <v>38712.75</v>
      </c>
      <c r="R1335" s="5">
        <f>(N1335+P1335)/2</f>
        <v>1394.7230749999999</v>
      </c>
      <c r="S1335" s="8">
        <f>(O1335+Q1335)/2</f>
        <v>41841.69225</v>
      </c>
      <c r="T1335" s="41"/>
    </row>
    <row r="1336" spans="1:20" s="12" customFormat="1" ht="11.25" x14ac:dyDescent="0.2">
      <c r="A1336" s="1" t="s">
        <v>16</v>
      </c>
      <c r="B1336" s="2" t="s">
        <v>4575</v>
      </c>
      <c r="C1336" s="3" t="s">
        <v>18</v>
      </c>
      <c r="D1336" s="3">
        <v>30</v>
      </c>
      <c r="E1336" s="9" t="s">
        <v>4576</v>
      </c>
      <c r="F1336" s="10" t="s">
        <v>4577</v>
      </c>
      <c r="G1336" s="10" t="s">
        <v>77</v>
      </c>
      <c r="H1336" s="11" t="s">
        <v>435</v>
      </c>
      <c r="I1336" s="1" t="s">
        <v>115</v>
      </c>
      <c r="J1336" s="1" t="s">
        <v>33</v>
      </c>
      <c r="K1336" s="1" t="s">
        <v>1509</v>
      </c>
      <c r="L1336" s="4">
        <v>641.83333333333337</v>
      </c>
      <c r="M1336" s="4">
        <v>19255</v>
      </c>
      <c r="N1336" s="5">
        <v>687.08258333333333</v>
      </c>
      <c r="O1336" s="5">
        <v>20612.477500000001</v>
      </c>
      <c r="P1336" s="6">
        <v>662.35</v>
      </c>
      <c r="Q1336" s="7">
        <v>19870.5</v>
      </c>
      <c r="R1336" s="5">
        <f>(N1336+P1336)/2</f>
        <v>674.71629166666662</v>
      </c>
      <c r="S1336" s="8">
        <f>(O1336+Q1336)/2</f>
        <v>20241.48875</v>
      </c>
      <c r="T1336" s="41"/>
    </row>
    <row r="1337" spans="1:20" s="12" customFormat="1" ht="11.25" x14ac:dyDescent="0.2">
      <c r="A1337" s="1" t="s">
        <v>16</v>
      </c>
      <c r="B1337" s="2" t="s">
        <v>4578</v>
      </c>
      <c r="C1337" s="3" t="s">
        <v>18</v>
      </c>
      <c r="D1337" s="3">
        <v>30</v>
      </c>
      <c r="E1337" s="9" t="e">
        <v>#N/A</v>
      </c>
      <c r="F1337" s="9" t="e">
        <v>#N/A</v>
      </c>
      <c r="G1337" s="10" t="s">
        <v>77</v>
      </c>
      <c r="H1337" s="11" t="s">
        <v>435</v>
      </c>
      <c r="I1337" s="1" t="s">
        <v>115</v>
      </c>
      <c r="J1337" s="1" t="s">
        <v>33</v>
      </c>
      <c r="K1337" s="1" t="s">
        <v>42</v>
      </c>
      <c r="L1337" s="4">
        <v>616.20000000000005</v>
      </c>
      <c r="M1337" s="4">
        <v>30810</v>
      </c>
      <c r="N1337" s="5">
        <v>659.64210000000003</v>
      </c>
      <c r="O1337" s="5">
        <v>32982.105000000003</v>
      </c>
      <c r="P1337" s="6"/>
      <c r="Q1337" s="7" t="s">
        <v>37</v>
      </c>
      <c r="R1337" s="5">
        <v>659.64210000000003</v>
      </c>
      <c r="S1337" s="5">
        <v>32982.105000000003</v>
      </c>
      <c r="T1337" s="41"/>
    </row>
    <row r="1338" spans="1:20" s="12" customFormat="1" ht="11.25" x14ac:dyDescent="0.2">
      <c r="A1338" s="1" t="s">
        <v>16</v>
      </c>
      <c r="B1338" s="2" t="s">
        <v>4579</v>
      </c>
      <c r="C1338" s="3" t="s">
        <v>180</v>
      </c>
      <c r="D1338" s="3">
        <v>8</v>
      </c>
      <c r="E1338" s="9" t="e">
        <v>#N/A</v>
      </c>
      <c r="F1338" s="10" t="s">
        <v>4580</v>
      </c>
      <c r="G1338" s="10" t="s">
        <v>77</v>
      </c>
      <c r="H1338" s="11" t="s">
        <v>4581</v>
      </c>
      <c r="I1338" s="1" t="s">
        <v>155</v>
      </c>
      <c r="J1338" s="1" t="s">
        <v>33</v>
      </c>
      <c r="K1338" s="1" t="s">
        <v>362</v>
      </c>
      <c r="L1338" s="4">
        <v>5094</v>
      </c>
      <c r="M1338" s="4">
        <v>40752</v>
      </c>
      <c r="N1338" s="5">
        <v>5453.1270000000004</v>
      </c>
      <c r="O1338" s="5">
        <v>43625.016000000003</v>
      </c>
      <c r="P1338" s="6">
        <v>5571.6187499999996</v>
      </c>
      <c r="Q1338" s="7">
        <v>44572.95</v>
      </c>
      <c r="R1338" s="5">
        <f t="shared" ref="R1338:S1340" si="118">(N1338+P1338)/2</f>
        <v>5512.372875</v>
      </c>
      <c r="S1338" s="8">
        <f t="shared" si="118"/>
        <v>44098.983</v>
      </c>
      <c r="T1338" s="41"/>
    </row>
    <row r="1339" spans="1:20" s="12" customFormat="1" ht="11.25" x14ac:dyDescent="0.2">
      <c r="A1339" s="1" t="s">
        <v>16</v>
      </c>
      <c r="B1339" s="2" t="s">
        <v>4582</v>
      </c>
      <c r="C1339" s="3" t="s">
        <v>180</v>
      </c>
      <c r="D1339" s="3">
        <v>5</v>
      </c>
      <c r="E1339" s="9" t="s">
        <v>4583</v>
      </c>
      <c r="F1339" s="10" t="s">
        <v>4584</v>
      </c>
      <c r="G1339" s="10" t="s">
        <v>77</v>
      </c>
      <c r="H1339" s="11" t="s">
        <v>1374</v>
      </c>
      <c r="I1339" s="1" t="s">
        <v>672</v>
      </c>
      <c r="J1339" s="1" t="s">
        <v>589</v>
      </c>
      <c r="K1339" s="1" t="s">
        <v>540</v>
      </c>
      <c r="L1339" s="4">
        <v>12333.2</v>
      </c>
      <c r="M1339" s="4">
        <v>61666</v>
      </c>
      <c r="N1339" s="5">
        <v>13202.6906</v>
      </c>
      <c r="O1339" s="5">
        <v>66013.452999999994</v>
      </c>
      <c r="P1339" s="6">
        <v>14779.5</v>
      </c>
      <c r="Q1339" s="7">
        <v>73897.5</v>
      </c>
      <c r="R1339" s="5">
        <f t="shared" si="118"/>
        <v>13991.095300000001</v>
      </c>
      <c r="S1339" s="8">
        <f t="shared" si="118"/>
        <v>69955.47649999999</v>
      </c>
      <c r="T1339" s="41"/>
    </row>
    <row r="1340" spans="1:20" s="12" customFormat="1" ht="11.25" x14ac:dyDescent="0.2">
      <c r="A1340" s="1" t="s">
        <v>16</v>
      </c>
      <c r="B1340" s="2" t="s">
        <v>4585</v>
      </c>
      <c r="C1340" s="3" t="s">
        <v>70</v>
      </c>
      <c r="D1340" s="3">
        <v>1</v>
      </c>
      <c r="E1340" s="9" t="s">
        <v>4586</v>
      </c>
      <c r="F1340" s="10" t="s">
        <v>4587</v>
      </c>
      <c r="G1340" s="10" t="s">
        <v>77</v>
      </c>
      <c r="H1340" s="11" t="s">
        <v>4588</v>
      </c>
      <c r="I1340" s="1" t="s">
        <v>121</v>
      </c>
      <c r="J1340" s="1" t="s">
        <v>26</v>
      </c>
      <c r="K1340" s="1" t="s">
        <v>1480</v>
      </c>
      <c r="L1340" s="4">
        <v>22963</v>
      </c>
      <c r="M1340" s="4">
        <v>22963</v>
      </c>
      <c r="N1340" s="5">
        <v>24581.891500000002</v>
      </c>
      <c r="O1340" s="5">
        <v>24581.891500000002</v>
      </c>
      <c r="P1340" s="6">
        <v>23970.400000000001</v>
      </c>
      <c r="Q1340" s="7">
        <v>23970.400000000001</v>
      </c>
      <c r="R1340" s="5">
        <f t="shared" si="118"/>
        <v>24276.145750000003</v>
      </c>
      <c r="S1340" s="8">
        <f t="shared" si="118"/>
        <v>24276.145750000003</v>
      </c>
      <c r="T1340" s="41"/>
    </row>
    <row r="1341" spans="1:20" s="12" customFormat="1" ht="11.25" x14ac:dyDescent="0.2">
      <c r="A1341" s="1" t="s">
        <v>178</v>
      </c>
      <c r="B1341" s="2" t="s">
        <v>4589</v>
      </c>
      <c r="C1341" s="3" t="s">
        <v>180</v>
      </c>
      <c r="D1341" s="3">
        <v>28</v>
      </c>
      <c r="E1341" s="9" t="s">
        <v>4590</v>
      </c>
      <c r="F1341" s="10" t="s">
        <v>4591</v>
      </c>
      <c r="G1341" s="10" t="s">
        <v>77</v>
      </c>
      <c r="H1341" s="11" t="s">
        <v>4592</v>
      </c>
      <c r="I1341" s="1" t="s">
        <v>56</v>
      </c>
      <c r="J1341" s="1" t="s">
        <v>33</v>
      </c>
      <c r="K1341" s="1" t="s">
        <v>462</v>
      </c>
      <c r="L1341" s="4">
        <v>3666.6428571428573</v>
      </c>
      <c r="M1341" s="4">
        <v>102666</v>
      </c>
      <c r="N1341" s="5">
        <v>2675</v>
      </c>
      <c r="O1341" s="5">
        <v>74906</v>
      </c>
      <c r="P1341" s="27">
        <v>2675.0714285714284</v>
      </c>
      <c r="Q1341" s="28">
        <v>74902</v>
      </c>
      <c r="R1341" s="5">
        <v>2675</v>
      </c>
      <c r="S1341" s="5">
        <v>74906</v>
      </c>
      <c r="T1341" s="41"/>
    </row>
    <row r="1342" spans="1:20" s="12" customFormat="1" ht="11.25" x14ac:dyDescent="0.2">
      <c r="A1342" s="1" t="s">
        <v>16</v>
      </c>
      <c r="B1342" s="2" t="s">
        <v>4593</v>
      </c>
      <c r="C1342" s="3" t="s">
        <v>267</v>
      </c>
      <c r="D1342" s="3">
        <v>1</v>
      </c>
      <c r="E1342" s="9" t="e">
        <v>#N/A</v>
      </c>
      <c r="F1342" s="10" t="s">
        <v>4594</v>
      </c>
      <c r="G1342" s="10" t="s">
        <v>77</v>
      </c>
      <c r="H1342" s="11" t="s">
        <v>2522</v>
      </c>
      <c r="I1342" s="1" t="s">
        <v>189</v>
      </c>
      <c r="J1342" s="1" t="s">
        <v>128</v>
      </c>
      <c r="K1342" s="1" t="s">
        <v>42</v>
      </c>
      <c r="L1342" s="4">
        <v>40821</v>
      </c>
      <c r="M1342" s="4">
        <v>40821</v>
      </c>
      <c r="N1342" s="5">
        <v>43698.880499999999</v>
      </c>
      <c r="O1342" s="5">
        <v>43698.880499999999</v>
      </c>
      <c r="P1342" s="6">
        <v>43225.5</v>
      </c>
      <c r="Q1342" s="7">
        <v>43225.5</v>
      </c>
      <c r="R1342" s="5">
        <f>(N1342+P1342)/2</f>
        <v>43462.19025</v>
      </c>
      <c r="S1342" s="8">
        <f>(O1342+Q1342)/2</f>
        <v>43462.19025</v>
      </c>
      <c r="T1342" s="41"/>
    </row>
    <row r="1343" spans="1:20" s="12" customFormat="1" ht="11.25" x14ac:dyDescent="0.2">
      <c r="A1343" s="1" t="s">
        <v>16</v>
      </c>
      <c r="B1343" s="2" t="s">
        <v>4595</v>
      </c>
      <c r="C1343" s="3" t="s">
        <v>267</v>
      </c>
      <c r="D1343" s="3">
        <v>1</v>
      </c>
      <c r="E1343" s="9" t="s">
        <v>4596</v>
      </c>
      <c r="F1343" s="10" t="s">
        <v>4597</v>
      </c>
      <c r="G1343" s="10" t="s">
        <v>77</v>
      </c>
      <c r="H1343" s="11" t="s">
        <v>4598</v>
      </c>
      <c r="I1343" s="1" t="s">
        <v>189</v>
      </c>
      <c r="J1343" s="1" t="s">
        <v>128</v>
      </c>
      <c r="K1343" s="1" t="s">
        <v>42</v>
      </c>
      <c r="L1343" s="4">
        <v>8619</v>
      </c>
      <c r="M1343" s="4">
        <v>8619</v>
      </c>
      <c r="N1343" s="5">
        <v>9226.6394999999993</v>
      </c>
      <c r="O1343" s="5">
        <v>9226.6394999999993</v>
      </c>
      <c r="P1343" s="6">
        <v>9627.75</v>
      </c>
      <c r="Q1343" s="7">
        <v>9627.75</v>
      </c>
      <c r="R1343" s="5">
        <f>(N1343+P1343)/2</f>
        <v>9427.1947499999987</v>
      </c>
      <c r="S1343" s="8">
        <f>(O1343+Q1343)/2</f>
        <v>9427.1947499999987</v>
      </c>
      <c r="T1343" s="41"/>
    </row>
    <row r="1344" spans="1:20" s="12" customFormat="1" ht="11.25" x14ac:dyDescent="0.2">
      <c r="A1344" s="1" t="s">
        <v>178</v>
      </c>
      <c r="B1344" s="2" t="s">
        <v>4599</v>
      </c>
      <c r="C1344" s="3" t="s">
        <v>180</v>
      </c>
      <c r="D1344" s="3">
        <v>30</v>
      </c>
      <c r="E1344" s="9" t="s">
        <v>4600</v>
      </c>
      <c r="F1344" s="10" t="s">
        <v>4601</v>
      </c>
      <c r="G1344" s="10" t="s">
        <v>77</v>
      </c>
      <c r="H1344" s="11" t="s">
        <v>4602</v>
      </c>
      <c r="I1344" s="1" t="s">
        <v>41</v>
      </c>
      <c r="J1344" s="1" t="s">
        <v>33</v>
      </c>
      <c r="K1344" s="1" t="s">
        <v>389</v>
      </c>
      <c r="L1344" s="4">
        <v>3293.9</v>
      </c>
      <c r="M1344" s="4">
        <v>98817</v>
      </c>
      <c r="N1344" s="5">
        <v>1708</v>
      </c>
      <c r="O1344" s="5">
        <v>51255</v>
      </c>
      <c r="P1344" s="27">
        <v>1629.1333333333334</v>
      </c>
      <c r="Q1344" s="28">
        <v>48874</v>
      </c>
      <c r="R1344" s="5">
        <v>1708</v>
      </c>
      <c r="S1344" s="5">
        <v>51255</v>
      </c>
      <c r="T1344" s="41"/>
    </row>
    <row r="1345" spans="1:20" s="12" customFormat="1" ht="11.25" x14ac:dyDescent="0.2">
      <c r="A1345" s="1" t="s">
        <v>16</v>
      </c>
      <c r="B1345" s="2" t="s">
        <v>4603</v>
      </c>
      <c r="C1345" s="3" t="s">
        <v>180</v>
      </c>
      <c r="D1345" s="3">
        <v>30</v>
      </c>
      <c r="E1345" s="9" t="s">
        <v>4604</v>
      </c>
      <c r="F1345" s="10" t="s">
        <v>4605</v>
      </c>
      <c r="G1345" s="10" t="s">
        <v>77</v>
      </c>
      <c r="H1345" s="11" t="s">
        <v>55</v>
      </c>
      <c r="I1345" s="1" t="s">
        <v>41</v>
      </c>
      <c r="J1345" s="1" t="s">
        <v>33</v>
      </c>
      <c r="K1345" s="1" t="s">
        <v>299</v>
      </c>
      <c r="L1345" s="4">
        <v>2916.6666666666665</v>
      </c>
      <c r="M1345" s="4">
        <v>87500</v>
      </c>
      <c r="N1345" s="5">
        <v>3122.2916666666665</v>
      </c>
      <c r="O1345" s="5">
        <v>93668.75</v>
      </c>
      <c r="P1345" s="6">
        <v>3650.55</v>
      </c>
      <c r="Q1345" s="7">
        <v>109516.5</v>
      </c>
      <c r="R1345" s="5">
        <f t="shared" ref="R1345:S1348" si="119">(N1345+P1345)/2</f>
        <v>3386.4208333333336</v>
      </c>
      <c r="S1345" s="8">
        <f t="shared" si="119"/>
        <v>101592.625</v>
      </c>
      <c r="T1345" s="41"/>
    </row>
    <row r="1346" spans="1:20" s="12" customFormat="1" ht="11.25" x14ac:dyDescent="0.2">
      <c r="A1346" s="1" t="s">
        <v>16</v>
      </c>
      <c r="B1346" s="2" t="s">
        <v>4606</v>
      </c>
      <c r="C1346" s="3" t="s">
        <v>180</v>
      </c>
      <c r="D1346" s="3">
        <v>100</v>
      </c>
      <c r="E1346" s="9" t="s">
        <v>4607</v>
      </c>
      <c r="F1346" s="10" t="s">
        <v>4608</v>
      </c>
      <c r="G1346" s="10" t="s">
        <v>77</v>
      </c>
      <c r="H1346" s="11" t="s">
        <v>55</v>
      </c>
      <c r="I1346" s="1" t="s">
        <v>41</v>
      </c>
      <c r="J1346" s="1" t="s">
        <v>33</v>
      </c>
      <c r="K1346" s="1" t="s">
        <v>299</v>
      </c>
      <c r="L1346" s="4">
        <v>1140</v>
      </c>
      <c r="M1346" s="4">
        <v>114000</v>
      </c>
      <c r="N1346" s="5">
        <v>1220.3699999999999</v>
      </c>
      <c r="O1346" s="5">
        <v>122037</v>
      </c>
      <c r="P1346" s="6">
        <v>2039.31</v>
      </c>
      <c r="Q1346" s="7">
        <v>203931</v>
      </c>
      <c r="R1346" s="5">
        <f t="shared" si="119"/>
        <v>1629.84</v>
      </c>
      <c r="S1346" s="8">
        <f t="shared" si="119"/>
        <v>162984</v>
      </c>
      <c r="T1346" s="41"/>
    </row>
    <row r="1347" spans="1:20" s="12" customFormat="1" ht="11.25" x14ac:dyDescent="0.2">
      <c r="A1347" s="1" t="s">
        <v>16</v>
      </c>
      <c r="B1347" s="2" t="s">
        <v>4609</v>
      </c>
      <c r="C1347" s="3" t="s">
        <v>180</v>
      </c>
      <c r="D1347" s="3">
        <v>100</v>
      </c>
      <c r="E1347" s="9" t="s">
        <v>4610</v>
      </c>
      <c r="F1347" s="10" t="s">
        <v>4611</v>
      </c>
      <c r="G1347" s="10" t="s">
        <v>77</v>
      </c>
      <c r="H1347" s="11" t="s">
        <v>31</v>
      </c>
      <c r="I1347" s="1" t="s">
        <v>41</v>
      </c>
      <c r="J1347" s="1" t="s">
        <v>33</v>
      </c>
      <c r="K1347" s="1" t="s">
        <v>4612</v>
      </c>
      <c r="L1347" s="4">
        <v>364.94</v>
      </c>
      <c r="M1347" s="4">
        <v>36494</v>
      </c>
      <c r="N1347" s="5">
        <v>390.66827000000001</v>
      </c>
      <c r="O1347" s="5">
        <v>39066.826999999997</v>
      </c>
      <c r="P1347" s="6">
        <v>394.82910000000004</v>
      </c>
      <c r="Q1347" s="7">
        <v>39482.910000000003</v>
      </c>
      <c r="R1347" s="5">
        <f t="shared" si="119"/>
        <v>392.74868500000002</v>
      </c>
      <c r="S1347" s="8">
        <f t="shared" si="119"/>
        <v>39274.868499999997</v>
      </c>
      <c r="T1347" s="41"/>
    </row>
    <row r="1348" spans="1:20" s="12" customFormat="1" ht="11.25" x14ac:dyDescent="0.2">
      <c r="A1348" s="1" t="s">
        <v>16</v>
      </c>
      <c r="B1348" s="2" t="s">
        <v>4613</v>
      </c>
      <c r="C1348" s="3" t="s">
        <v>267</v>
      </c>
      <c r="D1348" s="3">
        <v>1</v>
      </c>
      <c r="E1348" s="9" t="s">
        <v>4614</v>
      </c>
      <c r="F1348" s="10" t="s">
        <v>4615</v>
      </c>
      <c r="G1348" s="10" t="s">
        <v>77</v>
      </c>
      <c r="H1348" s="11" t="s">
        <v>4616</v>
      </c>
      <c r="I1348" s="1" t="s">
        <v>189</v>
      </c>
      <c r="J1348" s="1" t="s">
        <v>128</v>
      </c>
      <c r="K1348" s="1" t="s">
        <v>205</v>
      </c>
      <c r="L1348" s="4">
        <v>27595</v>
      </c>
      <c r="M1348" s="4">
        <v>27595</v>
      </c>
      <c r="N1348" s="5">
        <v>29540.447499999998</v>
      </c>
      <c r="O1348" s="5">
        <v>29540.447499999998</v>
      </c>
      <c r="P1348" s="6">
        <v>32054.21</v>
      </c>
      <c r="Q1348" s="7">
        <v>32054.21</v>
      </c>
      <c r="R1348" s="5">
        <f t="shared" si="119"/>
        <v>30797.328750000001</v>
      </c>
      <c r="S1348" s="8">
        <f t="shared" si="119"/>
        <v>30797.328750000001</v>
      </c>
      <c r="T1348" s="41"/>
    </row>
    <row r="1349" spans="1:20" s="12" customFormat="1" ht="11.25" x14ac:dyDescent="0.2">
      <c r="A1349" s="1" t="s">
        <v>178</v>
      </c>
      <c r="B1349" s="2" t="s">
        <v>4617</v>
      </c>
      <c r="C1349" s="3" t="s">
        <v>267</v>
      </c>
      <c r="D1349" s="3">
        <v>1</v>
      </c>
      <c r="E1349" s="9" t="s">
        <v>4618</v>
      </c>
      <c r="F1349" s="10" t="s">
        <v>4619</v>
      </c>
      <c r="G1349" s="10" t="s">
        <v>77</v>
      </c>
      <c r="H1349" s="11" t="s">
        <v>2181</v>
      </c>
      <c r="I1349" s="1" t="s">
        <v>189</v>
      </c>
      <c r="J1349" s="1" t="s">
        <v>128</v>
      </c>
      <c r="K1349" s="1" t="s">
        <v>205</v>
      </c>
      <c r="L1349" s="4">
        <v>14932</v>
      </c>
      <c r="M1349" s="4">
        <v>14932</v>
      </c>
      <c r="N1349" s="5">
        <v>17822</v>
      </c>
      <c r="O1349" s="5">
        <v>17822</v>
      </c>
      <c r="P1349" s="27">
        <v>16400</v>
      </c>
      <c r="Q1349" s="28">
        <v>16400</v>
      </c>
      <c r="R1349" s="5">
        <v>17822</v>
      </c>
      <c r="S1349" s="5">
        <v>17822</v>
      </c>
      <c r="T1349" s="41"/>
    </row>
    <row r="1350" spans="1:20" s="12" customFormat="1" ht="11.25" x14ac:dyDescent="0.2">
      <c r="A1350" s="1" t="s">
        <v>16</v>
      </c>
      <c r="B1350" s="2" t="s">
        <v>4620</v>
      </c>
      <c r="C1350" s="3" t="s">
        <v>267</v>
      </c>
      <c r="D1350" s="3">
        <v>1</v>
      </c>
      <c r="E1350" s="9" t="s">
        <v>4621</v>
      </c>
      <c r="F1350" s="10" t="s">
        <v>4622</v>
      </c>
      <c r="G1350" s="10" t="s">
        <v>77</v>
      </c>
      <c r="H1350" s="11" t="s">
        <v>4623</v>
      </c>
      <c r="I1350" s="1" t="s">
        <v>25</v>
      </c>
      <c r="J1350" s="1" t="s">
        <v>33</v>
      </c>
      <c r="K1350" s="1" t="s">
        <v>205</v>
      </c>
      <c r="L1350" s="4">
        <v>50260</v>
      </c>
      <c r="M1350" s="4">
        <v>50260</v>
      </c>
      <c r="N1350" s="5">
        <v>53803.33</v>
      </c>
      <c r="O1350" s="5">
        <v>53803.33</v>
      </c>
      <c r="P1350" s="6">
        <v>51533.25</v>
      </c>
      <c r="Q1350" s="7">
        <v>51533.25</v>
      </c>
      <c r="R1350" s="5">
        <f>(N1350+P1350)/2</f>
        <v>52668.29</v>
      </c>
      <c r="S1350" s="8">
        <f>(O1350+Q1350)/2</f>
        <v>52668.29</v>
      </c>
      <c r="T1350" s="41"/>
    </row>
    <row r="1351" spans="1:20" s="12" customFormat="1" ht="11.25" x14ac:dyDescent="0.2">
      <c r="A1351" s="1" t="s">
        <v>178</v>
      </c>
      <c r="B1351" s="2" t="s">
        <v>4624</v>
      </c>
      <c r="C1351" s="3" t="s">
        <v>180</v>
      </c>
      <c r="D1351" s="3">
        <v>28</v>
      </c>
      <c r="E1351" s="9" t="s">
        <v>4625</v>
      </c>
      <c r="F1351" s="10" t="s">
        <v>4626</v>
      </c>
      <c r="G1351" s="10" t="s">
        <v>77</v>
      </c>
      <c r="H1351" s="11" t="s">
        <v>4627</v>
      </c>
      <c r="I1351" s="1" t="s">
        <v>56</v>
      </c>
      <c r="J1351" s="1" t="s">
        <v>33</v>
      </c>
      <c r="K1351" s="1" t="s">
        <v>383</v>
      </c>
      <c r="L1351" s="4">
        <v>6240.1428571428569</v>
      </c>
      <c r="M1351" s="4">
        <v>174724</v>
      </c>
      <c r="N1351" s="5">
        <v>6585</v>
      </c>
      <c r="O1351" s="5">
        <v>184386</v>
      </c>
      <c r="P1351" s="27">
        <v>6585</v>
      </c>
      <c r="Q1351" s="28">
        <v>184380</v>
      </c>
      <c r="R1351" s="5">
        <v>6585</v>
      </c>
      <c r="S1351" s="5">
        <v>184386</v>
      </c>
      <c r="T1351" s="41"/>
    </row>
    <row r="1352" spans="1:20" s="12" customFormat="1" ht="11.25" x14ac:dyDescent="0.2">
      <c r="A1352" s="1" t="s">
        <v>178</v>
      </c>
      <c r="B1352" s="2" t="s">
        <v>4628</v>
      </c>
      <c r="C1352" s="3" t="s">
        <v>180</v>
      </c>
      <c r="D1352" s="3">
        <v>14</v>
      </c>
      <c r="E1352" s="9" t="s">
        <v>4629</v>
      </c>
      <c r="F1352" s="10" t="s">
        <v>4630</v>
      </c>
      <c r="G1352" s="10" t="s">
        <v>77</v>
      </c>
      <c r="H1352" s="11" t="s">
        <v>4627</v>
      </c>
      <c r="I1352" s="1" t="s">
        <v>56</v>
      </c>
      <c r="J1352" s="1" t="s">
        <v>33</v>
      </c>
      <c r="K1352" s="1" t="s">
        <v>383</v>
      </c>
      <c r="L1352" s="4">
        <v>6357.1428571428596</v>
      </c>
      <c r="M1352" s="4">
        <v>89000.000000000029</v>
      </c>
      <c r="N1352" s="5">
        <v>6407</v>
      </c>
      <c r="O1352" s="5">
        <v>89703</v>
      </c>
      <c r="P1352" s="27">
        <v>6407.1428571428569</v>
      </c>
      <c r="Q1352" s="28">
        <v>89700</v>
      </c>
      <c r="R1352" s="5">
        <v>6407</v>
      </c>
      <c r="S1352" s="5">
        <v>89703</v>
      </c>
      <c r="T1352" s="41"/>
    </row>
    <row r="1353" spans="1:20" s="12" customFormat="1" ht="11.25" x14ac:dyDescent="0.2">
      <c r="A1353" s="1" t="s">
        <v>178</v>
      </c>
      <c r="B1353" s="2" t="s">
        <v>4631</v>
      </c>
      <c r="C1353" s="3" t="s">
        <v>180</v>
      </c>
      <c r="D1353" s="3">
        <v>28</v>
      </c>
      <c r="E1353" s="9" t="s">
        <v>4632</v>
      </c>
      <c r="F1353" s="10" t="s">
        <v>4630</v>
      </c>
      <c r="G1353" s="10" t="s">
        <v>77</v>
      </c>
      <c r="H1353" s="11" t="s">
        <v>4627</v>
      </c>
      <c r="I1353" s="1" t="s">
        <v>56</v>
      </c>
      <c r="J1353" s="1" t="s">
        <v>33</v>
      </c>
      <c r="K1353" s="1" t="s">
        <v>383</v>
      </c>
      <c r="L1353" s="4">
        <v>6071.6071428571431</v>
      </c>
      <c r="M1353" s="4">
        <v>170005</v>
      </c>
      <c r="N1353" s="5">
        <v>6407</v>
      </c>
      <c r="O1353" s="5">
        <v>179406</v>
      </c>
      <c r="P1353" s="27">
        <v>6407.1428571428569</v>
      </c>
      <c r="Q1353" s="28">
        <v>179400</v>
      </c>
      <c r="R1353" s="5">
        <v>6407</v>
      </c>
      <c r="S1353" s="5">
        <v>179406</v>
      </c>
      <c r="T1353" s="41"/>
    </row>
    <row r="1354" spans="1:20" s="12" customFormat="1" ht="11.25" x14ac:dyDescent="0.2">
      <c r="A1354" s="1" t="s">
        <v>178</v>
      </c>
      <c r="B1354" s="2" t="s">
        <v>4633</v>
      </c>
      <c r="C1354" s="3" t="s">
        <v>180</v>
      </c>
      <c r="D1354" s="3">
        <v>120</v>
      </c>
      <c r="E1354" s="9" t="s">
        <v>4634</v>
      </c>
      <c r="F1354" s="10" t="s">
        <v>4635</v>
      </c>
      <c r="G1354" s="10" t="s">
        <v>77</v>
      </c>
      <c r="H1354" s="11" t="s">
        <v>4636</v>
      </c>
      <c r="I1354" s="1" t="s">
        <v>41</v>
      </c>
      <c r="J1354" s="1" t="s">
        <v>33</v>
      </c>
      <c r="K1354" s="1" t="s">
        <v>4637</v>
      </c>
      <c r="L1354" s="4">
        <v>5493.5666666666702</v>
      </c>
      <c r="M1354" s="4">
        <v>659228.00000000047</v>
      </c>
      <c r="N1354" s="5">
        <v>5799</v>
      </c>
      <c r="O1354" s="5">
        <v>695865</v>
      </c>
      <c r="P1354" s="27">
        <v>5798.6333333333332</v>
      </c>
      <c r="Q1354" s="28">
        <v>695836</v>
      </c>
      <c r="R1354" s="5">
        <v>5799</v>
      </c>
      <c r="S1354" s="5">
        <v>695865</v>
      </c>
      <c r="T1354" s="41"/>
    </row>
    <row r="1355" spans="1:20" s="12" customFormat="1" ht="11.25" x14ac:dyDescent="0.2">
      <c r="A1355" s="1" t="s">
        <v>178</v>
      </c>
      <c r="B1355" s="2" t="s">
        <v>4638</v>
      </c>
      <c r="C1355" s="3" t="s">
        <v>180</v>
      </c>
      <c r="D1355" s="3">
        <v>120</v>
      </c>
      <c r="E1355" s="9" t="s">
        <v>4634</v>
      </c>
      <c r="F1355" s="10" t="s">
        <v>4635</v>
      </c>
      <c r="G1355" s="10" t="s">
        <v>77</v>
      </c>
      <c r="H1355" s="11" t="s">
        <v>4636</v>
      </c>
      <c r="I1355" s="1" t="s">
        <v>41</v>
      </c>
      <c r="J1355" s="1" t="s">
        <v>33</v>
      </c>
      <c r="K1355" s="1" t="s">
        <v>4637</v>
      </c>
      <c r="L1355" s="4">
        <v>5493.5749999999998</v>
      </c>
      <c r="M1355" s="4">
        <v>659229</v>
      </c>
      <c r="N1355" s="5">
        <v>5799</v>
      </c>
      <c r="O1355" s="5">
        <v>695865</v>
      </c>
      <c r="P1355" s="27"/>
      <c r="Q1355" s="28" t="s">
        <v>37</v>
      </c>
      <c r="R1355" s="5">
        <v>5799</v>
      </c>
      <c r="S1355" s="5">
        <v>695865</v>
      </c>
      <c r="T1355" s="41"/>
    </row>
    <row r="1356" spans="1:20" s="12" customFormat="1" ht="11.25" x14ac:dyDescent="0.2">
      <c r="A1356" s="1" t="s">
        <v>16</v>
      </c>
      <c r="B1356" s="2" t="s">
        <v>4639</v>
      </c>
      <c r="C1356" s="3" t="s">
        <v>180</v>
      </c>
      <c r="D1356" s="3">
        <v>84</v>
      </c>
      <c r="E1356" s="9" t="s">
        <v>4640</v>
      </c>
      <c r="F1356" s="10" t="s">
        <v>4641</v>
      </c>
      <c r="G1356" s="10" t="s">
        <v>77</v>
      </c>
      <c r="H1356" s="11" t="s">
        <v>1466</v>
      </c>
      <c r="I1356" s="1" t="s">
        <v>115</v>
      </c>
      <c r="J1356" s="1" t="s">
        <v>33</v>
      </c>
      <c r="K1356" s="1" t="s">
        <v>4642</v>
      </c>
      <c r="L1356" s="4">
        <v>1455</v>
      </c>
      <c r="M1356" s="4">
        <v>122220</v>
      </c>
      <c r="N1356" s="5">
        <v>1557.5774999999999</v>
      </c>
      <c r="O1356" s="5">
        <v>130836.51</v>
      </c>
      <c r="P1356" s="6"/>
      <c r="Q1356" s="7" t="s">
        <v>37</v>
      </c>
      <c r="R1356" s="5">
        <v>1557.5774999999999</v>
      </c>
      <c r="S1356" s="5">
        <v>130836.51</v>
      </c>
      <c r="T1356" s="41"/>
    </row>
    <row r="1357" spans="1:20" s="12" customFormat="1" ht="11.25" x14ac:dyDescent="0.2">
      <c r="A1357" s="1" t="s">
        <v>16</v>
      </c>
      <c r="B1357" s="14" t="s">
        <v>4643</v>
      </c>
      <c r="C1357" s="3" t="s">
        <v>70</v>
      </c>
      <c r="D1357" s="3">
        <v>1</v>
      </c>
      <c r="E1357" s="9" t="s">
        <v>4644</v>
      </c>
      <c r="F1357" s="10" t="s">
        <v>4645</v>
      </c>
      <c r="G1357" s="10" t="s">
        <v>77</v>
      </c>
      <c r="H1357" s="11" t="s">
        <v>4646</v>
      </c>
      <c r="I1357" s="1" t="s">
        <v>121</v>
      </c>
      <c r="J1357" s="1" t="s">
        <v>128</v>
      </c>
      <c r="K1357" s="1" t="s">
        <v>122</v>
      </c>
      <c r="L1357" s="4">
        <v>47148</v>
      </c>
      <c r="M1357" s="4">
        <v>47148</v>
      </c>
      <c r="N1357" s="5">
        <v>50471.934000000001</v>
      </c>
      <c r="O1357" s="5">
        <v>50471.934000000001</v>
      </c>
      <c r="P1357" s="6">
        <v>50150.25</v>
      </c>
      <c r="Q1357" s="7">
        <v>50150.25</v>
      </c>
      <c r="R1357" s="5">
        <f t="shared" ref="R1357:S1359" si="120">(N1357+P1357)/2</f>
        <v>50311.092000000004</v>
      </c>
      <c r="S1357" s="8">
        <f t="shared" si="120"/>
        <v>50311.092000000004</v>
      </c>
      <c r="T1357" s="41"/>
    </row>
    <row r="1358" spans="1:20" s="12" customFormat="1" ht="11.25" x14ac:dyDescent="0.2">
      <c r="A1358" s="1" t="s">
        <v>16</v>
      </c>
      <c r="B1358" s="2" t="s">
        <v>4647</v>
      </c>
      <c r="C1358" s="3" t="s">
        <v>180</v>
      </c>
      <c r="D1358" s="3">
        <v>28</v>
      </c>
      <c r="E1358" s="9" t="s">
        <v>4648</v>
      </c>
      <c r="F1358" s="10" t="s">
        <v>4649</v>
      </c>
      <c r="G1358" s="10" t="s">
        <v>77</v>
      </c>
      <c r="H1358" s="11" t="s">
        <v>4650</v>
      </c>
      <c r="I1358" s="1" t="s">
        <v>41</v>
      </c>
      <c r="J1358" s="1" t="s">
        <v>33</v>
      </c>
      <c r="K1358" s="1" t="s">
        <v>487</v>
      </c>
      <c r="L1358" s="4">
        <v>3906.5357142857142</v>
      </c>
      <c r="M1358" s="4">
        <v>109383</v>
      </c>
      <c r="N1358" s="5">
        <v>4181.9464821428573</v>
      </c>
      <c r="O1358" s="5">
        <v>117094.5015</v>
      </c>
      <c r="P1358" s="6">
        <v>4747.9017857142853</v>
      </c>
      <c r="Q1358" s="7">
        <v>132941.25</v>
      </c>
      <c r="R1358" s="5">
        <f t="shared" si="120"/>
        <v>4464.9241339285709</v>
      </c>
      <c r="S1358" s="8">
        <f t="shared" si="120"/>
        <v>125017.87575000001</v>
      </c>
      <c r="T1358" s="41"/>
    </row>
    <row r="1359" spans="1:20" s="12" customFormat="1" ht="11.25" x14ac:dyDescent="0.2">
      <c r="A1359" s="1" t="s">
        <v>16</v>
      </c>
      <c r="B1359" s="2" t="s">
        <v>4651</v>
      </c>
      <c r="C1359" s="3" t="s">
        <v>180</v>
      </c>
      <c r="D1359" s="3">
        <v>56</v>
      </c>
      <c r="E1359" s="9" t="s">
        <v>4652</v>
      </c>
      <c r="F1359" s="10" t="s">
        <v>4653</v>
      </c>
      <c r="G1359" s="10" t="s">
        <v>77</v>
      </c>
      <c r="H1359" s="11" t="s">
        <v>4650</v>
      </c>
      <c r="I1359" s="1" t="s">
        <v>41</v>
      </c>
      <c r="J1359" s="1" t="s">
        <v>33</v>
      </c>
      <c r="K1359" s="1" t="s">
        <v>487</v>
      </c>
      <c r="L1359" s="4">
        <v>1952.25</v>
      </c>
      <c r="M1359" s="4">
        <v>109326</v>
      </c>
      <c r="N1359" s="5">
        <v>2089.8836249999999</v>
      </c>
      <c r="O1359" s="5">
        <v>117033.48299999999</v>
      </c>
      <c r="P1359" s="6">
        <v>2371.5669642857142</v>
      </c>
      <c r="Q1359" s="7">
        <v>132807.75</v>
      </c>
      <c r="R1359" s="5">
        <f t="shared" si="120"/>
        <v>2230.7252946428571</v>
      </c>
      <c r="S1359" s="8">
        <f t="shared" si="120"/>
        <v>124920.6165</v>
      </c>
      <c r="T1359" s="41"/>
    </row>
    <row r="1360" spans="1:20" s="12" customFormat="1" ht="11.25" x14ac:dyDescent="0.2">
      <c r="A1360" s="1" t="s">
        <v>16</v>
      </c>
      <c r="B1360" s="2" t="s">
        <v>4654</v>
      </c>
      <c r="C1360" s="3" t="s">
        <v>180</v>
      </c>
      <c r="D1360" s="3">
        <v>120</v>
      </c>
      <c r="E1360" s="9" t="e">
        <v>#N/A</v>
      </c>
      <c r="F1360" s="9" t="e">
        <v>#N/A</v>
      </c>
      <c r="G1360" s="10" t="s">
        <v>77</v>
      </c>
      <c r="H1360" s="11" t="e">
        <v>#N/A</v>
      </c>
      <c r="I1360" s="1" t="e">
        <v>#N/A</v>
      </c>
      <c r="J1360" s="1" t="e">
        <v>#N/A</v>
      </c>
      <c r="K1360" s="1" t="e">
        <v>#N/A</v>
      </c>
      <c r="L1360" s="4">
        <v>77666.666666666672</v>
      </c>
      <c r="M1360" s="4">
        <v>9320000</v>
      </c>
      <c r="N1360" s="5">
        <v>83142.166666666672</v>
      </c>
      <c r="O1360" s="5">
        <v>9977060</v>
      </c>
      <c r="P1360" s="6"/>
      <c r="Q1360" s="7" t="s">
        <v>37</v>
      </c>
      <c r="R1360" s="5">
        <v>83142.166666666672</v>
      </c>
      <c r="S1360" s="5">
        <v>9977060</v>
      </c>
      <c r="T1360" s="41"/>
    </row>
    <row r="1361" spans="1:20" s="12" customFormat="1" ht="11.25" x14ac:dyDescent="0.2">
      <c r="A1361" s="1" t="s">
        <v>16</v>
      </c>
      <c r="B1361" s="2" t="s">
        <v>4655</v>
      </c>
      <c r="C1361" s="3" t="s">
        <v>180</v>
      </c>
      <c r="D1361" s="3">
        <v>1</v>
      </c>
      <c r="E1361" s="9" t="s">
        <v>4656</v>
      </c>
      <c r="F1361" s="10" t="s">
        <v>4657</v>
      </c>
      <c r="G1361" s="10" t="s">
        <v>77</v>
      </c>
      <c r="H1361" s="11" t="s">
        <v>4658</v>
      </c>
      <c r="I1361" s="1" t="s">
        <v>4278</v>
      </c>
      <c r="J1361" s="1" t="s">
        <v>407</v>
      </c>
      <c r="K1361" s="1" t="s">
        <v>3877</v>
      </c>
      <c r="L1361" s="4">
        <v>111991</v>
      </c>
      <c r="M1361" s="4">
        <v>111991</v>
      </c>
      <c r="N1361" s="5">
        <v>119886.3655</v>
      </c>
      <c r="O1361" s="5">
        <v>119886.3655</v>
      </c>
      <c r="P1361" s="6">
        <v>131240.46</v>
      </c>
      <c r="Q1361" s="7">
        <v>131240.46</v>
      </c>
      <c r="R1361" s="5">
        <f t="shared" ref="R1361:S1363" si="121">(N1361+P1361)/2</f>
        <v>125563.41274999999</v>
      </c>
      <c r="S1361" s="8">
        <f t="shared" si="121"/>
        <v>125563.41274999999</v>
      </c>
      <c r="T1361" s="41"/>
    </row>
    <row r="1362" spans="1:20" s="12" customFormat="1" ht="11.25" x14ac:dyDescent="0.2">
      <c r="A1362" s="1" t="s">
        <v>16</v>
      </c>
      <c r="B1362" s="14" t="s">
        <v>4659</v>
      </c>
      <c r="C1362" s="3" t="s">
        <v>70</v>
      </c>
      <c r="D1362" s="3">
        <v>1</v>
      </c>
      <c r="E1362" s="9" t="s">
        <v>4660</v>
      </c>
      <c r="F1362" s="10" t="s">
        <v>4661</v>
      </c>
      <c r="G1362" s="10" t="s">
        <v>77</v>
      </c>
      <c r="H1362" s="11" t="s">
        <v>2717</v>
      </c>
      <c r="I1362" s="1" t="s">
        <v>73</v>
      </c>
      <c r="J1362" s="1" t="s">
        <v>1651</v>
      </c>
      <c r="K1362" s="1" t="s">
        <v>210</v>
      </c>
      <c r="L1362" s="4">
        <v>67658</v>
      </c>
      <c r="M1362" s="4">
        <v>67658</v>
      </c>
      <c r="N1362" s="5">
        <v>72427.888999999996</v>
      </c>
      <c r="O1362" s="5">
        <v>72427.888999999996</v>
      </c>
      <c r="P1362" s="6">
        <v>70351.820000000007</v>
      </c>
      <c r="Q1362" s="7">
        <v>70351.820000000007</v>
      </c>
      <c r="R1362" s="5">
        <f t="shared" si="121"/>
        <v>71389.854500000001</v>
      </c>
      <c r="S1362" s="8">
        <f t="shared" si="121"/>
        <v>71389.854500000001</v>
      </c>
      <c r="T1362" s="41"/>
    </row>
    <row r="1363" spans="1:20" s="12" customFormat="1" ht="11.25" x14ac:dyDescent="0.2">
      <c r="A1363" s="1" t="s">
        <v>16</v>
      </c>
      <c r="B1363" s="2" t="s">
        <v>4662</v>
      </c>
      <c r="C1363" s="3" t="s">
        <v>180</v>
      </c>
      <c r="D1363" s="3">
        <v>21</v>
      </c>
      <c r="E1363" s="9" t="e">
        <v>#N/A</v>
      </c>
      <c r="F1363" s="10" t="s">
        <v>4663</v>
      </c>
      <c r="G1363" s="10" t="s">
        <v>77</v>
      </c>
      <c r="H1363" s="11" t="s">
        <v>599</v>
      </c>
      <c r="I1363" s="1" t="s">
        <v>41</v>
      </c>
      <c r="J1363" s="1" t="s">
        <v>33</v>
      </c>
      <c r="K1363" s="1" t="s">
        <v>184</v>
      </c>
      <c r="L1363" s="4">
        <v>604.61904761904759</v>
      </c>
      <c r="M1363" s="4">
        <v>12697</v>
      </c>
      <c r="N1363" s="5">
        <v>647.2446904761905</v>
      </c>
      <c r="O1363" s="5">
        <v>13592.138499999999</v>
      </c>
      <c r="P1363" s="6">
        <v>614.71238095238095</v>
      </c>
      <c r="Q1363" s="7">
        <v>12908.96</v>
      </c>
      <c r="R1363" s="5">
        <f t="shared" si="121"/>
        <v>630.97853571428573</v>
      </c>
      <c r="S1363" s="8">
        <f t="shared" si="121"/>
        <v>13250.54925</v>
      </c>
      <c r="T1363" s="41"/>
    </row>
    <row r="1364" spans="1:20" s="12" customFormat="1" ht="11.25" x14ac:dyDescent="0.2">
      <c r="A1364" s="1" t="s">
        <v>178</v>
      </c>
      <c r="B1364" s="2" t="s">
        <v>4664</v>
      </c>
      <c r="C1364" s="3" t="s">
        <v>180</v>
      </c>
      <c r="D1364" s="3">
        <v>21</v>
      </c>
      <c r="E1364" s="9" t="s">
        <v>4665</v>
      </c>
      <c r="F1364" s="10" t="s">
        <v>4666</v>
      </c>
      <c r="G1364" s="10" t="s">
        <v>77</v>
      </c>
      <c r="H1364" s="11" t="s">
        <v>1554</v>
      </c>
      <c r="I1364" s="1" t="s">
        <v>56</v>
      </c>
      <c r="J1364" s="1" t="s">
        <v>33</v>
      </c>
      <c r="K1364" s="1" t="s">
        <v>383</v>
      </c>
      <c r="L1364" s="4">
        <v>1064.9047619047619</v>
      </c>
      <c r="M1364" s="4">
        <v>22363</v>
      </c>
      <c r="N1364" s="5">
        <v>1108</v>
      </c>
      <c r="O1364" s="5">
        <v>23200</v>
      </c>
      <c r="P1364" s="27">
        <v>1104.7619047619048</v>
      </c>
      <c r="Q1364" s="28">
        <v>23200</v>
      </c>
      <c r="R1364" s="5">
        <v>1108</v>
      </c>
      <c r="S1364" s="5">
        <v>23200</v>
      </c>
      <c r="T1364" s="41"/>
    </row>
    <row r="1365" spans="1:20" s="12" customFormat="1" ht="11.25" x14ac:dyDescent="0.2">
      <c r="A1365" s="1" t="s">
        <v>178</v>
      </c>
      <c r="B1365" s="2" t="s">
        <v>4667</v>
      </c>
      <c r="C1365" s="3" t="s">
        <v>180</v>
      </c>
      <c r="D1365" s="3">
        <v>28</v>
      </c>
      <c r="E1365" s="9" t="s">
        <v>4668</v>
      </c>
      <c r="F1365" s="10" t="s">
        <v>4669</v>
      </c>
      <c r="G1365" s="10" t="s">
        <v>77</v>
      </c>
      <c r="H1365" s="11" t="s">
        <v>1554</v>
      </c>
      <c r="I1365" s="1" t="s">
        <v>56</v>
      </c>
      <c r="J1365" s="1" t="s">
        <v>33</v>
      </c>
      <c r="K1365" s="1" t="s">
        <v>383</v>
      </c>
      <c r="L1365" s="4">
        <v>798.67857142857144</v>
      </c>
      <c r="M1365" s="4">
        <v>22363</v>
      </c>
      <c r="N1365" s="5">
        <v>829</v>
      </c>
      <c r="O1365" s="5">
        <v>23200</v>
      </c>
      <c r="P1365" s="27">
        <v>828.57142857142856</v>
      </c>
      <c r="Q1365" s="28">
        <v>23200</v>
      </c>
      <c r="R1365" s="5">
        <v>829</v>
      </c>
      <c r="S1365" s="5">
        <v>23200</v>
      </c>
      <c r="T1365" s="41"/>
    </row>
    <row r="1366" spans="1:20" s="12" customFormat="1" ht="11.25" x14ac:dyDescent="0.2">
      <c r="A1366" s="1" t="s">
        <v>178</v>
      </c>
      <c r="B1366" s="2" t="s">
        <v>4670</v>
      </c>
      <c r="C1366" s="3" t="s">
        <v>180</v>
      </c>
      <c r="D1366" s="3">
        <v>28</v>
      </c>
      <c r="E1366" s="9" t="s">
        <v>4671</v>
      </c>
      <c r="F1366" s="10" t="s">
        <v>4672</v>
      </c>
      <c r="G1366" s="10" t="s">
        <v>77</v>
      </c>
      <c r="H1366" s="11" t="s">
        <v>1554</v>
      </c>
      <c r="I1366" s="1" t="s">
        <v>41</v>
      </c>
      <c r="J1366" s="1" t="s">
        <v>33</v>
      </c>
      <c r="K1366" s="1" t="s">
        <v>122</v>
      </c>
      <c r="L1366" s="4">
        <v>798.67857142857144</v>
      </c>
      <c r="M1366" s="4">
        <v>22363</v>
      </c>
      <c r="N1366" s="5">
        <v>829</v>
      </c>
      <c r="O1366" s="5">
        <v>23200</v>
      </c>
      <c r="P1366" s="27">
        <v>779.75</v>
      </c>
      <c r="Q1366" s="28">
        <v>21833</v>
      </c>
      <c r="R1366" s="5">
        <v>829</v>
      </c>
      <c r="S1366" s="5">
        <v>23200</v>
      </c>
      <c r="T1366" s="41"/>
    </row>
    <row r="1367" spans="1:20" s="12" customFormat="1" ht="11.25" x14ac:dyDescent="0.2">
      <c r="A1367" s="1" t="s">
        <v>16</v>
      </c>
      <c r="B1367" s="2" t="s">
        <v>4673</v>
      </c>
      <c r="C1367" s="3" t="s">
        <v>18</v>
      </c>
      <c r="D1367" s="3">
        <v>1</v>
      </c>
      <c r="E1367" s="9" t="s">
        <v>4674</v>
      </c>
      <c r="F1367" s="10" t="s">
        <v>4675</v>
      </c>
      <c r="G1367" s="10" t="s">
        <v>77</v>
      </c>
      <c r="H1367" s="11" t="s">
        <v>4676</v>
      </c>
      <c r="I1367" s="1" t="s">
        <v>160</v>
      </c>
      <c r="J1367" s="1" t="s">
        <v>22</v>
      </c>
      <c r="K1367" s="1" t="s">
        <v>42</v>
      </c>
      <c r="L1367" s="4">
        <v>15819</v>
      </c>
      <c r="M1367" s="4">
        <v>15819</v>
      </c>
      <c r="N1367" s="5">
        <v>16934.2395</v>
      </c>
      <c r="O1367" s="5">
        <v>16934.2395</v>
      </c>
      <c r="P1367" s="6"/>
      <c r="Q1367" s="7" t="s">
        <v>37</v>
      </c>
      <c r="R1367" s="5">
        <v>16934.2395</v>
      </c>
      <c r="S1367" s="5">
        <v>16934.2395</v>
      </c>
      <c r="T1367" s="41"/>
    </row>
    <row r="1368" spans="1:20" s="12" customFormat="1" ht="11.25" x14ac:dyDescent="0.2">
      <c r="A1368" s="1" t="s">
        <v>16</v>
      </c>
      <c r="B1368" s="2" t="s">
        <v>4677</v>
      </c>
      <c r="C1368" s="3" t="s">
        <v>18</v>
      </c>
      <c r="D1368" s="3">
        <v>1</v>
      </c>
      <c r="E1368" s="9" t="s">
        <v>4678</v>
      </c>
      <c r="F1368" s="10" t="s">
        <v>4679</v>
      </c>
      <c r="G1368" s="10" t="s">
        <v>77</v>
      </c>
      <c r="H1368" s="11" t="s">
        <v>4680</v>
      </c>
      <c r="I1368" s="1" t="s">
        <v>32</v>
      </c>
      <c r="J1368" s="1" t="s">
        <v>33</v>
      </c>
      <c r="K1368" s="1" t="s">
        <v>1064</v>
      </c>
      <c r="L1368" s="4">
        <v>7688</v>
      </c>
      <c r="M1368" s="4">
        <v>7688</v>
      </c>
      <c r="N1368" s="5">
        <v>8230.0040000000008</v>
      </c>
      <c r="O1368" s="5">
        <v>8230.0040000000008</v>
      </c>
      <c r="P1368" s="6">
        <v>8865</v>
      </c>
      <c r="Q1368" s="7">
        <v>8865</v>
      </c>
      <c r="R1368" s="5">
        <f t="shared" ref="R1368:S1371" si="122">(N1368+P1368)/2</f>
        <v>8547.5020000000004</v>
      </c>
      <c r="S1368" s="8">
        <f t="shared" si="122"/>
        <v>8547.5020000000004</v>
      </c>
      <c r="T1368" s="41"/>
    </row>
    <row r="1369" spans="1:20" s="12" customFormat="1" ht="11.25" x14ac:dyDescent="0.2">
      <c r="A1369" s="1" t="s">
        <v>16</v>
      </c>
      <c r="B1369" s="2" t="s">
        <v>4681</v>
      </c>
      <c r="C1369" s="3" t="s">
        <v>180</v>
      </c>
      <c r="D1369" s="3">
        <v>10</v>
      </c>
      <c r="E1369" s="9" t="s">
        <v>4682</v>
      </c>
      <c r="F1369" s="10" t="s">
        <v>4683</v>
      </c>
      <c r="G1369" s="10" t="s">
        <v>77</v>
      </c>
      <c r="H1369" s="11" t="s">
        <v>4684</v>
      </c>
      <c r="I1369" s="1" t="s">
        <v>41</v>
      </c>
      <c r="J1369" s="1" t="s">
        <v>33</v>
      </c>
      <c r="K1369" s="1" t="s">
        <v>595</v>
      </c>
      <c r="L1369" s="4">
        <v>2000</v>
      </c>
      <c r="M1369" s="4">
        <v>20000</v>
      </c>
      <c r="N1369" s="5">
        <v>2141</v>
      </c>
      <c r="O1369" s="5">
        <v>21410</v>
      </c>
      <c r="P1369" s="6">
        <v>5495.625</v>
      </c>
      <c r="Q1369" s="7">
        <v>54956.25</v>
      </c>
      <c r="R1369" s="5">
        <f t="shared" si="122"/>
        <v>3818.3125</v>
      </c>
      <c r="S1369" s="8">
        <f t="shared" si="122"/>
        <v>38183.125</v>
      </c>
      <c r="T1369" s="41"/>
    </row>
    <row r="1370" spans="1:20" s="12" customFormat="1" ht="11.25" x14ac:dyDescent="0.2">
      <c r="A1370" s="1" t="s">
        <v>16</v>
      </c>
      <c r="B1370" s="2" t="s">
        <v>4685</v>
      </c>
      <c r="C1370" s="3" t="s">
        <v>180</v>
      </c>
      <c r="D1370" s="3">
        <v>20</v>
      </c>
      <c r="E1370" s="9" t="s">
        <v>4686</v>
      </c>
      <c r="F1370" s="10" t="s">
        <v>4683</v>
      </c>
      <c r="G1370" s="10" t="s">
        <v>77</v>
      </c>
      <c r="H1370" s="11" t="s">
        <v>4684</v>
      </c>
      <c r="I1370" s="1" t="s">
        <v>41</v>
      </c>
      <c r="J1370" s="1" t="s">
        <v>33</v>
      </c>
      <c r="K1370" s="1" t="s">
        <v>595</v>
      </c>
      <c r="L1370" s="4">
        <v>2000</v>
      </c>
      <c r="M1370" s="4">
        <v>40000</v>
      </c>
      <c r="N1370" s="5">
        <v>2141</v>
      </c>
      <c r="O1370" s="5">
        <v>42820</v>
      </c>
      <c r="P1370" s="6">
        <v>5067.375</v>
      </c>
      <c r="Q1370" s="7">
        <v>101347.5</v>
      </c>
      <c r="R1370" s="5">
        <f t="shared" si="122"/>
        <v>3604.1875</v>
      </c>
      <c r="S1370" s="8">
        <f t="shared" si="122"/>
        <v>72083.75</v>
      </c>
      <c r="T1370" s="41"/>
    </row>
    <row r="1371" spans="1:20" s="12" customFormat="1" ht="11.25" x14ac:dyDescent="0.2">
      <c r="A1371" s="1" t="s">
        <v>16</v>
      </c>
      <c r="B1371" s="2" t="s">
        <v>4687</v>
      </c>
      <c r="C1371" s="3" t="s">
        <v>267</v>
      </c>
      <c r="D1371" s="3">
        <v>1</v>
      </c>
      <c r="E1371" s="9" t="s">
        <v>4688</v>
      </c>
      <c r="F1371" s="10" t="s">
        <v>4689</v>
      </c>
      <c r="G1371" s="10" t="s">
        <v>77</v>
      </c>
      <c r="H1371" s="11" t="s">
        <v>4690</v>
      </c>
      <c r="I1371" s="1" t="s">
        <v>189</v>
      </c>
      <c r="J1371" s="1" t="s">
        <v>128</v>
      </c>
      <c r="K1371" s="1" t="s">
        <v>2076</v>
      </c>
      <c r="L1371" s="4">
        <v>74505</v>
      </c>
      <c r="M1371" s="4">
        <v>74505</v>
      </c>
      <c r="N1371" s="5">
        <v>79757.602499999994</v>
      </c>
      <c r="O1371" s="5">
        <v>79757.602499999994</v>
      </c>
      <c r="P1371" s="6">
        <v>75155.25</v>
      </c>
      <c r="Q1371" s="7">
        <v>75155.25</v>
      </c>
      <c r="R1371" s="5">
        <f t="shared" si="122"/>
        <v>77456.42624999999</v>
      </c>
      <c r="S1371" s="8">
        <f t="shared" si="122"/>
        <v>77456.42624999999</v>
      </c>
      <c r="T1371" s="41"/>
    </row>
    <row r="1372" spans="1:20" s="12" customFormat="1" ht="11.25" x14ac:dyDescent="0.2">
      <c r="A1372" s="1" t="s">
        <v>178</v>
      </c>
      <c r="B1372" s="2" t="s">
        <v>4691</v>
      </c>
      <c r="C1372" s="3" t="s">
        <v>180</v>
      </c>
      <c r="D1372" s="3">
        <v>30</v>
      </c>
      <c r="E1372" s="9" t="s">
        <v>4692</v>
      </c>
      <c r="F1372" s="10" t="s">
        <v>4693</v>
      </c>
      <c r="G1372" s="10" t="s">
        <v>77</v>
      </c>
      <c r="H1372" s="11" t="s">
        <v>4694</v>
      </c>
      <c r="I1372" s="1" t="s">
        <v>115</v>
      </c>
      <c r="J1372" s="1" t="s">
        <v>33</v>
      </c>
      <c r="K1372" s="1" t="s">
        <v>1056</v>
      </c>
      <c r="L1372" s="4">
        <v>7573.333333333333</v>
      </c>
      <c r="M1372" s="4">
        <v>227200</v>
      </c>
      <c r="N1372" s="5">
        <v>7857</v>
      </c>
      <c r="O1372" s="5">
        <v>235709</v>
      </c>
      <c r="P1372" s="27">
        <v>7856.9333333333334</v>
      </c>
      <c r="Q1372" s="28">
        <v>235708</v>
      </c>
      <c r="R1372" s="5">
        <v>7857</v>
      </c>
      <c r="S1372" s="5">
        <v>235709</v>
      </c>
      <c r="T1372" s="41"/>
    </row>
    <row r="1373" spans="1:20" s="12" customFormat="1" ht="11.25" x14ac:dyDescent="0.2">
      <c r="A1373" s="1" t="s">
        <v>16</v>
      </c>
      <c r="B1373" s="2" t="s">
        <v>4695</v>
      </c>
      <c r="C1373" s="3" t="s">
        <v>180</v>
      </c>
      <c r="D1373" s="3">
        <v>1</v>
      </c>
      <c r="E1373" s="9" t="s">
        <v>4696</v>
      </c>
      <c r="F1373" s="10" t="s">
        <v>4697</v>
      </c>
      <c r="G1373" s="10" t="s">
        <v>77</v>
      </c>
      <c r="H1373" s="11" t="s">
        <v>193</v>
      </c>
      <c r="I1373" s="1" t="s">
        <v>1429</v>
      </c>
      <c r="J1373" s="1" t="s">
        <v>33</v>
      </c>
      <c r="K1373" s="1" t="s">
        <v>389</v>
      </c>
      <c r="L1373" s="4">
        <v>18230</v>
      </c>
      <c r="M1373" s="4">
        <v>18230</v>
      </c>
      <c r="N1373" s="5">
        <v>19515.215</v>
      </c>
      <c r="O1373" s="5">
        <v>19515.215</v>
      </c>
      <c r="P1373" s="6">
        <v>18043.5</v>
      </c>
      <c r="Q1373" s="7">
        <v>18043.5</v>
      </c>
      <c r="R1373" s="5">
        <f>(N1373+P1373)/2</f>
        <v>18779.357499999998</v>
      </c>
      <c r="S1373" s="8">
        <f>(O1373+Q1373)/2</f>
        <v>18779.357499999998</v>
      </c>
      <c r="T1373" s="41"/>
    </row>
    <row r="1374" spans="1:20" s="12" customFormat="1" ht="11.25" x14ac:dyDescent="0.2">
      <c r="A1374" s="1" t="s">
        <v>178</v>
      </c>
      <c r="B1374" s="2" t="s">
        <v>4698</v>
      </c>
      <c r="C1374" s="3" t="s">
        <v>180</v>
      </c>
      <c r="D1374" s="3">
        <v>30</v>
      </c>
      <c r="E1374" s="9" t="s">
        <v>4699</v>
      </c>
      <c r="F1374" s="10" t="s">
        <v>4700</v>
      </c>
      <c r="G1374" s="10" t="s">
        <v>77</v>
      </c>
      <c r="H1374" s="11" t="s">
        <v>1889</v>
      </c>
      <c r="I1374" s="1" t="s">
        <v>41</v>
      </c>
      <c r="J1374" s="1" t="s">
        <v>33</v>
      </c>
      <c r="K1374" s="1" t="s">
        <v>462</v>
      </c>
      <c r="L1374" s="4">
        <v>3107.8333333333335</v>
      </c>
      <c r="M1374" s="4">
        <v>93235</v>
      </c>
      <c r="N1374" s="5">
        <v>3584</v>
      </c>
      <c r="O1374" s="5">
        <v>107517</v>
      </c>
      <c r="P1374" s="27">
        <v>3583.8333333333335</v>
      </c>
      <c r="Q1374" s="28">
        <v>107515</v>
      </c>
      <c r="R1374" s="5">
        <v>3584</v>
      </c>
      <c r="S1374" s="5">
        <v>107517</v>
      </c>
      <c r="T1374" s="41"/>
    </row>
    <row r="1375" spans="1:20" s="12" customFormat="1" ht="11.25" x14ac:dyDescent="0.2">
      <c r="A1375" s="1" t="s">
        <v>16</v>
      </c>
      <c r="B1375" s="14" t="s">
        <v>4701</v>
      </c>
      <c r="C1375" s="3" t="s">
        <v>18</v>
      </c>
      <c r="D1375" s="3">
        <v>30</v>
      </c>
      <c r="E1375" s="9" t="e">
        <v>#N/A</v>
      </c>
      <c r="F1375" s="9" t="e">
        <v>#N/A</v>
      </c>
      <c r="G1375" s="10" t="s">
        <v>77</v>
      </c>
      <c r="H1375" s="11" t="s">
        <v>1593</v>
      </c>
      <c r="I1375" s="1" t="s">
        <v>41</v>
      </c>
      <c r="J1375" s="1" t="s">
        <v>33</v>
      </c>
      <c r="K1375" s="1" t="s">
        <v>357</v>
      </c>
      <c r="L1375" s="4">
        <v>536.66666666666663</v>
      </c>
      <c r="M1375" s="4">
        <v>16100</v>
      </c>
      <c r="N1375" s="5">
        <v>574.50166666666667</v>
      </c>
      <c r="O1375" s="5">
        <v>17235.05</v>
      </c>
      <c r="P1375" s="6"/>
      <c r="Q1375" s="7" t="s">
        <v>37</v>
      </c>
      <c r="R1375" s="5">
        <v>574.50166666666667</v>
      </c>
      <c r="S1375" s="5">
        <v>17235.05</v>
      </c>
      <c r="T1375" s="41"/>
    </row>
    <row r="1376" spans="1:20" s="12" customFormat="1" ht="11.25" x14ac:dyDescent="0.2">
      <c r="A1376" s="1" t="s">
        <v>16</v>
      </c>
      <c r="B1376" s="2" t="s">
        <v>4702</v>
      </c>
      <c r="C1376" s="3" t="s">
        <v>18</v>
      </c>
      <c r="D1376" s="3">
        <v>1</v>
      </c>
      <c r="E1376" s="9" t="s">
        <v>4703</v>
      </c>
      <c r="F1376" s="10" t="s">
        <v>4704</v>
      </c>
      <c r="G1376" s="10" t="s">
        <v>77</v>
      </c>
      <c r="H1376" s="11" t="s">
        <v>4705</v>
      </c>
      <c r="I1376" s="1" t="s">
        <v>32</v>
      </c>
      <c r="J1376" s="1" t="s">
        <v>33</v>
      </c>
      <c r="K1376" s="1" t="s">
        <v>4243</v>
      </c>
      <c r="L1376" s="4">
        <v>22688</v>
      </c>
      <c r="M1376" s="4">
        <v>22688</v>
      </c>
      <c r="N1376" s="5">
        <v>24287.504000000001</v>
      </c>
      <c r="O1376" s="5">
        <v>24287.504000000001</v>
      </c>
      <c r="P1376" s="6">
        <v>21792.75</v>
      </c>
      <c r="Q1376" s="7">
        <v>21792.75</v>
      </c>
      <c r="R1376" s="5">
        <f>(N1376+P1376)/2</f>
        <v>23040.127</v>
      </c>
      <c r="S1376" s="8">
        <f>(O1376+Q1376)/2</f>
        <v>23040.127</v>
      </c>
      <c r="T1376" s="41"/>
    </row>
    <row r="1377" spans="1:20" s="12" customFormat="1" ht="11.25" x14ac:dyDescent="0.2">
      <c r="A1377" s="1" t="s">
        <v>16</v>
      </c>
      <c r="B1377" s="2" t="s">
        <v>4706</v>
      </c>
      <c r="C1377" s="3" t="s">
        <v>180</v>
      </c>
      <c r="D1377" s="3">
        <v>20</v>
      </c>
      <c r="E1377" s="9" t="s">
        <v>4707</v>
      </c>
      <c r="F1377" s="10" t="s">
        <v>4708</v>
      </c>
      <c r="G1377" s="10" t="s">
        <v>77</v>
      </c>
      <c r="H1377" s="11" t="s">
        <v>4709</v>
      </c>
      <c r="I1377" s="1" t="s">
        <v>115</v>
      </c>
      <c r="J1377" s="1" t="s">
        <v>22</v>
      </c>
      <c r="K1377" s="1" t="s">
        <v>467</v>
      </c>
      <c r="L1377" s="4">
        <v>1083.3</v>
      </c>
      <c r="M1377" s="4">
        <v>21666</v>
      </c>
      <c r="N1377" s="5">
        <v>1159.67265</v>
      </c>
      <c r="O1377" s="5">
        <v>23193.453000000001</v>
      </c>
      <c r="P1377" s="6">
        <v>6375.9</v>
      </c>
      <c r="Q1377" s="7">
        <v>127518</v>
      </c>
      <c r="R1377" s="5">
        <f>(N1377+P1377)/2</f>
        <v>3767.786325</v>
      </c>
      <c r="S1377" s="8">
        <f>(O1377+Q1377)/2</f>
        <v>75355.726500000004</v>
      </c>
      <c r="T1377" s="41"/>
    </row>
    <row r="1378" spans="1:20" s="12" customFormat="1" ht="11.25" x14ac:dyDescent="0.2">
      <c r="A1378" s="1" t="s">
        <v>178</v>
      </c>
      <c r="B1378" s="2" t="s">
        <v>4710</v>
      </c>
      <c r="C1378" s="3" t="s">
        <v>180</v>
      </c>
      <c r="D1378" s="3">
        <v>14</v>
      </c>
      <c r="E1378" s="9" t="s">
        <v>4711</v>
      </c>
      <c r="F1378" s="10" t="s">
        <v>4712</v>
      </c>
      <c r="G1378" s="10" t="s">
        <v>77</v>
      </c>
      <c r="H1378" s="11" t="s">
        <v>4592</v>
      </c>
      <c r="I1378" s="1" t="s">
        <v>41</v>
      </c>
      <c r="J1378" s="1" t="s">
        <v>33</v>
      </c>
      <c r="K1378" s="1" t="s">
        <v>462</v>
      </c>
      <c r="L1378" s="4">
        <v>11649.357142857099</v>
      </c>
      <c r="M1378" s="4">
        <v>163090.99999999939</v>
      </c>
      <c r="N1378" s="5">
        <v>1338</v>
      </c>
      <c r="O1378" s="5">
        <v>18726</v>
      </c>
      <c r="P1378" s="27"/>
      <c r="Q1378" s="28" t="s">
        <v>37</v>
      </c>
      <c r="R1378" s="5">
        <v>1338</v>
      </c>
      <c r="S1378" s="5">
        <v>18726</v>
      </c>
      <c r="T1378" s="41"/>
    </row>
    <row r="1379" spans="1:20" s="12" customFormat="1" ht="11.25" x14ac:dyDescent="0.2">
      <c r="A1379" s="1" t="s">
        <v>178</v>
      </c>
      <c r="B1379" s="2" t="s">
        <v>4713</v>
      </c>
      <c r="C1379" s="3" t="s">
        <v>180</v>
      </c>
      <c r="D1379" s="3">
        <v>28</v>
      </c>
      <c r="E1379" s="9" t="s">
        <v>4714</v>
      </c>
      <c r="F1379" s="10" t="s">
        <v>4715</v>
      </c>
      <c r="G1379" s="10" t="s">
        <v>77</v>
      </c>
      <c r="H1379" s="11" t="s">
        <v>4592</v>
      </c>
      <c r="I1379" s="1" t="s">
        <v>41</v>
      </c>
      <c r="J1379" s="1" t="s">
        <v>33</v>
      </c>
      <c r="K1379" s="1" t="s">
        <v>462</v>
      </c>
      <c r="L1379" s="4">
        <v>10750.892857142857</v>
      </c>
      <c r="M1379" s="4">
        <v>301025</v>
      </c>
      <c r="N1379" s="5">
        <v>2675</v>
      </c>
      <c r="O1379" s="5">
        <v>74906</v>
      </c>
      <c r="P1379" s="27"/>
      <c r="Q1379" s="28" t="s">
        <v>37</v>
      </c>
      <c r="R1379" s="5">
        <v>2675</v>
      </c>
      <c r="S1379" s="5">
        <v>74906</v>
      </c>
      <c r="T1379" s="41"/>
    </row>
    <row r="1380" spans="1:20" s="12" customFormat="1" ht="11.25" x14ac:dyDescent="0.2">
      <c r="A1380" s="1" t="s">
        <v>16</v>
      </c>
      <c r="B1380" s="2" t="s">
        <v>4716</v>
      </c>
      <c r="C1380" s="3" t="s">
        <v>18</v>
      </c>
      <c r="D1380" s="3">
        <v>1</v>
      </c>
      <c r="E1380" s="9" t="s">
        <v>4717</v>
      </c>
      <c r="F1380" s="10" t="s">
        <v>4718</v>
      </c>
      <c r="G1380" s="10" t="s">
        <v>77</v>
      </c>
      <c r="H1380" s="11" t="s">
        <v>544</v>
      </c>
      <c r="I1380" s="1" t="s">
        <v>197</v>
      </c>
      <c r="J1380" s="1" t="s">
        <v>33</v>
      </c>
      <c r="K1380" s="1" t="s">
        <v>205</v>
      </c>
      <c r="L1380" s="4">
        <v>109377</v>
      </c>
      <c r="M1380" s="4">
        <v>109377</v>
      </c>
      <c r="N1380" s="5">
        <v>117088.0785</v>
      </c>
      <c r="O1380" s="5">
        <v>117088.0785</v>
      </c>
      <c r="P1380" s="6">
        <v>117838.5</v>
      </c>
      <c r="Q1380" s="7">
        <v>117838.5</v>
      </c>
      <c r="R1380" s="5">
        <f>(N1380+P1380)/2</f>
        <v>117463.28925</v>
      </c>
      <c r="S1380" s="8">
        <f>(O1380+Q1380)/2</f>
        <v>117463.28925</v>
      </c>
      <c r="T1380" s="41"/>
    </row>
    <row r="1381" spans="1:20" s="12" customFormat="1" ht="11.25" x14ac:dyDescent="0.2">
      <c r="A1381" s="1" t="s">
        <v>178</v>
      </c>
      <c r="B1381" s="2" t="s">
        <v>4719</v>
      </c>
      <c r="C1381" s="3" t="s">
        <v>180</v>
      </c>
      <c r="D1381" s="3">
        <v>24</v>
      </c>
      <c r="E1381" s="9" t="s">
        <v>4720</v>
      </c>
      <c r="F1381" s="10" t="s">
        <v>4721</v>
      </c>
      <c r="G1381" s="10" t="s">
        <v>77</v>
      </c>
      <c r="H1381" s="11" t="s">
        <v>4722</v>
      </c>
      <c r="I1381" s="1" t="s">
        <v>41</v>
      </c>
      <c r="J1381" s="1" t="s">
        <v>33</v>
      </c>
      <c r="K1381" s="1" t="s">
        <v>462</v>
      </c>
      <c r="L1381" s="4">
        <v>883.82142857142901</v>
      </c>
      <c r="M1381" s="4">
        <v>21211.714285714297</v>
      </c>
      <c r="N1381" s="5">
        <v>963</v>
      </c>
      <c r="O1381" s="5">
        <v>23106</v>
      </c>
      <c r="P1381" s="27">
        <v>825.17857142857144</v>
      </c>
      <c r="Q1381" s="28">
        <v>23105</v>
      </c>
      <c r="R1381" s="5">
        <v>963</v>
      </c>
      <c r="S1381" s="5">
        <v>23106</v>
      </c>
      <c r="T1381" s="41"/>
    </row>
    <row r="1382" spans="1:20" s="12" customFormat="1" ht="11.25" x14ac:dyDescent="0.2">
      <c r="A1382" s="1" t="s">
        <v>16</v>
      </c>
      <c r="B1382" s="2" t="s">
        <v>4723</v>
      </c>
      <c r="C1382" s="3" t="s">
        <v>180</v>
      </c>
      <c r="D1382" s="3">
        <v>1</v>
      </c>
      <c r="E1382" s="9" t="s">
        <v>4724</v>
      </c>
      <c r="F1382" s="10" t="s">
        <v>4725</v>
      </c>
      <c r="G1382" s="10" t="s">
        <v>77</v>
      </c>
      <c r="H1382" s="11" t="s">
        <v>4726</v>
      </c>
      <c r="I1382" s="1" t="s">
        <v>226</v>
      </c>
      <c r="J1382" s="1" t="s">
        <v>161</v>
      </c>
      <c r="K1382" s="1" t="s">
        <v>122</v>
      </c>
      <c r="L1382" s="4">
        <v>66666</v>
      </c>
      <c r="M1382" s="4">
        <v>66666</v>
      </c>
      <c r="N1382" s="5">
        <v>71365.952999999994</v>
      </c>
      <c r="O1382" s="5">
        <v>71365.952999999994</v>
      </c>
      <c r="P1382" s="6">
        <v>12389.25</v>
      </c>
      <c r="Q1382" s="7">
        <v>86724.75</v>
      </c>
      <c r="R1382" s="5">
        <f t="shared" ref="R1382:S1393" si="123">(N1382+P1382)/2</f>
        <v>41877.601499999997</v>
      </c>
      <c r="S1382" s="8">
        <f t="shared" si="123"/>
        <v>79045.35149999999</v>
      </c>
      <c r="T1382" s="41"/>
    </row>
    <row r="1383" spans="1:20" s="12" customFormat="1" ht="11.25" x14ac:dyDescent="0.2">
      <c r="A1383" s="1" t="s">
        <v>16</v>
      </c>
      <c r="B1383" s="2" t="s">
        <v>4727</v>
      </c>
      <c r="C1383" s="3" t="s">
        <v>180</v>
      </c>
      <c r="D1383" s="3">
        <v>10</v>
      </c>
      <c r="E1383" s="9" t="s">
        <v>4728</v>
      </c>
      <c r="F1383" s="10" t="s">
        <v>4729</v>
      </c>
      <c r="G1383" s="10" t="s">
        <v>77</v>
      </c>
      <c r="H1383" s="11" t="s">
        <v>3958</v>
      </c>
      <c r="I1383" s="1" t="s">
        <v>41</v>
      </c>
      <c r="J1383" s="1" t="s">
        <v>22</v>
      </c>
      <c r="K1383" s="1" t="s">
        <v>205</v>
      </c>
      <c r="L1383" s="4">
        <v>13754</v>
      </c>
      <c r="M1383" s="4">
        <v>137540</v>
      </c>
      <c r="N1383" s="5">
        <v>14723.656999999999</v>
      </c>
      <c r="O1383" s="5">
        <v>147236.57</v>
      </c>
      <c r="P1383" s="6">
        <v>16525.05</v>
      </c>
      <c r="Q1383" s="7">
        <v>165250.5</v>
      </c>
      <c r="R1383" s="5">
        <f t="shared" si="123"/>
        <v>15624.353499999999</v>
      </c>
      <c r="S1383" s="8">
        <f t="shared" si="123"/>
        <v>156243.535</v>
      </c>
      <c r="T1383" s="41"/>
    </row>
    <row r="1384" spans="1:20" s="12" customFormat="1" ht="11.25" x14ac:dyDescent="0.2">
      <c r="A1384" s="1" t="s">
        <v>16</v>
      </c>
      <c r="B1384" s="2" t="s">
        <v>4730</v>
      </c>
      <c r="C1384" s="3" t="s">
        <v>180</v>
      </c>
      <c r="D1384" s="3">
        <v>10</v>
      </c>
      <c r="E1384" s="9" t="s">
        <v>4731</v>
      </c>
      <c r="F1384" s="10" t="s">
        <v>4732</v>
      </c>
      <c r="G1384" s="10" t="s">
        <v>77</v>
      </c>
      <c r="H1384" s="11" t="s">
        <v>3958</v>
      </c>
      <c r="I1384" s="1" t="s">
        <v>41</v>
      </c>
      <c r="J1384" s="1" t="s">
        <v>33</v>
      </c>
      <c r="K1384" s="1" t="s">
        <v>205</v>
      </c>
      <c r="L1384" s="4">
        <v>7000</v>
      </c>
      <c r="M1384" s="4">
        <v>70000</v>
      </c>
      <c r="N1384" s="5">
        <v>7493.5</v>
      </c>
      <c r="O1384" s="5">
        <v>74935</v>
      </c>
      <c r="P1384" s="6">
        <v>11905.875</v>
      </c>
      <c r="Q1384" s="7">
        <v>119058.75</v>
      </c>
      <c r="R1384" s="5">
        <f t="shared" si="123"/>
        <v>9699.6875</v>
      </c>
      <c r="S1384" s="8">
        <f t="shared" si="123"/>
        <v>96996.875</v>
      </c>
      <c r="T1384" s="41"/>
    </row>
    <row r="1385" spans="1:20" s="12" customFormat="1" ht="11.25" x14ac:dyDescent="0.2">
      <c r="A1385" s="1" t="s">
        <v>16</v>
      </c>
      <c r="B1385" s="2" t="s">
        <v>4733</v>
      </c>
      <c r="C1385" s="3" t="s">
        <v>180</v>
      </c>
      <c r="D1385" s="3">
        <v>30</v>
      </c>
      <c r="E1385" s="9" t="s">
        <v>4734</v>
      </c>
      <c r="F1385" s="10" t="s">
        <v>4732</v>
      </c>
      <c r="G1385" s="10" t="s">
        <v>77</v>
      </c>
      <c r="H1385" s="11" t="s">
        <v>3958</v>
      </c>
      <c r="I1385" s="1" t="s">
        <v>41</v>
      </c>
      <c r="J1385" s="1" t="s">
        <v>33</v>
      </c>
      <c r="K1385" s="1" t="s">
        <v>944</v>
      </c>
      <c r="L1385" s="4">
        <v>5128.6333333333296</v>
      </c>
      <c r="M1385" s="4">
        <v>153858.99999999988</v>
      </c>
      <c r="N1385" s="5">
        <v>5490.2019833333288</v>
      </c>
      <c r="O1385" s="5">
        <v>164706.05949999989</v>
      </c>
      <c r="P1385" s="6">
        <v>5700.3</v>
      </c>
      <c r="Q1385" s="7">
        <v>171009</v>
      </c>
      <c r="R1385" s="5">
        <f t="shared" si="123"/>
        <v>5595.250991666664</v>
      </c>
      <c r="S1385" s="8">
        <f t="shared" si="123"/>
        <v>167857.52974999993</v>
      </c>
      <c r="T1385" s="41"/>
    </row>
    <row r="1386" spans="1:20" s="12" customFormat="1" ht="11.25" x14ac:dyDescent="0.2">
      <c r="A1386" s="1" t="s">
        <v>16</v>
      </c>
      <c r="B1386" s="2" t="s">
        <v>4735</v>
      </c>
      <c r="C1386" s="3" t="s">
        <v>180</v>
      </c>
      <c r="D1386" s="3">
        <v>10</v>
      </c>
      <c r="E1386" s="9" t="s">
        <v>4736</v>
      </c>
      <c r="F1386" s="10" t="s">
        <v>4737</v>
      </c>
      <c r="G1386" s="10" t="s">
        <v>77</v>
      </c>
      <c r="H1386" s="11" t="s">
        <v>4067</v>
      </c>
      <c r="I1386" s="1" t="s">
        <v>41</v>
      </c>
      <c r="J1386" s="1" t="s">
        <v>33</v>
      </c>
      <c r="K1386" s="1" t="s">
        <v>4738</v>
      </c>
      <c r="L1386" s="4">
        <v>250</v>
      </c>
      <c r="M1386" s="4">
        <v>2500</v>
      </c>
      <c r="N1386" s="5">
        <v>267.625</v>
      </c>
      <c r="O1386" s="5">
        <v>2676.25</v>
      </c>
      <c r="P1386" s="6">
        <v>3694.1</v>
      </c>
      <c r="Q1386" s="7">
        <v>36941</v>
      </c>
      <c r="R1386" s="5">
        <f t="shared" si="123"/>
        <v>1980.8625</v>
      </c>
      <c r="S1386" s="8">
        <f t="shared" si="123"/>
        <v>19808.625</v>
      </c>
      <c r="T1386" s="41"/>
    </row>
    <row r="1387" spans="1:20" s="12" customFormat="1" ht="11.25" x14ac:dyDescent="0.2">
      <c r="A1387" s="1" t="s">
        <v>16</v>
      </c>
      <c r="B1387" s="2" t="s">
        <v>4739</v>
      </c>
      <c r="C1387" s="3" t="s">
        <v>180</v>
      </c>
      <c r="D1387" s="3">
        <v>10</v>
      </c>
      <c r="E1387" s="9" t="e">
        <v>#N/A</v>
      </c>
      <c r="F1387" s="10" t="s">
        <v>4740</v>
      </c>
      <c r="G1387" s="10" t="s">
        <v>77</v>
      </c>
      <c r="H1387" s="11" t="s">
        <v>3891</v>
      </c>
      <c r="I1387" s="1" t="s">
        <v>41</v>
      </c>
      <c r="J1387" s="1" t="s">
        <v>33</v>
      </c>
      <c r="K1387" s="1" t="s">
        <v>59</v>
      </c>
      <c r="L1387" s="4">
        <v>1175</v>
      </c>
      <c r="M1387" s="4">
        <v>11750</v>
      </c>
      <c r="N1387" s="5">
        <v>1257.8375000000001</v>
      </c>
      <c r="O1387" s="5">
        <v>12578.375</v>
      </c>
      <c r="P1387" s="6">
        <v>2221</v>
      </c>
      <c r="Q1387" s="7">
        <v>22210</v>
      </c>
      <c r="R1387" s="5">
        <f t="shared" si="123"/>
        <v>1739.41875</v>
      </c>
      <c r="S1387" s="8">
        <f t="shared" si="123"/>
        <v>17394.1875</v>
      </c>
      <c r="T1387" s="41"/>
    </row>
    <row r="1388" spans="1:20" s="12" customFormat="1" ht="11.25" x14ac:dyDescent="0.2">
      <c r="A1388" s="1" t="s">
        <v>16</v>
      </c>
      <c r="B1388" s="14" t="s">
        <v>4741</v>
      </c>
      <c r="C1388" s="3" t="s">
        <v>180</v>
      </c>
      <c r="D1388" s="3">
        <v>10</v>
      </c>
      <c r="E1388" s="9" t="s">
        <v>4742</v>
      </c>
      <c r="F1388" s="10" t="s">
        <v>4743</v>
      </c>
      <c r="G1388" s="10" t="s">
        <v>77</v>
      </c>
      <c r="H1388" s="11" t="s">
        <v>3891</v>
      </c>
      <c r="I1388" s="1" t="s">
        <v>41</v>
      </c>
      <c r="J1388" s="1" t="s">
        <v>33</v>
      </c>
      <c r="K1388" s="1" t="s">
        <v>47</v>
      </c>
      <c r="L1388" s="4">
        <v>401.6</v>
      </c>
      <c r="M1388" s="4">
        <v>4016</v>
      </c>
      <c r="N1388" s="5">
        <v>429.9128</v>
      </c>
      <c r="O1388" s="5">
        <v>4299.1279999999997</v>
      </c>
      <c r="P1388" s="6">
        <v>1642.3</v>
      </c>
      <c r="Q1388" s="7">
        <v>16423</v>
      </c>
      <c r="R1388" s="5">
        <f t="shared" si="123"/>
        <v>1036.1063999999999</v>
      </c>
      <c r="S1388" s="8">
        <f t="shared" si="123"/>
        <v>10361.064</v>
      </c>
      <c r="T1388" s="41"/>
    </row>
    <row r="1389" spans="1:20" s="12" customFormat="1" ht="11.25" x14ac:dyDescent="0.2">
      <c r="A1389" s="1" t="s">
        <v>16</v>
      </c>
      <c r="B1389" s="2" t="s">
        <v>4744</v>
      </c>
      <c r="C1389" s="3" t="s">
        <v>70</v>
      </c>
      <c r="D1389" s="3">
        <v>1</v>
      </c>
      <c r="E1389" s="9" t="s">
        <v>4745</v>
      </c>
      <c r="F1389" s="10" t="s">
        <v>4746</v>
      </c>
      <c r="G1389" s="10" t="s">
        <v>77</v>
      </c>
      <c r="H1389" s="11" t="s">
        <v>1400</v>
      </c>
      <c r="I1389" s="1" t="s">
        <v>121</v>
      </c>
      <c r="J1389" s="1" t="s">
        <v>26</v>
      </c>
      <c r="K1389" s="1" t="s">
        <v>129</v>
      </c>
      <c r="L1389" s="4">
        <v>83058</v>
      </c>
      <c r="M1389" s="4">
        <v>83058</v>
      </c>
      <c r="N1389" s="5">
        <v>88913.588999999993</v>
      </c>
      <c r="O1389" s="5">
        <v>88913.588999999993</v>
      </c>
      <c r="P1389" s="6">
        <v>91878.75</v>
      </c>
      <c r="Q1389" s="7">
        <v>91878.75</v>
      </c>
      <c r="R1389" s="5">
        <f t="shared" si="123"/>
        <v>90396.169499999989</v>
      </c>
      <c r="S1389" s="8">
        <f t="shared" si="123"/>
        <v>90396.169499999989</v>
      </c>
      <c r="T1389" s="41"/>
    </row>
    <row r="1390" spans="1:20" s="12" customFormat="1" ht="11.25" x14ac:dyDescent="0.2">
      <c r="A1390" s="1" t="s">
        <v>16</v>
      </c>
      <c r="B1390" s="2" t="s">
        <v>4747</v>
      </c>
      <c r="C1390" s="3" t="s">
        <v>70</v>
      </c>
      <c r="D1390" s="3">
        <v>1</v>
      </c>
      <c r="E1390" s="9" t="s">
        <v>4748</v>
      </c>
      <c r="F1390" s="10" t="s">
        <v>428</v>
      </c>
      <c r="G1390" s="10" t="s">
        <v>77</v>
      </c>
      <c r="H1390" s="11" t="s">
        <v>1400</v>
      </c>
      <c r="I1390" s="1" t="s">
        <v>121</v>
      </c>
      <c r="J1390" s="1" t="s">
        <v>26</v>
      </c>
      <c r="K1390" s="1" t="s">
        <v>129</v>
      </c>
      <c r="L1390" s="4">
        <v>76115</v>
      </c>
      <c r="M1390" s="4">
        <v>76115</v>
      </c>
      <c r="N1390" s="5">
        <v>81481.107499999998</v>
      </c>
      <c r="O1390" s="5">
        <v>81481.107499999998</v>
      </c>
      <c r="P1390" s="6">
        <v>81672</v>
      </c>
      <c r="Q1390" s="7">
        <v>81672</v>
      </c>
      <c r="R1390" s="5">
        <f t="shared" si="123"/>
        <v>81576.553749999992</v>
      </c>
      <c r="S1390" s="8">
        <f t="shared" si="123"/>
        <v>81576.553749999992</v>
      </c>
      <c r="T1390" s="41"/>
    </row>
    <row r="1391" spans="1:20" s="12" customFormat="1" ht="11.25" x14ac:dyDescent="0.2">
      <c r="A1391" s="1" t="s">
        <v>16</v>
      </c>
      <c r="B1391" s="2" t="s">
        <v>4749</v>
      </c>
      <c r="C1391" s="3" t="s">
        <v>70</v>
      </c>
      <c r="D1391" s="3">
        <v>1</v>
      </c>
      <c r="E1391" s="9" t="s">
        <v>4750</v>
      </c>
      <c r="F1391" s="10" t="s">
        <v>4751</v>
      </c>
      <c r="G1391" s="10" t="s">
        <v>77</v>
      </c>
      <c r="H1391" s="11" t="s">
        <v>4752</v>
      </c>
      <c r="I1391" s="1" t="s">
        <v>121</v>
      </c>
      <c r="J1391" s="1" t="s">
        <v>26</v>
      </c>
      <c r="K1391" s="1" t="s">
        <v>129</v>
      </c>
      <c r="L1391" s="4">
        <v>90817</v>
      </c>
      <c r="M1391" s="4">
        <v>90817</v>
      </c>
      <c r="N1391" s="5">
        <v>97219.598499999993</v>
      </c>
      <c r="O1391" s="5">
        <v>97219.598499999993</v>
      </c>
      <c r="P1391" s="6">
        <v>100463.25</v>
      </c>
      <c r="Q1391" s="7">
        <v>100463.25</v>
      </c>
      <c r="R1391" s="5">
        <f t="shared" si="123"/>
        <v>98841.424249999996</v>
      </c>
      <c r="S1391" s="8">
        <f t="shared" si="123"/>
        <v>98841.424249999996</v>
      </c>
      <c r="T1391" s="41"/>
    </row>
    <row r="1392" spans="1:20" s="12" customFormat="1" ht="11.25" x14ac:dyDescent="0.2">
      <c r="A1392" s="1" t="s">
        <v>16</v>
      </c>
      <c r="B1392" s="2" t="s">
        <v>4753</v>
      </c>
      <c r="C1392" s="3" t="s">
        <v>267</v>
      </c>
      <c r="D1392" s="3">
        <v>1</v>
      </c>
      <c r="E1392" s="9" t="s">
        <v>4754</v>
      </c>
      <c r="F1392" s="10" t="s">
        <v>4755</v>
      </c>
      <c r="G1392" s="10" t="s">
        <v>77</v>
      </c>
      <c r="H1392" s="11" t="s">
        <v>4756</v>
      </c>
      <c r="I1392" s="1" t="s">
        <v>189</v>
      </c>
      <c r="J1392" s="1" t="s">
        <v>128</v>
      </c>
      <c r="K1392" s="1" t="s">
        <v>271</v>
      </c>
      <c r="L1392" s="4">
        <v>97330</v>
      </c>
      <c r="M1392" s="4">
        <v>97330</v>
      </c>
      <c r="N1392" s="5">
        <v>104191.765</v>
      </c>
      <c r="O1392" s="5">
        <v>104191.765</v>
      </c>
      <c r="P1392" s="6">
        <v>108490.5</v>
      </c>
      <c r="Q1392" s="7">
        <v>108490.5</v>
      </c>
      <c r="R1392" s="5">
        <f t="shared" si="123"/>
        <v>106341.13250000001</v>
      </c>
      <c r="S1392" s="8">
        <f t="shared" si="123"/>
        <v>106341.13250000001</v>
      </c>
      <c r="T1392" s="41"/>
    </row>
    <row r="1393" spans="1:20" s="12" customFormat="1" ht="11.25" x14ac:dyDescent="0.2">
      <c r="A1393" s="1" t="s">
        <v>16</v>
      </c>
      <c r="B1393" s="2" t="s">
        <v>4757</v>
      </c>
      <c r="C1393" s="3" t="s">
        <v>180</v>
      </c>
      <c r="D1393" s="3">
        <v>14</v>
      </c>
      <c r="E1393" s="9" t="s">
        <v>4758</v>
      </c>
      <c r="F1393" s="10" t="s">
        <v>4759</v>
      </c>
      <c r="G1393" s="10" t="s">
        <v>77</v>
      </c>
      <c r="H1393" s="11" t="s">
        <v>3337</v>
      </c>
      <c r="I1393" s="1" t="s">
        <v>56</v>
      </c>
      <c r="J1393" s="1" t="s">
        <v>33</v>
      </c>
      <c r="K1393" s="1" t="s">
        <v>1230</v>
      </c>
      <c r="L1393" s="4">
        <v>27358.714285714301</v>
      </c>
      <c r="M1393" s="4">
        <v>383022.00000000023</v>
      </c>
      <c r="N1393" s="5">
        <v>29287.503642857158</v>
      </c>
      <c r="O1393" s="5">
        <v>410025.05100000027</v>
      </c>
      <c r="P1393" s="6">
        <v>31263.482142857141</v>
      </c>
      <c r="Q1393" s="7">
        <v>437688.75</v>
      </c>
      <c r="R1393" s="5">
        <f t="shared" si="123"/>
        <v>30275.49289285715</v>
      </c>
      <c r="S1393" s="8">
        <f t="shared" si="123"/>
        <v>423856.90050000011</v>
      </c>
      <c r="T1393" s="41"/>
    </row>
    <row r="1394" spans="1:20" x14ac:dyDescent="0.25">
      <c r="S1394" s="43">
        <f>SUM(S2:S1393)</f>
        <v>137283573.23085651</v>
      </c>
      <c r="T1394" s="44"/>
    </row>
    <row r="1395" spans="1:20" x14ac:dyDescent="0.25">
      <c r="A1395" s="48" t="s">
        <v>4767</v>
      </c>
      <c r="B1395" s="48"/>
      <c r="C1395" s="48"/>
      <c r="D1395" s="48"/>
      <c r="E1395" s="48"/>
      <c r="F1395" s="48"/>
      <c r="G1395" s="48"/>
      <c r="H1395" s="48"/>
      <c r="I1395" s="48"/>
      <c r="J1395" s="48"/>
      <c r="K1395" s="48"/>
      <c r="L1395" s="48"/>
      <c r="M1395" s="48"/>
      <c r="N1395" s="48"/>
      <c r="O1395" s="48"/>
      <c r="P1395" s="48"/>
      <c r="Q1395" s="48"/>
      <c r="R1395" s="48"/>
      <c r="S1395" s="48"/>
      <c r="T1395" s="44"/>
    </row>
    <row r="1396" spans="1:20" x14ac:dyDescent="0.25">
      <c r="C1396" s="45"/>
    </row>
    <row r="1397" spans="1:20" x14ac:dyDescent="0.25">
      <c r="B1397" s="45" t="s">
        <v>4768</v>
      </c>
    </row>
    <row r="1398" spans="1:20" x14ac:dyDescent="0.25">
      <c r="B1398" s="45" t="s">
        <v>4769</v>
      </c>
    </row>
  </sheetData>
  <mergeCells count="1">
    <mergeCell ref="A1395:S139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ANÁLISIS DE PRECIOS</vt:lpstr>
      <vt:lpstr>OFERTA ECONÓMICA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Monica</dc:creator>
  <cp:lastModifiedBy>Maria Elicenia Quintero Cardona</cp:lastModifiedBy>
  <cp:lastPrinted>2020-05-01T22:53:44Z</cp:lastPrinted>
  <dcterms:created xsi:type="dcterms:W3CDTF">2020-04-29T15:26:38Z</dcterms:created>
  <dcterms:modified xsi:type="dcterms:W3CDTF">2020-05-06T04:59:43Z</dcterms:modified>
</cp:coreProperties>
</file>