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64011"/>
  <mc:AlternateContent xmlns:mc="http://schemas.openxmlformats.org/markup-compatibility/2006">
    <mc:Choice Requires="x15">
      <x15ac:absPath xmlns:x15ac="http://schemas.microsoft.com/office/spreadsheetml/2010/11/ac" url="https://gobantioquia-my.sharepoint.com/personal/dgutierrezg_antioquia_gov_co/Documents/SUMINISTROS Y SERVICIOS/15899_Sistema de Turnos/"/>
    </mc:Choice>
  </mc:AlternateContent>
  <bookViews>
    <workbookView xWindow="-105" yWindow="-105" windowWidth="23250" windowHeight="12570"/>
  </bookViews>
  <sheets>
    <sheet name="Presupuesto Oficial" sheetId="1" r:id="rId1"/>
    <sheet name="Factor Multiplicador " sheetId="3" state="hidden"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s>
  <definedNames>
    <definedName name="_____PJ50">#REF!</definedName>
    <definedName name="_____pj51">#REF!</definedName>
    <definedName name="____PJ50">#REF!</definedName>
    <definedName name="____pj51">#REF!</definedName>
    <definedName name="___PJ50">#REF!</definedName>
    <definedName name="___pj51">#REF!</definedName>
    <definedName name="__123Graph_A" hidden="1">[1]AIU!$D$338:$D$357</definedName>
    <definedName name="__123Graph_Acaja" hidden="1">[1]EVA!$D$39:$AD$39</definedName>
    <definedName name="__123Graph_ACart_AnticAdic" hidden="1">[1]EVA!$F$95:$I$95</definedName>
    <definedName name="__123Graph_AFACTURAC" hidden="1">[1]Program!$B$120:$Y$120</definedName>
    <definedName name="__123Graph_AGraph2" hidden="1">[1]AIU!$D$338:$D$357</definedName>
    <definedName name="__123Graph_Bcaja" hidden="1">[1]EVA!$D$56:$AD$56</definedName>
    <definedName name="__123Graph_BCart_AnticAdic" hidden="1">[1]EVA!$F$96:$I$96</definedName>
    <definedName name="__123Graph_Ccaja" hidden="1">[1]EVA!$D$58:$AD$58</definedName>
    <definedName name="__123Graph_CCart_AnticAdic" hidden="1">[1]EVA!$F$97:$I$97</definedName>
    <definedName name="__123Graph_Dcaja" hidden="1">[1]EVA!$D$61:$AD$61</definedName>
    <definedName name="__123Graph_DCart_AnticAdic" hidden="1">[1]EVA!$F$99:$I$99</definedName>
    <definedName name="__123Graph_ECart_AnticAdic" hidden="1">[1]EVA!$F$99:$I$99</definedName>
    <definedName name="__123Graph_LBL_ACart_AnticAdic" hidden="1">[1]EVA!$J$95:$K$95</definedName>
    <definedName name="__123Graph_LBL_Ccaja" hidden="1">[1]EVA!$D$58:$AD$58</definedName>
    <definedName name="__123Graph_LBL_DCart_AnticAdic" hidden="1">[1]EVA!$F$98:$I$98</definedName>
    <definedName name="__123Graph_X" hidden="1">[1]AIU!$C$338:$C$357</definedName>
    <definedName name="__123Graph_Xcaja" hidden="1">[1]EVA!$D$6:$AD$6</definedName>
    <definedName name="__AFC1">[2]INV!$A$25:$D$28</definedName>
    <definedName name="__AFC3">[2]INV!$F$25:$I$28</definedName>
    <definedName name="__AFC5">[2]INV!$K$25:$N$28</definedName>
    <definedName name="__BGC1">[2]INV!$A$5:$D$8</definedName>
    <definedName name="__BGC3">[2]INV!$F$5:$I$8</definedName>
    <definedName name="__BGC5">[2]INV!$K$5:$N$8</definedName>
    <definedName name="__CAC1">[2]INV!$A$19:$D$22</definedName>
    <definedName name="__CAC3">[2]INV!$F$19:$I$22</definedName>
    <definedName name="__CAC5">[2]INV!$K$19:$N$22</definedName>
    <definedName name="__PJ50">#REF!</definedName>
    <definedName name="__pj51">#REF!</definedName>
    <definedName name="__SBC1">[2]INV!$A$12:$D$15</definedName>
    <definedName name="__SBC3">[2]INV!$F$12:$I$15</definedName>
    <definedName name="__SBC5">[2]INV!$K$12:$N$15</definedName>
    <definedName name="_3">'[3]FOR2-CONSOR'!#REF!</definedName>
    <definedName name="_4">'[3]FOR2-CONSOR'!#REF!</definedName>
    <definedName name="_AFC1">[2]INV!$A$25:$D$28</definedName>
    <definedName name="_AFC3">[2]INV!$F$25:$I$28</definedName>
    <definedName name="_AFC5">[2]INV!$K$25:$N$28</definedName>
    <definedName name="_APU221">#REF!</definedName>
    <definedName name="_APU465">[4]!absc</definedName>
    <definedName name="_BGC1">[2]INV!$A$5:$D$8</definedName>
    <definedName name="_BGC3">[2]INV!$F$5:$I$8</definedName>
    <definedName name="_BGC5">[2]INV!$K$5:$N$8</definedName>
    <definedName name="_CAC1">[2]INV!$A$19:$D$22</definedName>
    <definedName name="_CAC3">[2]INV!$F$19:$I$22</definedName>
    <definedName name="_CAC5">[2]INV!$K$19:$N$22</definedName>
    <definedName name="_Dist_Bin" hidden="1">[5]MPC3I4!$A$2040:$DD$3161</definedName>
    <definedName name="_Dist_Values" hidden="1">[5]MPC3I4!$A$2552:$IV$3906</definedName>
    <definedName name="_FC">#N/A</definedName>
    <definedName name="_FEC5">[6]datos!$N$2,[6]datos!$N$2:$N$500</definedName>
    <definedName name="_Fill" localSheetId="1" hidden="1">#REF!</definedName>
    <definedName name="_Fill" localSheetId="0" hidden="1">#REF!</definedName>
    <definedName name="_Fill" hidden="1">#REF!</definedName>
    <definedName name="_xlnm._FilterDatabase" hidden="1">[7]Presupuesto_Via_distribuidora!$A$9:$H$344</definedName>
    <definedName name="_HUM1">[8]DATBAND!$I$3:$I$469</definedName>
    <definedName name="_HUM2">[8]DATBAND!$J$3:$J$453</definedName>
    <definedName name="_imp1">#REF!</definedName>
    <definedName name="_imp2">#REF!</definedName>
    <definedName name="_Key1" hidden="1">[9]OCTUBRE!#REF!</definedName>
    <definedName name="_MA2">#REF!</definedName>
    <definedName name="_mes1">[1]COSTOS!$E$5</definedName>
    <definedName name="_Mes2">[1]COSTOS!$F$5</definedName>
    <definedName name="_Mes3">[1]COSTOS!$G$5</definedName>
    <definedName name="_Order1" hidden="1">0</definedName>
    <definedName name="_Order2" hidden="1">255</definedName>
    <definedName name="_Parse_Out" hidden="1">#REF!</definedName>
    <definedName name="_PJ50">#REF!</definedName>
    <definedName name="_pj51">#REF!</definedName>
    <definedName name="_SBC1">[2]INV!$A$12:$D$15</definedName>
    <definedName name="_SBC3">[2]INV!$F$12:$I$15</definedName>
    <definedName name="_SBC5">[2]INV!$K$12:$N$15</definedName>
    <definedName name="_Sort" hidden="1">[9]OCTUBRE!#REF!</definedName>
    <definedName name="_TA1">[8]DATBAND!$L$3:$L$652</definedName>
    <definedName name="_TA2">[8]DATBAND!$M$3:$M$570</definedName>
    <definedName name="_TA3">[8]DATBAND!$N$3:$N$446</definedName>
    <definedName name="_TA4">[8]DATBAND!$O$3:$O$678</definedName>
    <definedName name="_TA5">[8]DATBAND!$P$3:$P$601</definedName>
    <definedName name="_TA6">[8]DATBAND!$Q$3:$Q$531</definedName>
    <definedName name="_TA7">[8]DATBAND!$R$3:$R$504</definedName>
    <definedName name="_TA8">[8]DATBAND!$S$3:$S$674</definedName>
    <definedName name="_TA9">[8]DATBAND!$T$3:$T$544</definedName>
    <definedName name="A">#REF!</definedName>
    <definedName name="A.I.U">#REF!</definedName>
    <definedName name="A_ANT">#REF!</definedName>
    <definedName name="A_HOY">#REF!</definedName>
    <definedName name="A_impresión_IM" localSheetId="1">#REF!</definedName>
    <definedName name="A_impresión_IM" localSheetId="0">#REF!</definedName>
    <definedName name="A_IMPRESIÓN_IM">#REF!</definedName>
    <definedName name="A_IMPRESIÚN_IM">#REF!</definedName>
    <definedName name="AA">#REF!</definedName>
    <definedName name="AAA">#REF!</definedName>
    <definedName name="aaaa" hidden="1">#REF!</definedName>
    <definedName name="AAC">[2]AASHTO!$A$14:$F$17</definedName>
    <definedName name="ABFIN">[8]DATBAND!$F$3:$F$742</definedName>
    <definedName name="ABG">[2]AASHTO!$A$2:$F$5</definedName>
    <definedName name="ABIN">[8]DATBAND!$E$3:$E$465</definedName>
    <definedName name="absc">#N/A</definedName>
    <definedName name="ABSCF">'[8]DAT NUC'!$K$2:$K$521</definedName>
    <definedName name="ABSCI">'[8]DAT NUC'!$J$2:$J$1084</definedName>
    <definedName name="AC">#REF!</definedName>
    <definedName name="ACA">#REF!</definedName>
    <definedName name="ACEITES">#REF!,#REF!,#REF!,#REF!,#REF!</definedName>
    <definedName name="actas">[10]TRASMILENIO!$A$4:$F$18</definedName>
    <definedName name="Acumulado">[11]Datos!$S$3:$S$1912</definedName>
    <definedName name="ACwvu.TAB1." hidden="1">[7]Presupuesto_Via_distribuidora!#REF!</definedName>
    <definedName name="ACwvu.TAB2." hidden="1">[7]Presupuesto_Via_distribuidora!#REF!</definedName>
    <definedName name="ACwvu.TAB3." hidden="1">[7]Presupuesto_Via_distribuidora!#REF!</definedName>
    <definedName name="ACwvu.TAB4." hidden="1">[7]Presupuesto_Via_distribuidora!#REF!</definedName>
    <definedName name="ACwvu.TAB5." hidden="1">[7]Presupuesto_Via_distribuidora!#REF!</definedName>
    <definedName name="Adecueinstalacion">#REF!</definedName>
    <definedName name="adoq">[12]!absc</definedName>
    <definedName name="AGUA">'[8]DAT NUC'!$R$2:$R$485</definedName>
    <definedName name="AIRE">'[8]DAT NUC'!$P$2:$P$401</definedName>
    <definedName name="AIU">#REF!</definedName>
    <definedName name="AjustDelAIU">#REF!</definedName>
    <definedName name="ajuste">#REF!</definedName>
    <definedName name="alc">[13]!absc</definedName>
    <definedName name="alquiler">#REF!</definedName>
    <definedName name="analequipo">#REF!</definedName>
    <definedName name="AnsermaCartago">#REF!</definedName>
    <definedName name="AntCach">[1]COSTOS!$B$21</definedName>
    <definedName name="ANTIC">[1]Program!$F$3</definedName>
    <definedName name="AnticAdic">[1]EVA!$B$98</definedName>
    <definedName name="AÑOWUIE">'[14]Res-Accide-10'!$R$2:$R$7</definedName>
    <definedName name="APU" localSheetId="1">[15]!absc</definedName>
    <definedName name="APU" localSheetId="0">[15]!absc</definedName>
    <definedName name="APU">#REF!</definedName>
    <definedName name="APU221.1">#REF!</definedName>
    <definedName name="APU221.2">#REF!</definedName>
    <definedName name="APUFEB">#REF!</definedName>
    <definedName name="_xlnm.Print_Area" localSheetId="1">'Factor Multiplicador '!$A$1:$D$24</definedName>
    <definedName name="_xlnm.Print_Area" localSheetId="0">#REF!</definedName>
    <definedName name="_xlnm.Print_Area">#N/A</definedName>
    <definedName name="Arrendamientos">#REF!</definedName>
    <definedName name="asas">[16]formulario!$A$6:$D$37</definedName>
    <definedName name="asasasa">[16]equipos!$A$2:$E$772</definedName>
    <definedName name="asasasas">[16]MATERIALES!$A$3:$D$192</definedName>
    <definedName name="asasasasa">[16]ACARREO!$A$3:$C$26</definedName>
    <definedName name="asasasasas">[16]CUADBASI!$A$13:$F$46</definedName>
    <definedName name="ASB">[2]AASHTO!$A$8:$F$11</definedName>
    <definedName name="asdfñk">#N/A</definedName>
    <definedName name="Aseguracalidad">#REF!</definedName>
    <definedName name="ATB">#REF!</definedName>
    <definedName name="auto1">#REF!</definedName>
    <definedName name="auto2">#REF!</definedName>
    <definedName name="b">#REF!</definedName>
    <definedName name="base_datos_t45">[17]CALIDAD!#REF!</definedName>
    <definedName name="BaseDatos_Ore1">'[18]BD100-45'!#REF!</definedName>
    <definedName name="BaseDatos_T831">'[19]BD100-45-P1'!#REF!</definedName>
    <definedName name="_xlnm.Database" localSheetId="1">#REF!</definedName>
    <definedName name="_xlnm.Database" localSheetId="0">#REF!</definedName>
    <definedName name="_xlnm.Database">#REF!</definedName>
    <definedName name="BRIQ">[8]DATBAND!$D$3:$D$395</definedName>
    <definedName name="BUDGET">'[20]CALC PROD MENSUAL'!#REF!</definedName>
    <definedName name="BUDGETNORTE">'[20]CALC PROD MENSUAL'!#REF!</definedName>
    <definedName name="BUDGETSUR">'[20]CALC PROD MENSUAL'!#REF!</definedName>
    <definedName name="C_">#REF!</definedName>
    <definedName name="C_grupo1">#REF!</definedName>
    <definedName name="CALEND">'[20]CALC PROD MENSUAL'!#REF!</definedName>
    <definedName name="CALENDARIO">'[20]CALC PROD MENSUAL'!#REF!</definedName>
    <definedName name="CALENDARIO1">'[21]CALC PROD MENSUAL'!#REF!</definedName>
    <definedName name="CANT">#REF!</definedName>
    <definedName name="CAPIT">#REF!</definedName>
    <definedName name="CAPITULO">#REF!</definedName>
    <definedName name="CCCCCC">'[22]A. P. U.'!#REF!</definedName>
    <definedName name="ccto210">#REF!</definedName>
    <definedName name="cd">[23]Hoja1!$C$81</definedName>
    <definedName name="CDctrl">[24]CDItem!$G$8</definedName>
    <definedName name="CDO">#REF!</definedName>
    <definedName name="ChequeoCantidades">#REF!</definedName>
    <definedName name="CÓDIGOS_MANO_DE_OBRA">'[25]INSUMOS MANO DE OBRA'!$A$8:$A$63</definedName>
    <definedName name="COMP">'[8]DAT NUC'!$M$2:$M$518</definedName>
    <definedName name="constante">[8]DATOS!$AO$3:$AO$483</definedName>
    <definedName name="COSTO">#REF!</definedName>
    <definedName name="COSTO1">#REF!</definedName>
    <definedName name="CostoAnsermaCartago">#REF!</definedName>
    <definedName name="CostoMediacanoaAnserma">#REF!</definedName>
    <definedName name="D_10">#REF!</definedName>
    <definedName name="datos">#REF!</definedName>
    <definedName name="datoseq">'[26]Dto Equipos'!$A$3:$E$20</definedName>
    <definedName name="DD">#REF!</definedName>
    <definedName name="deriv">#REF!</definedName>
    <definedName name="DescripcionVenta">#REF!</definedName>
    <definedName name="dfgdf">[27]EQALT!$G$10:$BL$65</definedName>
    <definedName name="dia24hr">#REF!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ego">#REF!</definedName>
    <definedName name="diego1">#REF!</definedName>
    <definedName name="DISP">'[21]CALC PROD MENSUAL'!#REF!</definedName>
    <definedName name="DISPONIBILIDAD">'[20]CALC PROD MENSUAL'!#REF!</definedName>
    <definedName name="Diversos">#REF!</definedName>
    <definedName name="DIVISION">#N/A</definedName>
    <definedName name="e">#REF!</definedName>
    <definedName name="ELECTRICA">[28]anexo2!#REF!</definedName>
    <definedName name="ELECTRICAS">[28]anexo2!#REF!</definedName>
    <definedName name="ENE">#N/A</definedName>
    <definedName name="EQ">#REF!</definedName>
    <definedName name="EQUI">#REF!</definedName>
    <definedName name="equip">#REF!</definedName>
    <definedName name="EQUIPO" localSheetId="1">#REF!</definedName>
    <definedName name="EQUIPO" localSheetId="0">#REF!</definedName>
    <definedName name="EQUIPO">#REF!</definedName>
    <definedName name="equipo2">#REF!</definedName>
    <definedName name="EQUIPOS">#REF!</definedName>
    <definedName name="er">#REF!</definedName>
    <definedName name="ESPESOR">'[8]DAT NUC'!$O$2:$O$218</definedName>
    <definedName name="Estabilidad">[8]DATOS!$AF$3:$AF$1398</definedName>
    <definedName name="Estabilidad2">[8]DATOS!$AH$3:$AH$1399</definedName>
    <definedName name="Estabilidad3">[8]DATOS!$AJ$3:$AJ$1399</definedName>
    <definedName name="EXCROC">'[29]Análisis de precios'!$H$52</definedName>
    <definedName name="EXTRA">[8]DATBAND!$D$3:$D$549</definedName>
    <definedName name="factura">[10]SUAZA2!$A$1:$J$13</definedName>
    <definedName name="fd">'[22]A. P. U.'!#REF!</definedName>
    <definedName name="fdsafd">#REF!</definedName>
    <definedName name="FEC">'[8]DAT NUC'!$B$2:$B$472</definedName>
    <definedName name="FECH">[8]DATBAND!$B$3:$B$390</definedName>
    <definedName name="Fecha">[8]DATOS!$B$3:$B$1399</definedName>
    <definedName name="FECHA5">[6]datos!$N$2,[6]datos!$N$2:$N$500</definedName>
    <definedName name="FIN_1">#REF!</definedName>
    <definedName name="FIN_10">#REF!</definedName>
    <definedName name="FIN_11">#REF!</definedName>
    <definedName name="FIN_12">#REF!</definedName>
    <definedName name="FIN_13">#REF!</definedName>
    <definedName name="FIN_14">#REF!</definedName>
    <definedName name="FIN_15">#REF!</definedName>
    <definedName name="FIN_16">#REF!</definedName>
    <definedName name="FIN_17">#REF!</definedName>
    <definedName name="FIN_18">#REF!</definedName>
    <definedName name="FIN_19">#REF!</definedName>
    <definedName name="FIN_2">#REF!</definedName>
    <definedName name="FIN_20">#REF!</definedName>
    <definedName name="FIN_21">#REF!</definedName>
    <definedName name="FIN_22">#REF!</definedName>
    <definedName name="FIN_23">#REF!</definedName>
    <definedName name="FIN_24">#REF!</definedName>
    <definedName name="FIN_3">#REF!</definedName>
    <definedName name="FIN_4">#REF!</definedName>
    <definedName name="FIN_5">#REF!</definedName>
    <definedName name="FIN_6">#REF!</definedName>
    <definedName name="FIN_7">#REF!</definedName>
    <definedName name="FIN_8">#REF!</definedName>
    <definedName name="FIN_9">#REF!</definedName>
    <definedName name="final">[8]DATOS!$F$3:$F$900</definedName>
    <definedName name="Flujo">[8]DATOS!$AG$3:$AG$1398</definedName>
    <definedName name="Flujo2">[8]DATOS!$AI$3:$AI$1399</definedName>
    <definedName name="Flujo3">[8]DATOS!$AK$3:$AK$1399</definedName>
    <definedName name="Fondo">[8]DATOS!$U$3:$U$1398</definedName>
    <definedName name="Fuente">[30]Datos!#REF!</definedName>
    <definedName name="Gastosbancarios">#REF!</definedName>
    <definedName name="Gastoslegales">#REF!</definedName>
    <definedName name="Gastosviaje">#REF!</definedName>
    <definedName name="GKJDGDIJZ">"Imagen 3"</definedName>
    <definedName name="GR_1">#REF!</definedName>
    <definedName name="GR_10">#REF!</definedName>
    <definedName name="GR_11">#REF!</definedName>
    <definedName name="GR_12">#REF!</definedName>
    <definedName name="GR_13">#REF!</definedName>
    <definedName name="GR_14">#REF!</definedName>
    <definedName name="GR_15">#REF!</definedName>
    <definedName name="GR_16">#REF!</definedName>
    <definedName name="GR_17">#REF!</definedName>
    <definedName name="GR_18">#REF!</definedName>
    <definedName name="GR_19">#REF!</definedName>
    <definedName name="GR_2">#REF!</definedName>
    <definedName name="GR_20">#REF!</definedName>
    <definedName name="GR_21">#REF!</definedName>
    <definedName name="GR_22">#REF!</definedName>
    <definedName name="GR_23">#REF!</definedName>
    <definedName name="GR_24">#REF!</definedName>
    <definedName name="GR_3">#REF!</definedName>
    <definedName name="GR_4">#REF!</definedName>
    <definedName name="GR_5">#REF!</definedName>
    <definedName name="GR_6">#REF!</definedName>
    <definedName name="GR_7">#REF!</definedName>
    <definedName name="GR_8">#REF!</definedName>
    <definedName name="GR_9">#REF!</definedName>
    <definedName name="GRAD">'[8]DAT NUC'!$N$2:$N$514</definedName>
    <definedName name="GRADA">[8]Nucleos!$D$14</definedName>
    <definedName name="gradacion">[8]DATOS!$N$3:$AK$1203</definedName>
    <definedName name="graNo">[8]DATOS!$AL$3:$AL$1328</definedName>
    <definedName name="GRUPO1">#REF!</definedName>
    <definedName name="GRUPO2">#REF!</definedName>
    <definedName name="HERRADURA">#REF!</definedName>
    <definedName name="hoja"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HOJA1">#REF!</definedName>
    <definedName name="Honorarios">#REF!</definedName>
    <definedName name="HOR">[8]DATBAND!$C$3:$C$410</definedName>
    <definedName name="HORA">[8]DATOS!$C$3:$C$318</definedName>
    <definedName name="HORALL">'[8]DAT NUC'!$E$2:$E$477</definedName>
    <definedName name="HORAS">'[8]DAT NUC'!$D$2:$D$493</definedName>
    <definedName name="HORAS_DIAS">#REF!</definedName>
    <definedName name="horas_lluvia">#REF!</definedName>
    <definedName name="HORAS_LLUVIAS">#REF!</definedName>
    <definedName name="HORASLLUVIA">#REF!</definedName>
    <definedName name="horat">#REF!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I">#REF!</definedName>
    <definedName name="iccp">#REF!</definedName>
    <definedName name="IF">'[22]A. P. U.'!#REF!</definedName>
    <definedName name="INDI">[31]ICCP!$C$103:$J$104</definedName>
    <definedName name="INDICE">#REF!</definedName>
    <definedName name="INDICES">#REF!</definedName>
    <definedName name="inf" localSheetId="1">#REF!</definedName>
    <definedName name="inf" localSheetId="0">#REF!</definedName>
    <definedName name="inf">#REF!</definedName>
    <definedName name="INFG">#REF!</definedName>
    <definedName name="inicial">[8]DATOS!$E$3:$E$1655</definedName>
    <definedName name="Inicio">[24]BASES!$E$26</definedName>
    <definedName name="INMEL">[32]ELECTRICO!$A$6:$G$101</definedName>
    <definedName name="INSUMOS_MANO_DE_OBRA">'[25]INSUMOS MANO DE OBRA'!$A$1:$I$63</definedName>
    <definedName name="INV_11">'[33]PR 1'!$A$2:$N$655</definedName>
    <definedName name="ITEM" localSheetId="1">#REF!</definedName>
    <definedName name="ITEM" localSheetId="0">#REF!</definedName>
    <definedName name="ITEM">[34]BASE!$C$4:$H$255</definedName>
    <definedName name="ITEM1">#REF!</definedName>
    <definedName name="item1a">#REF!</definedName>
    <definedName name="ITEM2">#REF!</definedName>
    <definedName name="item2a">#REF!</definedName>
    <definedName name="ITEM3">#REF!</definedName>
    <definedName name="item5">#REF!</definedName>
    <definedName name="ITEMES">[35]todos!$A$7:$D$38</definedName>
    <definedName name="ITEMS">#REF!</definedName>
    <definedName name="jdhdh" hidden="1">[7]Presupuesto_Via_distribuidora!#REF!</definedName>
    <definedName name="JOTA">#N/A</definedName>
    <definedName name="LAD">[8]DATBAND!$G$3:$G$795</definedName>
    <definedName name="LADO">'[8]DAT NUC'!$L$2:$L$143</definedName>
    <definedName name="LICITACION">#REF!</definedName>
    <definedName name="lista">#REF!</definedName>
    <definedName name="listaaguas">#REF!</definedName>
    <definedName name="listado">#REF!</definedName>
    <definedName name="listados">#REF!</definedName>
    <definedName name="listaelec">#REF!</definedName>
    <definedName name="LLUVIA">#REF!</definedName>
    <definedName name="LOCA">[15]!absc</definedName>
    <definedName name="LOCA1">[15]!absc</definedName>
    <definedName name="MA">#REF!</definedName>
    <definedName name="MAL">'[36]Estado Resumen'!#REF!&lt;2.5</definedName>
    <definedName name="MALO">'[37]ESTADO VÍA-CRIT.TECNICO'!#REF!&lt;2.5</definedName>
    <definedName name="Mantenyreparacion">#REF!</definedName>
    <definedName name="margen">[8]DATOS!$G$3:$G$900</definedName>
    <definedName name="MAT">#REF!</definedName>
    <definedName name="MATERIALES">[38]Materiales!$B$3:$D$280</definedName>
    <definedName name="matriz">#REF!,#REF!</definedName>
    <definedName name="MediacanoaAnserma">#REF!</definedName>
    <definedName name="MesIn">[1]COSTOS!$C$64</definedName>
    <definedName name="MEZCLA">#REF!</definedName>
    <definedName name="Minimo">[1]AIU!$C$73</definedName>
    <definedName name="mm">#REF!</definedName>
    <definedName name="MO">#REF!</definedName>
    <definedName name="MUEST">'[39]Mezclas asfálticas'!$G$6</definedName>
    <definedName name="MuestNo">[40]DATOS!$AI$3:$AI$1127</definedName>
    <definedName name="muestra">[8]Proc0009m!$G$6</definedName>
    <definedName name="MuestraNo">[8]DATOS!$A$3:$A$1398</definedName>
    <definedName name="NM">#REF!</definedName>
    <definedName name="NNN">[4]!absc</definedName>
    <definedName name="NOMBRE">#REF!</definedName>
    <definedName name="NUCLEO">'[8]DAT NUC'!$A$2:$A$830</definedName>
    <definedName name="NUCNUM">[8]Nucleos!$I$5</definedName>
    <definedName name="NUEVO">#REF!</definedName>
    <definedName name="NÚM">'[8]Proc 0009h'!$G$4</definedName>
    <definedName name="NUMERAL">#REF!</definedName>
    <definedName name="NÚMERO">[8]DATBAND!$A$3:$A$422</definedName>
    <definedName name="observaciones">[8]DATOS!$I$3:$I$834</definedName>
    <definedName name="ooo">#REF!</definedName>
    <definedName name="OR">#REF!</definedName>
    <definedName name="PÁGINA_DOS">#REF!</definedName>
    <definedName name="PÁGINA_UNO">#REF!</definedName>
    <definedName name="PARAFINA">'[8]DAT NUC'!$Q$2:$Q$550</definedName>
    <definedName name="pedro">#REF!</definedName>
    <definedName name="Personal">#REF!</definedName>
    <definedName name="Peso1A">[8]DATOS!$J$3:$J$1398</definedName>
    <definedName name="Peso2A">[8]DATOS!$K$3:$K$1398</definedName>
    <definedName name="Pesoagua2">[8]DATOS!$AB$3:$AB$1399</definedName>
    <definedName name="Pesoagua3">[8]DATOS!$AE$3:$AE$1399</definedName>
    <definedName name="PesoAire">[8]DATOS!$W$3:$W$1438</definedName>
    <definedName name="PesoAire2">[8]DATOS!$Z$3:$Z$1399</definedName>
    <definedName name="Pesoaire3">[8]DATOS!$AC$3:$AC$1399</definedName>
    <definedName name="Pesoenagua">[8]DATOS!$Y$3:$Y$1398</definedName>
    <definedName name="Pesoparaf3">[8]DATOS!$AD$3:$AD$1399</definedName>
    <definedName name="Pesoparafinada">[8]DATOS!$X$3:$X$1398</definedName>
    <definedName name="PesoParf2">[8]DATOS!$AA$3:$AA$1399</definedName>
    <definedName name="plan">#REF!</definedName>
    <definedName name="planta">[8]DATOS!$AN$3:$AN$2313</definedName>
    <definedName name="Plaz">[24]BASES!$E$27</definedName>
    <definedName name="PlazAIU">[1]AIU!$D$12</definedName>
    <definedName name="PLAZO">[1]Program!$B$3</definedName>
    <definedName name="PlazoAIU">#REF!</definedName>
    <definedName name="plena">#REF!</definedName>
    <definedName name="PPTOVIEJO">#REF!</definedName>
    <definedName name="PRE">#REF!</definedName>
    <definedName name="PRESUPNORTE">'[21]CALC PROD MENSUAL'!#REF!</definedName>
    <definedName name="PRESUPSUR">'[21]CALC PROD MENSUAL'!#REF!</definedName>
    <definedName name="PRESUPUESTO">'[21]CALC PROD MENSUAL'!#REF!</definedName>
    <definedName name="PRINT_AREA">#N/A</definedName>
    <definedName name="Print_Area_MI" localSheetId="1">#REF!</definedName>
    <definedName name="Print_Area_MI" localSheetId="0">#REF!</definedName>
    <definedName name="PRINT_AREA_MI">#N/A</definedName>
    <definedName name="PRINT_TITLES">#N/A</definedName>
    <definedName name="PRINT_TITLES_MI">#N/A</definedName>
    <definedName name="procelec">#REF!</definedName>
    <definedName name="PRODUCTCARB">'[20]CALC PROD MENSUAL'!#REF!</definedName>
    <definedName name="PRODUCTEST">'[20]CALC PROD MENSUAL'!#REF!</definedName>
    <definedName name="PRODUCTOCARBON">'[21]CALC PROD MENSUAL'!#REF!</definedName>
    <definedName name="PRODUCTOTEST">'[21]CALC PROD MENSUAL'!#REF!</definedName>
    <definedName name="PrOfic">[24]BASES!$B$31</definedName>
    <definedName name="propiedad">#REF!</definedName>
    <definedName name="propieRep">#REF!</definedName>
    <definedName name="PRUEBA2">#REF!</definedName>
    <definedName name="PRUNIT">#REF!</definedName>
    <definedName name="qw">#REF!</definedName>
    <definedName name="rango1">#REF!</definedName>
    <definedName name="rangofin">#REF!,#REF!</definedName>
    <definedName name="RE4NTA">[18]EQUIPOS!$D$8</definedName>
    <definedName name="REG">'[36]Estado Resumen'!XFC1&gt;2.5</definedName>
    <definedName name="REGULAR">'[37]ESTADO VÍA-CRIT.TECNICO'!XFC1&gt;2.5</definedName>
    <definedName name="rell">#REF!</definedName>
    <definedName name="RELLG">#REF!</definedName>
    <definedName name="Renoai">[1]EVA!$D$27</definedName>
    <definedName name="reparacion">#REF!</definedName>
    <definedName name="reparaciones">#REF!</definedName>
    <definedName name="Retenc">[24]BASES!$E$31</definedName>
    <definedName name="Retenido100">[8]DATOS!$S$3:$S$1398</definedName>
    <definedName name="Retenido200">[8]DATOS!$T$3:$T$1398</definedName>
    <definedName name="Retenido30">[8]DATOS!$Q$3:$Q$1398</definedName>
    <definedName name="Retenido34">[8]DATOS!$M$3:$M$1400</definedName>
    <definedName name="Retenido38">[8]DATOS!$N$3:$N$1398</definedName>
    <definedName name="Retenido4">[8]DATOS!$O$3:$O$1398</definedName>
    <definedName name="Retenido50">[8]DATOS!$R$3:$R$1398</definedName>
    <definedName name="Retenido8">[8]DATOS!$P$3:$P$1398</definedName>
    <definedName name="rsadf">#REF!</definedName>
    <definedName name="SalMinimo">[24]BASES!$E$41</definedName>
    <definedName name="SCHEDULE">'[21]CALC PROD MENSUAL'!#REF!</definedName>
    <definedName name="sd">#REF!</definedName>
    <definedName name="SDS">#REF!</definedName>
    <definedName name="Segurambiensalud">#REF!</definedName>
    <definedName name="SEM_DEL_MES">#REF!</definedName>
    <definedName name="Semanas_mes">#REF!</definedName>
    <definedName name="Servicios">#REF!</definedName>
    <definedName name="SUELDOS">[41]SALARIOS!$A$9:$I$200</definedName>
    <definedName name="suma">[23]Hoja1!$F$60</definedName>
    <definedName name="Swvu.TAB1." hidden="1">[7]Presupuesto_Via_distribuidora!#REF!</definedName>
    <definedName name="Swvu.TAB2." hidden="1">[7]Presupuesto_Via_distribuidora!#REF!</definedName>
    <definedName name="Swvu.TAB3." hidden="1">[7]Presupuesto_Via_distribuidora!#REF!</definedName>
    <definedName name="Swvu.TAB4." hidden="1">[7]Presupuesto_Via_distribuidora!#REF!</definedName>
    <definedName name="Swvu.TAB5." hidden="1">[7]Presupuesto_Via_distribuidora!#REF!</definedName>
    <definedName name="t">[4]!absc</definedName>
    <definedName name="TABLA">#REF!</definedName>
    <definedName name="TablaBello">#REF!</definedName>
    <definedName name="TablaElDorado">[10]ELDORADO!$A$2:$H$15</definedName>
    <definedName name="TablaIbague">[10]IBAGUE!$A$2:$G$18</definedName>
    <definedName name="TablaIndicConstPes">#REF!</definedName>
    <definedName name="TablaIndices1">#REF!</definedName>
    <definedName name="TablaIndicesI">#REF!</definedName>
    <definedName name="TablaIPC">#REF!</definedName>
    <definedName name="TablaLaMata">#REF!</definedName>
    <definedName name="TablaStarosa">'[10]STA ROSA'!$A$6:$I$23</definedName>
    <definedName name="TablaSuaza">#REF!</definedName>
    <definedName name="tarifas">[42]Equipo!$A$4:$E$72</definedName>
    <definedName name="tarifas1">#REF!</definedName>
    <definedName name="tarifas2">#REF!</definedName>
    <definedName name="tarifas3">#REF!</definedName>
    <definedName name="tarifas4">#REF!</definedName>
    <definedName name="TASA">[1]EVA!$B$99</definedName>
    <definedName name="TEMPLL">'[8]DAT NUC'!$G$2:$G$532</definedName>
    <definedName name="TEMPS">'[8]DAT NUC'!$F$2:$F$444</definedName>
    <definedName name="tipoint">#REF!</definedName>
    <definedName name="TITULO">#REF!</definedName>
    <definedName name="_xlnm.Print_Titles">#N/A</definedName>
    <definedName name="Títulos_a_imprimir_IM">#REF!</definedName>
    <definedName name="todo">#REF!</definedName>
    <definedName name="TOMADO">'[8]DAT NUC'!$H$2:$H$902</definedName>
    <definedName name="TOTAL" localSheetId="1">#REF!</definedName>
    <definedName name="TOTAL" localSheetId="0">#REF!</definedName>
    <definedName name="total">#REF!</definedName>
    <definedName name="totales">#REF!</definedName>
    <definedName name="Totalgastosvarios">#REF!</definedName>
    <definedName name="TRAT">[43]desmonte!$E$48</definedName>
    <definedName name="TtCD">#REF!</definedName>
    <definedName name="TURNOS">#REF!</definedName>
    <definedName name="U">#REF!</definedName>
    <definedName name="union">#REF!</definedName>
    <definedName name="util">'[44]Resumen APU'!$E$74</definedName>
    <definedName name="valor1">#REF!</definedName>
    <definedName name="valor2">#REF!</definedName>
    <definedName name="VALOR3">#REF!</definedName>
    <definedName name="VentaAiu">#REF!</definedName>
    <definedName name="VentaAnsermaCartago">#REF!</definedName>
    <definedName name="VentaMediacanoaAnserma">#REF!</definedName>
    <definedName name="VentaVenta">#REF!</definedName>
    <definedName name="VIA_PITAL___LA_PLATA">#REF!</definedName>
    <definedName name="VIAJ">[8]DATOS!$D$3:$D$365</definedName>
    <definedName name="VIAJE">'[8]DAT NUC'!$C$2:$C$361</definedName>
    <definedName name="victor">'[45]ARMENIA-CLUB DE TIRO'!$A$59:$Q$114</definedName>
    <definedName name="Volumen">[8]DATOS!$AM$3:$AM$2292</definedName>
    <definedName name="VUELTA">[32]Vuelta!$C$6:$J$500</definedName>
    <definedName name="VVV">#REF!</definedName>
    <definedName name="w">#REF!</definedName>
    <definedName name="we">#REF!</definedName>
    <definedName name="WER">'[14]Res-Accide-10'!$S$2:$S$7</definedName>
    <definedName name="WILSON">'[14]Res-Accide-10'!#REF!</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items." localSheetId="1" hidden="1">{#N/A,#N/A,FALSE,"Items"}</definedName>
    <definedName name="wrn.items." hidden="1">{#N/A,#N/A,FALSE,"Items"}</definedName>
    <definedName name="wrn.via." localSheetId="1" hidden="1">{"via1",#N/A,TRUE,"general";"via2",#N/A,TRUE,"general";"via3",#N/A,TRUE,"general"}</definedName>
    <definedName name="wrn.via." localSheetId="0" hidden="1">{"via1",#N/A,TRUE,"general";"via2",#N/A,TRUE,"general";"via3",#N/A,TRUE,"general"}</definedName>
    <definedName name="wrn1.items" localSheetId="1" hidden="1">{#N/A,#N/A,FALSE,"Items"}</definedName>
    <definedName name="wrn1.items" hidden="1">{#N/A,#N/A,FALSE,"Items"}</definedName>
    <definedName name="wvu.TAB1." localSheetId="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1"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localSheetId="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XXXXXXXXXX">#REF!</definedName>
    <definedName name="XXXXXXXXXXXX">#REF!</definedName>
    <definedName name="yolombo">'[46]cant y precios'!$A$11:$J$56</definedName>
    <definedName name="Z_026CD6D7_F7CA_4BE8_B625_9A1778CFA739_.wvu.FilterData" hidden="1">[7]Presupuesto_Via_distribuidora!$A$9:$H$344</definedName>
    <definedName name="Z_026CD6D7_F7CA_4BE8_B625_9A1778CFA739_.wvu.PrintArea" hidden="1">[7]Presupuesto_Via_distribuidora!$A$390:$I$602</definedName>
    <definedName name="Z_026CD6D7_F7CA_4BE8_B625_9A1778CFA739_.wvu.PrintTitles" hidden="1">[7]Presupuesto_Via_distribuidora!$A$380:$IV$389</definedName>
    <definedName name="Z_05670E35_1347_49D9_AD91_AA9A31A4EF61_.wvu.FilterData" hidden="1">[7]Presupuesto_Via_distribuidora!$A$9:$H$344</definedName>
    <definedName name="Z_05670E35_1347_49D9_AD91_AA9A31A4EF61_.wvu.PrintArea" hidden="1">[7]Presupuesto_Via_distribuidora!$C$1:$H$344</definedName>
    <definedName name="Z_05670E35_1347_49D9_AD91_AA9A31A4EF61_.wvu.PrintTitles" hidden="1">[7]Presupuesto_Via_distribuidora!$A$2:$IV$8</definedName>
    <definedName name="Z_0890F28A_A8C8_451C_A3E6_C3AFDD239B64_.wvu.FilterData" hidden="1">[7]Presupuesto_Via_distribuidora!$A$9:$H$344</definedName>
    <definedName name="Z_0890F28A_A8C8_451C_A3E6_C3AFDD239B64_.wvu.PrintArea" hidden="1">[7]Presupuesto_Via_distribuidora!$A$392:$I$604</definedName>
    <definedName name="Z_0890F28A_A8C8_451C_A3E6_C3AFDD239B64_.wvu.PrintTitles" hidden="1">[7]Presupuesto_Via_distribuidora!$A$382:$IV$391</definedName>
    <definedName name="Z_0A4C2D72_EA87_11DA_B6F6_00609720E0A1_.wvu.FilterData" hidden="1">[7]Presupuesto_Via_distribuidora!$A$9:$H$344</definedName>
    <definedName name="Z_0A4C2D72_EA87_11DA_B6F6_00609720E0A1_.wvu.PrintArea" hidden="1">[7]Presupuesto_Via_distribuidora!$A$10:$I$164</definedName>
    <definedName name="Z_0A4C2D72_EA87_11DA_B6F6_00609720E0A1_.wvu.PrintTitles" hidden="1">[7]Presupuesto_Via_distribuidora!$A$1:$IV$9</definedName>
    <definedName name="Z_0A4C2D73_EA87_11DA_B6F6_00609720E0A1_.wvu.FilterData" hidden="1">[7]Presupuesto_Via_distribuidora!$A$9:$H$344</definedName>
    <definedName name="Z_0A4C2D73_EA87_11DA_B6F6_00609720E0A1_.wvu.PrintArea" hidden="1">[7]Presupuesto_Via_distribuidora!$A$176:$I$193</definedName>
    <definedName name="Z_0A4C2D73_EA87_11DA_B6F6_00609720E0A1_.wvu.PrintTitles" hidden="1">[7]Presupuesto_Via_distribuidora!#REF!</definedName>
    <definedName name="Z_0A4C2D74_EA87_11DA_B6F6_00609720E0A1_.wvu.FilterData" hidden="1">[7]Presupuesto_Via_distribuidora!$A$9:$H$344</definedName>
    <definedName name="Z_0A4C2D74_EA87_11DA_B6F6_00609720E0A1_.wvu.PrintArea" hidden="1">[7]Presupuesto_Via_distribuidora!$A$342:$I$541</definedName>
    <definedName name="Z_0A4C2D74_EA87_11DA_B6F6_00609720E0A1_.wvu.PrintTitles" hidden="1">[7]Presupuesto_Via_distribuidora!#REF!</definedName>
    <definedName name="Z_0A4C2D75_EA87_11DA_B6F6_00609720E0A1_.wvu.FilterData" hidden="1">[7]Presupuesto_Via_distribuidora!$A$9:$H$344</definedName>
    <definedName name="Z_0A4C2D75_EA87_11DA_B6F6_00609720E0A1_.wvu.PrintArea" hidden="1">[7]Presupuesto_Via_distribuidora!$A$557:$I$825</definedName>
    <definedName name="Z_0A4C2D75_EA87_11DA_B6F6_00609720E0A1_.wvu.PrintTitles" hidden="1">[7]Presupuesto_Via_distribuidora!$A$547:$IV$556</definedName>
    <definedName name="Z_0A4C2D76_EA87_11DA_B6F6_00609720E0A1_.wvu.FilterData" hidden="1">[7]Presupuesto_Via_distribuidora!$A$9:$H$344</definedName>
    <definedName name="Z_0A4C2D76_EA87_11DA_B6F6_00609720E0A1_.wvu.PrintArea" hidden="1">[7]Presupuesto_Via_distribuidora!$A$839:$I$1037</definedName>
    <definedName name="Z_0A4C2D76_EA87_11DA_B6F6_00609720E0A1_.wvu.PrintTitles" hidden="1">[7]Presupuesto_Via_distribuidora!$A$829:$IV$838</definedName>
    <definedName name="Z_0E0DE1F8_394A_4093_8E74_B2A631A3A88C_.wvu.FilterData" hidden="1">[7]Presupuesto_Via_distribuidora!$A$9:$H$344</definedName>
    <definedName name="Z_0E0DE1F8_394A_4093_8E74_B2A631A3A88C_.wvu.PrintArea" hidden="1">[7]Presupuesto_Via_distribuidora!$A$620:$I$888</definedName>
    <definedName name="Z_0E0DE1F8_394A_4093_8E74_B2A631A3A88C_.wvu.PrintTitles" hidden="1">[7]Presupuesto_Via_distribuidora!$A$610:$IV$619</definedName>
    <definedName name="Z_18C710ED_70CF_48D0_92F5_038A88335068_.wvu.FilterData" hidden="1">[7]Presupuesto_Via_distribuidora!$A$9:$H$344</definedName>
    <definedName name="Z_18C710ED_70CF_48D0_92F5_038A88335068_.wvu.PrintArea" hidden="1">[7]Presupuesto_Via_distribuidora!$C$1:$H$344</definedName>
    <definedName name="Z_18C710ED_70CF_48D0_92F5_038A88335068_.wvu.PrintTitles" hidden="1">[7]Presupuesto_Via_distribuidora!$A$2:$IV$8</definedName>
    <definedName name="Z_378D82E8_FE69_4712_AE73_9D578C4190DE_.wvu.FilterData" hidden="1">[7]Presupuesto_Via_distribuidora!$A$9:$H$344</definedName>
    <definedName name="Z_378D82E8_FE69_4712_AE73_9D578C4190DE_.wvu.PrintArea" hidden="1">[7]Presupuesto_Via_distribuidora!$C$1:$H$344</definedName>
    <definedName name="Z_378D82E8_FE69_4712_AE73_9D578C4190DE_.wvu.PrintTitles" hidden="1">[7]Presupuesto_Via_distribuidora!$A$2:$IV$8</definedName>
    <definedName name="Z_381FCF61_DF95_4756_B103_A1118DFFDE02_.wvu.FilterData" hidden="1">[7]Presupuesto_Via_distribuidora!$A$9:$H$344</definedName>
    <definedName name="Z_381FCF61_DF95_4756_B103_A1118DFFDE02_.wvu.PrintArea" hidden="1">[7]Presupuesto_Via_distribuidora!$C$1:$H$344</definedName>
    <definedName name="Z_381FCF61_DF95_4756_B103_A1118DFFDE02_.wvu.PrintTitles" hidden="1">[7]Presupuesto_Via_distribuidora!$A$2:$IV$8</definedName>
    <definedName name="Z_3B3C0CA1_2A9C_45FD_9823_50B200F6C0D1_.wvu.FilterData" hidden="1">[7]Presupuesto_Via_distribuidora!$A$9:$H$344</definedName>
    <definedName name="Z_3B3C0CA1_2A9C_45FD_9823_50B200F6C0D1_.wvu.PrintArea" hidden="1">[7]Presupuesto_Via_distribuidora!$C$1:$H$344</definedName>
    <definedName name="Z_3B3C0CA1_2A9C_45FD_9823_50B200F6C0D1_.wvu.PrintTitles" hidden="1">[7]Presupuesto_Via_distribuidora!$A$2:$IV$8</definedName>
    <definedName name="Z_3E9430E5_6A83_435B_9E47_1B8F7E18D67C_.wvu.FilterData" hidden="1">[7]Presupuesto_Via_distribuidora!$A$9:$H$344</definedName>
    <definedName name="Z_3E9430E5_6A83_435B_9E47_1B8F7E18D67C_.wvu.PrintArea" hidden="1">[7]Presupuesto_Via_distribuidora!$C$1:$H$344</definedName>
    <definedName name="Z_3E9430E5_6A83_435B_9E47_1B8F7E18D67C_.wvu.PrintTitles" hidden="1">[7]Presupuesto_Via_distribuidora!$A$2:$IV$8</definedName>
    <definedName name="Z_4A14CB5C_2287_4F6E_9A65_22F0A4D81D81_.wvu.FilterData" hidden="1">[7]Presupuesto_Via_distribuidora!$A$9:$H$344</definedName>
    <definedName name="Z_4A14CB5C_2287_4F6E_9A65_22F0A4D81D81_.wvu.PrintArea" hidden="1">[7]Presupuesto_Via_distribuidora!$C$1:$H$344</definedName>
    <definedName name="Z_4A14CB5C_2287_4F6E_9A65_22F0A4D81D81_.wvu.PrintTitles" hidden="1">[7]Presupuesto_Via_distribuidora!$A$2:$IV$8</definedName>
    <definedName name="Z_4BBC24C4_A093_4EC9_8AFF_49C6F602CC39_.wvu.FilterData" hidden="1">[7]Presupuesto_Via_distribuidora!$A$9:$H$344</definedName>
    <definedName name="Z_4BBC24C4_A093_4EC9_8AFF_49C6F602CC39_.wvu.PrintArea" hidden="1">[7]Presupuesto_Via_distribuidora!$C$1:$H$344</definedName>
    <definedName name="Z_4BBC24C4_A093_4EC9_8AFF_49C6F602CC39_.wvu.PrintTitles" hidden="1">[7]Presupuesto_Via_distribuidora!$A$2:$IV$8</definedName>
    <definedName name="Z_504A8F9D_2C46_439E_975A_DF1C1FA56E7B_.wvu.FilterData" hidden="1">[7]Presupuesto_Via_distribuidora!$A$9:$H$344</definedName>
    <definedName name="Z_504A8F9D_2C46_439E_975A_DF1C1FA56E7B_.wvu.PrintArea" hidden="1">[7]Presupuesto_Via_distribuidora!$C$1:$H$344</definedName>
    <definedName name="Z_504A8F9D_2C46_439E_975A_DF1C1FA56E7B_.wvu.PrintTitles" hidden="1">[7]Presupuesto_Via_distribuidora!$A$2:$IV$8</definedName>
    <definedName name="Z_653348E7_CDAD_4F62_A236_641A4BB6425A_.wvu.FilterData" hidden="1">[7]Presupuesto_Via_distribuidora!$A$9:$H$344</definedName>
    <definedName name="Z_653348E7_CDAD_4F62_A236_641A4BB6425A_.wvu.PrintArea" hidden="1">[7]Presupuesto_Via_distribuidora!$A$221:$I$375</definedName>
    <definedName name="Z_653348E7_CDAD_4F62_A236_641A4BB6425A_.wvu.PrintTitles" hidden="1">[7]Presupuesto_Via_distribuidora!$A$211:$IV$220</definedName>
    <definedName name="Z_68C48519_C8C2_4287_96F6_0F561F815CE8_.wvu.FilterData" hidden="1">[7]Presupuesto_Via_distribuidora!$A$9:$H$344</definedName>
    <definedName name="Z_68C48519_C8C2_4287_96F6_0F561F815CE8_.wvu.PrintArea" hidden="1">[7]Presupuesto_Via_distribuidora!$C$1:$H$344</definedName>
    <definedName name="Z_68C48519_C8C2_4287_96F6_0F561F815CE8_.wvu.PrintTitles" hidden="1">[7]Presupuesto_Via_distribuidora!$A$2:$IV$8</definedName>
    <definedName name="Z_6BA141F2_E104_11DA_B6F6_00609720E0A1_.wvu.FilterData" hidden="1">[7]Presupuesto_Via_distribuidora!$A$9:$H$344</definedName>
    <definedName name="Z_6BA141F2_E104_11DA_B6F6_00609720E0A1_.wvu.PrintArea" hidden="1">[7]Presupuesto_Via_distribuidora!$A$10:$I$164</definedName>
    <definedName name="Z_6BA141F2_E104_11DA_B6F6_00609720E0A1_.wvu.PrintTitles" hidden="1">[7]Presupuesto_Via_distribuidora!$A$1:$IV$9</definedName>
    <definedName name="Z_6BA141F3_E104_11DA_B6F6_00609720E0A1_.wvu.FilterData" hidden="1">[7]Presupuesto_Via_distribuidora!$A$9:$H$344</definedName>
    <definedName name="Z_6BA141F3_E104_11DA_B6F6_00609720E0A1_.wvu.PrintArea" hidden="1">[7]Presupuesto_Via_distribuidora!$A$176:$I$193</definedName>
    <definedName name="Z_6BA141F3_E104_11DA_B6F6_00609720E0A1_.wvu.PrintTitles" hidden="1">[7]Presupuesto_Via_distribuidora!#REF!</definedName>
    <definedName name="Z_6BA141F4_E104_11DA_B6F6_00609720E0A1_.wvu.FilterData" hidden="1">[7]Presupuesto_Via_distribuidora!$A$9:$H$344</definedName>
    <definedName name="Z_6BA141F4_E104_11DA_B6F6_00609720E0A1_.wvu.PrintArea" hidden="1">[7]Presupuesto_Via_distribuidora!$A$342:$I$541</definedName>
    <definedName name="Z_6BA141F4_E104_11DA_B6F6_00609720E0A1_.wvu.PrintTitles" hidden="1">[7]Presupuesto_Via_distribuidora!#REF!</definedName>
    <definedName name="Z_6BA141F5_E104_11DA_B6F6_00609720E0A1_.wvu.FilterData" hidden="1">[7]Presupuesto_Via_distribuidora!$A$9:$H$344</definedName>
    <definedName name="Z_6BA141F5_E104_11DA_B6F6_00609720E0A1_.wvu.PrintArea" hidden="1">[7]Presupuesto_Via_distribuidora!$A$557:$I$825</definedName>
    <definedName name="Z_6BA141F5_E104_11DA_B6F6_00609720E0A1_.wvu.PrintTitles" hidden="1">[7]Presupuesto_Via_distribuidora!$A$547:$IV$556</definedName>
    <definedName name="Z_6BA141F6_E104_11DA_B6F6_00609720E0A1_.wvu.FilterData" hidden="1">[7]Presupuesto_Via_distribuidora!$A$9:$H$344</definedName>
    <definedName name="Z_6BA141F6_E104_11DA_B6F6_00609720E0A1_.wvu.PrintArea" hidden="1">[7]Presupuesto_Via_distribuidora!$A$839:$I$1037</definedName>
    <definedName name="Z_6BA141F6_E104_11DA_B6F6_00609720E0A1_.wvu.PrintTitles" hidden="1">[7]Presupuesto_Via_distribuidora!$A$829:$IV$838</definedName>
    <definedName name="Z_726673D2_C579_4EF3_83C7_45DC3792EA6A_.wvu.FilterData" hidden="1">[7]Presupuesto_Via_distribuidora!$A$9:$H$344</definedName>
    <definedName name="Z_726673D2_C579_4EF3_83C7_45DC3792EA6A_.wvu.PrintArea" hidden="1">[7]Presupuesto_Via_distribuidora!$A$10:$I$208</definedName>
    <definedName name="Z_726673D2_C579_4EF3_83C7_45DC3792EA6A_.wvu.PrintTitles" hidden="1">[7]Presupuesto_Via_distribuidora!$A$1:$IV$9</definedName>
    <definedName name="Z_729969D8_DFDA_47B9_ADA2_E05CF62B3DEF_.wvu.FilterData" hidden="1">[7]Presupuesto_Via_distribuidora!$A$9:$H$344</definedName>
    <definedName name="Z_729969D8_DFDA_47B9_ADA2_E05CF62B3DEF_.wvu.PrintArea" hidden="1">[7]Presupuesto_Via_distribuidora!$A$618:$I$886</definedName>
    <definedName name="Z_729969D8_DFDA_47B9_ADA2_E05CF62B3DEF_.wvu.PrintTitles" hidden="1">[7]Presupuesto_Via_distribuidora!$A$608:$IV$617</definedName>
    <definedName name="Z_75EDDC88_CA8C_4671_911D_25D74F37EC47_.wvu.FilterData" hidden="1">[7]Presupuesto_Via_distribuidora!$A$9:$H$344</definedName>
    <definedName name="Z_75EDDC88_CA8C_4671_911D_25D74F37EC47_.wvu.PrintArea" hidden="1">[7]Presupuesto_Via_distribuidora!$A$902:$I$1100</definedName>
    <definedName name="Z_75EDDC88_CA8C_4671_911D_25D74F37EC47_.wvu.PrintTitles" hidden="1">[7]Presupuesto_Via_distribuidora!$A$892:$IV$901</definedName>
    <definedName name="Z_80573755_2D8B_4158_BD3A_CC331B950748_.wvu.FilterData" hidden="1">[7]Presupuesto_Via_distribuidora!$A$9:$H$344</definedName>
    <definedName name="Z_80573755_2D8B_4158_BD3A_CC331B950748_.wvu.PrintArea" hidden="1">[7]Presupuesto_Via_distribuidora!$A$221:$I$375</definedName>
    <definedName name="Z_80573755_2D8B_4158_BD3A_CC331B950748_.wvu.PrintTitles" hidden="1">[7]Presupuesto_Via_distribuidora!$A$211:$IV$220</definedName>
    <definedName name="Z_9C7B0D6D_4DDE_4C72_B23F_2E183F63ECB1_.wvu.FilterData" hidden="1">[7]Presupuesto_Via_distribuidora!$A$9:$H$344</definedName>
    <definedName name="Z_9C7B0D6D_4DDE_4C72_B23F_2E183F63ECB1_.wvu.PrintArea" hidden="1">[7]Presupuesto_Via_distribuidora!$C$1:$H$344</definedName>
    <definedName name="Z_9C7B0D6D_4DDE_4C72_B23F_2E183F63ECB1_.wvu.PrintTitles" hidden="1">[7]Presupuesto_Via_distribuidora!$A$2:$IV$8</definedName>
    <definedName name="Z_9C8B6436_249F_426A_96DC_EEE5E7CB7D1B_.wvu.FilterData" hidden="1">[7]Presupuesto_Via_distribuidora!$A$9:$H$344</definedName>
    <definedName name="Z_9C8B6436_249F_426A_96DC_EEE5E7CB7D1B_.wvu.PrintArea" hidden="1">[7]Presupuesto_Via_distribuidora!$C$1:$H$344</definedName>
    <definedName name="Z_9C8B6436_249F_426A_96DC_EEE5E7CB7D1B_.wvu.PrintTitles" hidden="1">[7]Presupuesto_Via_distribuidora!$A$2:$IV$8</definedName>
    <definedName name="Z_9FCFD0D5_270B_4F36_B422_02EF7A3700B8_.wvu.FilterData" hidden="1">[7]Presupuesto_Via_distribuidora!$A$9:$H$344</definedName>
    <definedName name="Z_9FCFD0D5_270B_4F36_B422_02EF7A3700B8_.wvu.PrintArea" hidden="1">[7]Presupuesto_Via_distribuidora!$A$390:$I$602</definedName>
    <definedName name="Z_9FCFD0D5_270B_4F36_B422_02EF7A3700B8_.wvu.PrintTitles" hidden="1">[7]Presupuesto_Via_distribuidora!$A$380:$IV$389</definedName>
    <definedName name="Z_9FE8FF3F_4486_44D6_9AFB_43CC5B824BF9_.wvu.FilterData" hidden="1">[7]Presupuesto_Via_distribuidora!$A$9:$H$344</definedName>
    <definedName name="Z_9FE8FF3F_4486_44D6_9AFB_43CC5B824BF9_.wvu.PrintArea" hidden="1">[7]Presupuesto_Via_distribuidora!$C$1:$H$344</definedName>
    <definedName name="Z_9FE8FF3F_4486_44D6_9AFB_43CC5B824BF9_.wvu.PrintTitles" hidden="1">[7]Presupuesto_Via_distribuidora!$A$2:$IV$8</definedName>
    <definedName name="Z_A3DE26BA_CF48_4654_9BE9_FAEB3C301C95_.wvu.FilterData" hidden="1">[7]Presupuesto_Via_distribuidora!$A$9:$H$344</definedName>
    <definedName name="Z_A3DE26BA_CF48_4654_9BE9_FAEB3C301C95_.wvu.PrintArea" hidden="1">[7]Presupuesto_Via_distribuidora!$A$221:$I$377</definedName>
    <definedName name="Z_A3DE26BA_CF48_4654_9BE9_FAEB3C301C95_.wvu.PrintTitles" hidden="1">[7]Presupuesto_Via_distribuidora!$A$211:$IV$220</definedName>
    <definedName name="Z_AAA1DD33_F1E3_423A_B1F2_E8567F4D95A5_.wvu.FilterData" hidden="1">[7]Presupuesto_Via_distribuidora!$A$9:$H$344</definedName>
    <definedName name="Z_AAA1DD33_F1E3_423A_B1F2_E8567F4D95A5_.wvu.PrintArea" hidden="1">[7]Presupuesto_Via_distribuidora!$A$900:$I$1098</definedName>
    <definedName name="Z_AAA1DD33_F1E3_423A_B1F2_E8567F4D95A5_.wvu.PrintTitles" hidden="1">[7]Presupuesto_Via_distribuidora!$A$890:$IV$899</definedName>
    <definedName name="Z_B4899972_EBDC_11DA_B6F6_00609720E0A1_.wvu.FilterData" hidden="1">[7]Presupuesto_Via_distribuidora!$A$9:$H$344</definedName>
    <definedName name="Z_B4899972_EBDC_11DA_B6F6_00609720E0A1_.wvu.PrintArea" hidden="1">[7]Presupuesto_Via_distribuidora!$A$10:$I$164</definedName>
    <definedName name="Z_B4899972_EBDC_11DA_B6F6_00609720E0A1_.wvu.PrintTitles" hidden="1">[7]Presupuesto_Via_distribuidora!$A$1:$IV$9</definedName>
    <definedName name="Z_B4899973_EBDC_11DA_B6F6_00609720E0A1_.wvu.FilterData" hidden="1">[7]Presupuesto_Via_distribuidora!$A$9:$H$344</definedName>
    <definedName name="Z_B4899973_EBDC_11DA_B6F6_00609720E0A1_.wvu.PrintArea" hidden="1">[7]Presupuesto_Via_distribuidora!$A$176:$I$193</definedName>
    <definedName name="Z_B4899973_EBDC_11DA_B6F6_00609720E0A1_.wvu.PrintTitles" hidden="1">[7]Presupuesto_Via_distribuidora!#REF!</definedName>
    <definedName name="Z_B4899974_EBDC_11DA_B6F6_00609720E0A1_.wvu.FilterData" hidden="1">[7]Presupuesto_Via_distribuidora!$A$9:$H$344</definedName>
    <definedName name="Z_B4899974_EBDC_11DA_B6F6_00609720E0A1_.wvu.PrintArea" hidden="1">[7]Presupuesto_Via_distribuidora!$A$342:$I$541</definedName>
    <definedName name="Z_B4899974_EBDC_11DA_B6F6_00609720E0A1_.wvu.PrintTitles" hidden="1">[7]Presupuesto_Via_distribuidora!#REF!</definedName>
    <definedName name="Z_B4899975_EBDC_11DA_B6F6_00609720E0A1_.wvu.FilterData" hidden="1">[7]Presupuesto_Via_distribuidora!$A$9:$H$344</definedName>
    <definedName name="Z_B4899975_EBDC_11DA_B6F6_00609720E0A1_.wvu.PrintArea" hidden="1">[7]Presupuesto_Via_distribuidora!$A$557:$I$825</definedName>
    <definedName name="Z_B4899975_EBDC_11DA_B6F6_00609720E0A1_.wvu.PrintTitles" hidden="1">[7]Presupuesto_Via_distribuidora!$A$547:$IV$556</definedName>
    <definedName name="Z_B4899976_EBDC_11DA_B6F6_00609720E0A1_.wvu.FilterData" hidden="1">[7]Presupuesto_Via_distribuidora!$A$9:$H$344</definedName>
    <definedName name="Z_B4899976_EBDC_11DA_B6F6_00609720E0A1_.wvu.PrintArea" hidden="1">[7]Presupuesto_Via_distribuidora!$A$839:$I$1037</definedName>
    <definedName name="Z_B4899976_EBDC_11DA_B6F6_00609720E0A1_.wvu.PrintTitles" hidden="1">[7]Presupuesto_Via_distribuidora!$A$829:$IV$838</definedName>
    <definedName name="Z_C24E6469_C4CC_430B_8814_72DD019DF2C8_.wvu.FilterData" hidden="1">[7]Presupuesto_Via_distribuidora!$A$9:$H$344</definedName>
    <definedName name="Z_C24E6469_C4CC_430B_8814_72DD019DF2C8_.wvu.PrintArea" hidden="1">[7]Presupuesto_Via_distribuidora!$A$900:$I$1098</definedName>
    <definedName name="Z_C24E6469_C4CC_430B_8814_72DD019DF2C8_.wvu.PrintTitles" hidden="1">[7]Presupuesto_Via_distribuidora!$A$890:$IV$899</definedName>
    <definedName name="Z_CA61CA57_E7CE_4A4D_974A_F3124BCA2797_.wvu.FilterData" hidden="1">[7]Presupuesto_Via_distribuidora!$A$9:$H$344</definedName>
    <definedName name="Z_CA61CA57_E7CE_4A4D_974A_F3124BCA2797_.wvu.PrintArea" hidden="1">[7]Presupuesto_Via_distribuidora!$A$618:$I$886</definedName>
    <definedName name="Z_CA61CA57_E7CE_4A4D_974A_F3124BCA2797_.wvu.PrintTitles" hidden="1">[7]Presupuesto_Via_distribuidora!$A$608:$IV$617</definedName>
    <definedName name="Z_DA4D5A8F_12FA_42F5_A8BB_526600E97433_.wvu.FilterData" hidden="1">[7]Presupuesto_Via_distribuidora!$A$9:$H$344</definedName>
    <definedName name="Z_DA4D5A8F_12FA_42F5_A8BB_526600E97433_.wvu.PrintArea" hidden="1">[7]Presupuesto_Via_distribuidora!$C$1:$H$344</definedName>
    <definedName name="Z_DA4D5A8F_12FA_42F5_A8BB_526600E97433_.wvu.PrintTitles" hidden="1">[7]Presupuesto_Via_distribuidora!$A$2:$IV$8</definedName>
    <definedName name="Z_DFB4C5EB_A8D3_475E_B627_EA98F95F9220_.wvu.FilterData" hidden="1">[7]Presupuesto_Via_distribuidora!$A$9:$H$344</definedName>
    <definedName name="Z_DFB4C5EB_A8D3_475E_B627_EA98F95F9220_.wvu.PrintArea" hidden="1">[7]Presupuesto_Via_distribuidora!$A$10:$I$208</definedName>
    <definedName name="Z_DFB4C5EB_A8D3_475E_B627_EA98F95F9220_.wvu.PrintTitles" hidden="1">[7]Presupuesto_Via_distribuidora!$A$1:$IV$9</definedName>
    <definedName name="Z_F2B990A1_57B3_4766_8C3D_4D3A5265BAEF_.wvu.FilterData" hidden="1">[7]Presupuesto_Via_distribuidora!$A$9:$H$344</definedName>
    <definedName name="Z_F2B990A1_57B3_4766_8C3D_4D3A5265BAEF_.wvu.PrintArea" hidden="1">[7]Presupuesto_Via_distribuidora!$C$1:$H$344</definedName>
    <definedName name="Z_F2B990A1_57B3_4766_8C3D_4D3A5265BAEF_.wvu.PrintTitles" hidden="1">[7]Presupuesto_Via_distribuidora!$A$2:$IV$8</definedName>
    <definedName name="Z_F9482E1F_92B8_43D8_949A_7DDCF2E63A19_.wvu.FilterData" hidden="1">[7]Presupuesto_Via_distribuidora!$A$9:$H$344</definedName>
    <definedName name="Z_F9482E1F_92B8_43D8_949A_7DDCF2E63A19_.wvu.PrintArea" hidden="1">[7]Presupuesto_Via_distribuidora!$A$10:$I$208</definedName>
    <definedName name="Z_F9482E1F_92B8_43D8_949A_7DDCF2E63A19_.wvu.PrintTitles" hidden="1">[7]Presupuesto_Via_distribuidora!$A$1:$IV$9</definedName>
    <definedName name="ZZZZZZZZZZZ">'[22]A. P. U.'!#REF!</definedName>
  </definedNames>
  <calcPr calcId="162913"/>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9" i="1" l="1"/>
  <c r="E10" i="1"/>
  <c r="E8" i="1"/>
  <c r="E14" i="1" s="1"/>
  <c r="E16" i="1" l="1"/>
  <c r="E17" i="1" s="1"/>
  <c r="D16" i="3"/>
  <c r="D20" i="3"/>
  <c r="D22" i="3" l="1"/>
  <c r="D24" i="3" s="1"/>
</calcChain>
</file>

<file path=xl/sharedStrings.xml><?xml version="1.0" encoding="utf-8"?>
<sst xmlns="http://schemas.openxmlformats.org/spreadsheetml/2006/main" count="48" uniqueCount="46">
  <si>
    <t>Item</t>
  </si>
  <si>
    <t>CANTIDAD</t>
  </si>
  <si>
    <t>DESCRIPCION</t>
  </si>
  <si>
    <t>C</t>
  </si>
  <si>
    <t>IVA</t>
  </si>
  <si>
    <t>VALOR TOTAL DE LA OFERTA INCLUIDO EL IVA</t>
  </si>
  <si>
    <t>FACTOR MULTIPLICADOR</t>
  </si>
  <si>
    <t>SALARIO MENSUAL</t>
  </si>
  <si>
    <t>PRESTACIONES SOCIALES (Expresadas como porcentaje de 1)</t>
  </si>
  <si>
    <t>Prima Anual</t>
  </si>
  <si>
    <t>Cesantías anual</t>
  </si>
  <si>
    <t>Interés a las cesantías</t>
  </si>
  <si>
    <t>Vacaciones</t>
  </si>
  <si>
    <t>Caja de Compensación</t>
  </si>
  <si>
    <t>Dotación</t>
  </si>
  <si>
    <t xml:space="preserve">Subtotal </t>
  </si>
  <si>
    <t>GASTOS GENERALES Y DE ADMINISTRACIÓN SEDE CENTRAL (Expresadas como porcentaje de 1)</t>
  </si>
  <si>
    <t>Personal administrativo, no facturable</t>
  </si>
  <si>
    <t>FACTOR MULTIPLICADOR TOTAL</t>
  </si>
  <si>
    <t>Riesgos profesionales</t>
  </si>
  <si>
    <t>Pensiones</t>
  </si>
  <si>
    <r>
      <t xml:space="preserve"> </t>
    </r>
    <r>
      <rPr>
        <b/>
        <sz val="10"/>
        <rFont val="Arial"/>
        <family val="2"/>
      </rPr>
      <t>HONORARIOS</t>
    </r>
  </si>
  <si>
    <t>ANALISIS DETALLADO</t>
  </si>
  <si>
    <t>Salud</t>
  </si>
  <si>
    <t>ADQUISICIÓN DE SISTEMA DE TURNOS</t>
  </si>
  <si>
    <t>Dispensadora de Turno Asistida</t>
  </si>
  <si>
    <t>Decodificadores (Pantallas)</t>
  </si>
  <si>
    <t>Sistema para la Genracion de Turnos</t>
  </si>
  <si>
    <t>SUBTOTAL COMPONENTES DE LA OFERTA</t>
  </si>
  <si>
    <r>
      <t xml:space="preserve">OBJETO: </t>
    </r>
    <r>
      <rPr>
        <sz val="11"/>
        <color rgb="FF000000"/>
        <rFont val="Arial Narrow"/>
        <family val="2"/>
      </rPr>
      <t>Adquisición de un sistema de gestión turnos para la Gobernación de Antioquia incluyendo instalación, configuración, soporte, mantenimiento y actualización.</t>
    </r>
  </si>
  <si>
    <r>
      <t>Proceso</t>
    </r>
    <r>
      <rPr>
        <sz val="11"/>
        <color rgb="FF000000"/>
        <rFont val="Arial Narrow"/>
        <family val="2"/>
      </rPr>
      <t xml:space="preserve"> 15899</t>
    </r>
  </si>
  <si>
    <t>VALOR UNITARIO</t>
  </si>
  <si>
    <t>VALOR TOTAL SIN IVA</t>
  </si>
  <si>
    <t>Nombre del proponente o de su Representante Legal____________________________</t>
  </si>
  <si>
    <t>C. C. No.</t>
  </si>
  <si>
    <t>_____________________ de ____________</t>
  </si>
  <si>
    <t>Dirección de correo</t>
  </si>
  <si>
    <t>_______________________________</t>
  </si>
  <si>
    <t>Dirección electrónica</t>
  </si>
  <si>
    <t>Telefax</t>
  </si>
  <si>
    <t>_____________________________________</t>
  </si>
  <si>
    <t>Ciudad</t>
  </si>
  <si>
    <t>___________________________________________</t>
  </si>
  <si>
    <t>(Firma del proponente o de su Representante Legal) ________________________________</t>
  </si>
  <si>
    <t>(Firma del Aval en caso requerido)</t>
  </si>
  <si>
    <t>NOTA: La presente propuesta comercial da cuenta las especificaciones técnicas en su totalidad de acuerdo al anexo 1. Especificaciones técnicas del estudio previo 15899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</si>
</sst>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_ &quot;$&quot;\ * #,##0_ ;_ &quot;$&quot;\ * \-#,##0_ ;_ &quot;$&quot;\ * &quot;-&quot;??_ ;_ @_ "/>
    <numFmt numFmtId="165" formatCode="0.0"/>
    <numFmt numFmtId="166" formatCode="_-* #,##0.00\ &quot;€&quot;_-;\-* #,##0.00\ &quot;€&quot;_-;_-* &quot;-&quot;??\ &quot;€&quot;_-;_-@_-"/>
    <numFmt numFmtId="167" formatCode="&quot;$&quot;\ #,##0.00"/>
    <numFmt numFmtId="168" formatCode="_-* #,##0.00\ _€_-;\-* #,##0.00\ _€_-;_-* &quot;-&quot;??\ _€_-;_-@_-"/>
    <numFmt numFmtId="169" formatCode="_-* #,##0.000\ _€_-;\-* #,##0.000\ _€_-;_-* &quot;-&quot;??\ _€_-;_-@_-"/>
    <numFmt numFmtId="170" formatCode="_-* #,##0\ _€_-;\-* #,##0\ _€_-;_-* &quot;-&quot;\ _€_-;_-@_-"/>
    <numFmt numFmtId="172" formatCode="_(&quot;$&quot;\ * #,##0.00_);_(&quot;$&quot;\ * \(#,##0.00\);_(&quot;$&quot;\ * &quot;-&quot;??_);_(@_)"/>
  </numFmts>
  <fonts count="20" x14ac:knownFonts="1">
    <font>
      <sz val="11"/>
      <color theme="1"/>
      <name val="Calibri"/>
      <family val="2"/>
      <scheme val="minor"/>
    </font>
    <font>
      <sz val="11"/>
      <color theme="1"/>
      <name val="Calibri"/>
      <family val="2"/>
      <scheme val="minor"/>
    </font>
    <font>
      <sz val="10"/>
      <color rgb="FF000000"/>
      <name val="Arial"/>
      <family val="2"/>
    </font>
    <font>
      <b/>
      <sz val="16"/>
      <color theme="1"/>
      <name val="Arial"/>
      <family val="2"/>
    </font>
    <font>
      <sz val="10"/>
      <color theme="1"/>
      <name val="Arial"/>
      <family val="2"/>
    </font>
    <font>
      <b/>
      <sz val="9"/>
      <color theme="1"/>
      <name val="Arial"/>
      <family val="2"/>
    </font>
    <font>
      <sz val="9"/>
      <color theme="1"/>
      <name val="Arial"/>
      <family val="2"/>
    </font>
    <font>
      <b/>
      <sz val="10"/>
      <color theme="1"/>
      <name val="Arial"/>
      <family val="2"/>
    </font>
    <font>
      <sz val="10"/>
      <name val="Arial"/>
      <family val="2"/>
    </font>
    <font>
      <b/>
      <sz val="12"/>
      <name val="Arial"/>
      <family val="2"/>
    </font>
    <font>
      <b/>
      <sz val="10"/>
      <name val="Arial"/>
      <family val="2"/>
    </font>
    <font>
      <b/>
      <sz val="10"/>
      <color indexed="10"/>
      <name val="Arial"/>
      <family val="2"/>
    </font>
    <font>
      <sz val="11"/>
      <color theme="1"/>
      <name val="Arial"/>
      <family val="2"/>
    </font>
    <font>
      <sz val="11"/>
      <name val="Calibri"/>
      <family val="2"/>
      <scheme val="minor"/>
    </font>
    <font>
      <sz val="11"/>
      <name val="Arial"/>
      <family val="2"/>
    </font>
    <font>
      <b/>
      <sz val="11"/>
      <color theme="1"/>
      <name val="Arial"/>
      <family val="2"/>
    </font>
    <font>
      <sz val="11"/>
      <color rgb="FF000000"/>
      <name val="Calibri"/>
      <family val="2"/>
      <scheme val="minor"/>
    </font>
    <font>
      <b/>
      <sz val="11"/>
      <color rgb="FF000000"/>
      <name val="Arial Narrow"/>
      <family val="2"/>
    </font>
    <font>
      <sz val="11"/>
      <color rgb="FF000000"/>
      <name val="Arial Narrow"/>
      <family val="2"/>
    </font>
    <font>
      <sz val="11"/>
      <color theme="1"/>
      <name val="Arial Narrow"/>
      <family val="2"/>
    </font>
  </fonts>
  <fills count="7">
    <fill>
      <patternFill patternType="none"/>
    </fill>
    <fill>
      <patternFill patternType="gray125"/>
    </fill>
    <fill>
      <patternFill patternType="solid">
        <fgColor theme="0"/>
        <bgColor indexed="64"/>
      </patternFill>
    </fill>
    <fill>
      <patternFill patternType="solid">
        <fgColor theme="0"/>
        <bgColor rgb="FF999933"/>
      </patternFill>
    </fill>
    <fill>
      <patternFill patternType="solid">
        <fgColor theme="0" tint="-0.14999847407452621"/>
        <bgColor indexed="64"/>
      </patternFill>
    </fill>
    <fill>
      <patternFill patternType="solid">
        <fgColor theme="0" tint="-0.14999847407452621"/>
        <bgColor rgb="FFBFBFBF"/>
      </patternFill>
    </fill>
    <fill>
      <patternFill patternType="solid">
        <fgColor theme="0" tint="-0.14999847407452621"/>
        <bgColor rgb="FFA5A5A5"/>
      </patternFill>
    </fill>
  </fills>
  <borders count="3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style="medium">
        <color indexed="64"/>
      </top>
      <bottom/>
      <diagonal/>
    </border>
    <border>
      <left style="thin">
        <color indexed="64"/>
      </left>
      <right style="medium">
        <color indexed="64"/>
      </right>
      <top style="medium">
        <color indexed="64"/>
      </top>
      <bottom style="thin">
        <color indexed="64"/>
      </bottom>
      <diagonal/>
    </border>
  </borders>
  <cellStyleXfs count="10">
    <xf numFmtId="0" fontId="0" fillId="0" borderId="0"/>
    <xf numFmtId="0" fontId="2" fillId="0" borderId="0"/>
    <xf numFmtId="0" fontId="1" fillId="0" borderId="0"/>
    <xf numFmtId="0" fontId="8" fillId="0" borderId="0"/>
    <xf numFmtId="0" fontId="1" fillId="0" borderId="0"/>
    <xf numFmtId="9" fontId="1" fillId="0" borderId="0" applyFont="0" applyFill="0" applyBorder="0" applyAlignment="0" applyProtection="0"/>
    <xf numFmtId="166" fontId="1" fillId="0" borderId="0" applyFont="0" applyFill="0" applyBorder="0" applyAlignment="0" applyProtection="0"/>
    <xf numFmtId="168" fontId="1" fillId="0" borderId="0" applyFont="0" applyFill="0" applyBorder="0" applyAlignment="0" applyProtection="0"/>
    <xf numFmtId="170" fontId="1" fillId="0" borderId="0" applyFont="0" applyFill="0" applyBorder="0" applyAlignment="0" applyProtection="0"/>
    <xf numFmtId="172" fontId="1" fillId="0" borderId="0" applyFont="0" applyFill="0" applyBorder="0" applyAlignment="0" applyProtection="0"/>
  </cellStyleXfs>
  <cellXfs count="96">
    <xf numFmtId="0" fontId="0" fillId="0" borderId="0" xfId="0"/>
    <xf numFmtId="0" fontId="4" fillId="0" borderId="0" xfId="1" applyFont="1" applyAlignment="1">
      <alignment vertical="center"/>
    </xf>
    <xf numFmtId="0" fontId="2" fillId="0" borderId="0" xfId="1"/>
    <xf numFmtId="0" fontId="6" fillId="0" borderId="0" xfId="1" applyFont="1"/>
    <xf numFmtId="0" fontId="4" fillId="0" borderId="0" xfId="1" applyFont="1"/>
    <xf numFmtId="0" fontId="4" fillId="0" borderId="0" xfId="1" applyFont="1" applyAlignment="1">
      <alignment horizontal="left" vertical="center"/>
    </xf>
    <xf numFmtId="0" fontId="4" fillId="0" borderId="0" xfId="1" applyFont="1" applyAlignment="1">
      <alignment horizontal="right" vertical="center"/>
    </xf>
    <xf numFmtId="0" fontId="10" fillId="0" borderId="6" xfId="4" applyFont="1" applyBorder="1" applyAlignment="1">
      <alignment horizontal="center"/>
    </xf>
    <xf numFmtId="9" fontId="10" fillId="0" borderId="8" xfId="5" applyFont="1" applyBorder="1"/>
    <xf numFmtId="10" fontId="8" fillId="0" borderId="12" xfId="5" applyNumberFormat="1" applyFont="1" applyFill="1" applyBorder="1" applyAlignment="1">
      <alignment horizontal="right"/>
    </xf>
    <xf numFmtId="0" fontId="8" fillId="0" borderId="16" xfId="4" applyFont="1" applyBorder="1"/>
    <xf numFmtId="0" fontId="8" fillId="0" borderId="17" xfId="4" applyFont="1" applyBorder="1"/>
    <xf numFmtId="0" fontId="10" fillId="0" borderId="3" xfId="4" applyFont="1" applyBorder="1" applyAlignment="1">
      <alignment horizontal="center"/>
    </xf>
    <xf numFmtId="10" fontId="8" fillId="0" borderId="18" xfId="5" applyNumberFormat="1" applyFont="1" applyBorder="1" applyAlignment="1">
      <alignment horizontal="right"/>
    </xf>
    <xf numFmtId="0" fontId="10" fillId="0" borderId="23" xfId="4" applyFont="1" applyBorder="1" applyAlignment="1">
      <alignment horizontal="center"/>
    </xf>
    <xf numFmtId="10" fontId="10" fillId="0" borderId="15" xfId="5" applyNumberFormat="1" applyFont="1" applyBorder="1" applyAlignment="1">
      <alignment horizontal="right"/>
    </xf>
    <xf numFmtId="0" fontId="10" fillId="0" borderId="1" xfId="4" applyFont="1" applyBorder="1" applyAlignment="1">
      <alignment horizontal="center"/>
    </xf>
    <xf numFmtId="0" fontId="10" fillId="0" borderId="24" xfId="4" applyFont="1" applyBorder="1" applyAlignment="1">
      <alignment horizontal="center"/>
    </xf>
    <xf numFmtId="0" fontId="11" fillId="0" borderId="8" xfId="4" applyFont="1" applyBorder="1" applyAlignment="1">
      <alignment wrapText="1"/>
    </xf>
    <xf numFmtId="10" fontId="7" fillId="0" borderId="8" xfId="5" applyNumberFormat="1" applyFont="1" applyFill="1" applyBorder="1"/>
    <xf numFmtId="169" fontId="10" fillId="0" borderId="8" xfId="7" applyNumberFormat="1" applyFont="1" applyBorder="1" applyAlignment="1">
      <alignment horizontal="right"/>
    </xf>
    <xf numFmtId="0" fontId="1" fillId="0" borderId="0" xfId="2"/>
    <xf numFmtId="0" fontId="12" fillId="0" borderId="0" xfId="2" applyFont="1"/>
    <xf numFmtId="0" fontId="13" fillId="0" borderId="0" xfId="2" applyFont="1"/>
    <xf numFmtId="0" fontId="14" fillId="0" borderId="0" xfId="2" applyFont="1"/>
    <xf numFmtId="167" fontId="1" fillId="0" borderId="0" xfId="6" applyNumberFormat="1" applyFont="1"/>
    <xf numFmtId="0" fontId="8" fillId="0" borderId="21" xfId="4" applyFont="1" applyBorder="1"/>
    <xf numFmtId="0" fontId="6" fillId="0" borderId="11" xfId="1" applyFont="1" applyBorder="1" applyAlignment="1">
      <alignment horizontal="center" vertical="center"/>
    </xf>
    <xf numFmtId="9" fontId="7" fillId="3" borderId="21" xfId="1" applyNumberFormat="1" applyFont="1" applyFill="1" applyBorder="1" applyAlignment="1">
      <alignment horizontal="center" vertical="center"/>
    </xf>
    <xf numFmtId="10" fontId="8" fillId="0" borderId="13" xfId="5" applyNumberFormat="1" applyFont="1" applyFill="1" applyBorder="1" applyAlignment="1">
      <alignment horizontal="right"/>
    </xf>
    <xf numFmtId="10" fontId="8" fillId="0" borderId="18" xfId="5" applyNumberFormat="1" applyFont="1" applyFill="1" applyBorder="1" applyAlignment="1">
      <alignment horizontal="right"/>
    </xf>
    <xf numFmtId="9" fontId="10" fillId="0" borderId="8" xfId="4" applyNumberFormat="1" applyFont="1" applyBorder="1" applyAlignment="1">
      <alignment horizontal="center" vertical="center" wrapText="1"/>
    </xf>
    <xf numFmtId="0" fontId="8" fillId="0" borderId="26" xfId="4" applyFont="1" applyBorder="1"/>
    <xf numFmtId="10" fontId="8" fillId="0" borderId="32" xfId="5" applyNumberFormat="1" applyFont="1" applyFill="1" applyBorder="1" applyAlignment="1">
      <alignment horizontal="right"/>
    </xf>
    <xf numFmtId="0" fontId="6" fillId="0" borderId="11" xfId="1" applyFont="1" applyBorder="1" applyAlignment="1">
      <alignment horizontal="left" vertical="center"/>
    </xf>
    <xf numFmtId="165" fontId="4" fillId="0" borderId="21" xfId="1" applyNumberFormat="1" applyFont="1" applyBorder="1" applyAlignment="1">
      <alignment horizontal="center" vertical="center"/>
    </xf>
    <xf numFmtId="0" fontId="5" fillId="6" borderId="25" xfId="1" applyFont="1" applyFill="1" applyBorder="1" applyAlignment="1">
      <alignment horizontal="center" vertical="center"/>
    </xf>
    <xf numFmtId="0" fontId="5" fillId="6" borderId="25" xfId="1" applyFont="1" applyFill="1" applyBorder="1" applyAlignment="1">
      <alignment horizontal="center" vertical="center" wrapText="1"/>
    </xf>
    <xf numFmtId="0" fontId="5" fillId="6" borderId="10" xfId="1" applyFont="1" applyFill="1" applyBorder="1" applyAlignment="1">
      <alignment horizontal="center" vertical="center"/>
    </xf>
    <xf numFmtId="0" fontId="7" fillId="5" borderId="10" xfId="1" applyFont="1" applyFill="1" applyBorder="1" applyAlignment="1">
      <alignment horizontal="center" vertical="center"/>
    </xf>
    <xf numFmtId="0" fontId="5" fillId="5" borderId="11" xfId="1" applyFont="1" applyFill="1" applyBorder="1" applyAlignment="1">
      <alignment horizontal="left" vertical="center"/>
    </xf>
    <xf numFmtId="0" fontId="16" fillId="0" borderId="21" xfId="0" applyFont="1" applyBorder="1" applyAlignment="1">
      <alignment vertical="center"/>
    </xf>
    <xf numFmtId="0" fontId="4" fillId="0" borderId="21" xfId="1" applyFont="1" applyBorder="1" applyAlignment="1">
      <alignment horizontal="center" vertical="center"/>
    </xf>
    <xf numFmtId="0" fontId="7" fillId="0" borderId="27" xfId="1" applyFont="1" applyBorder="1" applyAlignment="1">
      <alignment horizontal="left" vertical="center"/>
    </xf>
    <xf numFmtId="0" fontId="7" fillId="0" borderId="30" xfId="1" applyFont="1" applyBorder="1" applyAlignment="1">
      <alignment horizontal="left" vertical="center"/>
    </xf>
    <xf numFmtId="0" fontId="7" fillId="0" borderId="28" xfId="1" applyFont="1" applyBorder="1" applyAlignment="1">
      <alignment horizontal="left" vertical="center"/>
    </xf>
    <xf numFmtId="0" fontId="16" fillId="0" borderId="27" xfId="0" applyFont="1" applyBorder="1" applyAlignment="1">
      <alignment vertical="center"/>
    </xf>
    <xf numFmtId="0" fontId="4" fillId="0" borderId="30" xfId="1" applyFont="1" applyBorder="1" applyAlignment="1">
      <alignment horizontal="center" vertical="center"/>
    </xf>
    <xf numFmtId="165" fontId="4" fillId="0" borderId="28" xfId="1" applyNumberFormat="1" applyFont="1" applyBorder="1" applyAlignment="1">
      <alignment horizontal="center" vertical="center"/>
    </xf>
    <xf numFmtId="3" fontId="5" fillId="6" borderId="37" xfId="1" applyNumberFormat="1" applyFont="1" applyFill="1" applyBorder="1" applyAlignment="1">
      <alignment horizontal="center" vertical="center" wrapText="1"/>
    </xf>
    <xf numFmtId="164" fontId="4" fillId="0" borderId="12" xfId="1" applyNumberFormat="1" applyFont="1" applyBorder="1" applyAlignment="1">
      <alignment vertical="center"/>
    </xf>
    <xf numFmtId="164" fontId="7" fillId="2" borderId="12" xfId="1" applyNumberFormat="1" applyFont="1" applyFill="1" applyBorder="1" applyAlignment="1">
      <alignment vertical="center"/>
    </xf>
    <xf numFmtId="164" fontId="7" fillId="4" borderId="18" xfId="1" applyNumberFormat="1" applyFont="1" applyFill="1" applyBorder="1" applyAlignment="1">
      <alignment vertical="center"/>
    </xf>
    <xf numFmtId="164" fontId="7" fillId="4" borderId="12" xfId="1" applyNumberFormat="1" applyFont="1" applyFill="1" applyBorder="1" applyAlignment="1">
      <alignment vertical="center"/>
    </xf>
    <xf numFmtId="0" fontId="17" fillId="0" borderId="0" xfId="0" applyFont="1" applyAlignment="1">
      <alignment vertical="center"/>
    </xf>
    <xf numFmtId="0" fontId="19" fillId="0" borderId="0" xfId="0" applyFont="1" applyAlignment="1">
      <alignment horizontal="justify" vertical="center"/>
    </xf>
    <xf numFmtId="0" fontId="19" fillId="0" borderId="0" xfId="0" applyFont="1" applyAlignment="1">
      <alignment vertical="center"/>
    </xf>
    <xf numFmtId="0" fontId="17" fillId="0" borderId="0" xfId="0" applyFont="1" applyAlignment="1">
      <alignment horizontal="left" vertical="center"/>
    </xf>
    <xf numFmtId="0" fontId="7" fillId="0" borderId="27" xfId="1" applyFont="1" applyBorder="1" applyAlignment="1">
      <alignment horizontal="center" vertical="center"/>
    </xf>
    <xf numFmtId="0" fontId="7" fillId="0" borderId="30" xfId="1" applyFont="1" applyBorder="1" applyAlignment="1">
      <alignment horizontal="center" vertical="center"/>
    </xf>
    <xf numFmtId="0" fontId="15" fillId="4" borderId="31" xfId="1" applyFont="1" applyFill="1" applyBorder="1" applyAlignment="1">
      <alignment horizontal="center" vertical="center"/>
    </xf>
    <xf numFmtId="0" fontId="15" fillId="4" borderId="17" xfId="1" applyFont="1" applyFill="1" applyBorder="1" applyAlignment="1">
      <alignment horizontal="center" vertical="center"/>
    </xf>
    <xf numFmtId="0" fontId="15" fillId="4" borderId="29" xfId="1" applyFont="1" applyFill="1" applyBorder="1" applyAlignment="1">
      <alignment horizontal="center" vertical="center"/>
    </xf>
    <xf numFmtId="0" fontId="7" fillId="5" borderId="27" xfId="1" applyFont="1" applyFill="1" applyBorder="1" applyAlignment="1">
      <alignment horizontal="center" vertical="center"/>
    </xf>
    <xf numFmtId="0" fontId="7" fillId="5" borderId="30" xfId="1" applyFont="1" applyFill="1" applyBorder="1" applyAlignment="1">
      <alignment horizontal="center" vertical="center"/>
    </xf>
    <xf numFmtId="0" fontId="7" fillId="5" borderId="28" xfId="1" applyFont="1" applyFill="1" applyBorder="1" applyAlignment="1">
      <alignment horizontal="center" vertical="center"/>
    </xf>
    <xf numFmtId="0" fontId="7" fillId="5" borderId="36" xfId="1" applyFont="1" applyFill="1" applyBorder="1" applyAlignment="1">
      <alignment horizontal="center" vertical="center"/>
    </xf>
    <xf numFmtId="0" fontId="7" fillId="5" borderId="19" xfId="1" applyFont="1" applyFill="1" applyBorder="1" applyAlignment="1">
      <alignment horizontal="center" vertical="center"/>
    </xf>
    <xf numFmtId="0" fontId="7" fillId="5" borderId="20" xfId="1" applyFont="1" applyFill="1" applyBorder="1" applyAlignment="1">
      <alignment horizontal="center" vertical="center"/>
    </xf>
    <xf numFmtId="0" fontId="10" fillId="0" borderId="21" xfId="4" applyFont="1" applyBorder="1" applyAlignment="1">
      <alignment horizontal="center"/>
    </xf>
    <xf numFmtId="0" fontId="10" fillId="0" borderId="12" xfId="4" applyFont="1" applyBorder="1" applyAlignment="1">
      <alignment horizontal="center"/>
    </xf>
    <xf numFmtId="0" fontId="3" fillId="0" borderId="1" xfId="2" applyFont="1" applyBorder="1" applyAlignment="1">
      <alignment horizontal="center" vertical="center" wrapText="1"/>
    </xf>
    <xf numFmtId="0" fontId="3" fillId="0" borderId="2" xfId="2" applyFont="1" applyBorder="1" applyAlignment="1">
      <alignment horizontal="center" vertical="center" wrapText="1"/>
    </xf>
    <xf numFmtId="0" fontId="3" fillId="0" borderId="3" xfId="2" applyFont="1" applyBorder="1" applyAlignment="1">
      <alignment horizontal="center" vertical="center" wrapText="1"/>
    </xf>
    <xf numFmtId="0" fontId="4" fillId="0" borderId="33" xfId="2" applyFont="1" applyBorder="1" applyAlignment="1">
      <alignment horizontal="center"/>
    </xf>
    <xf numFmtId="0" fontId="4" fillId="0" borderId="19" xfId="2" applyFont="1" applyBorder="1" applyAlignment="1">
      <alignment horizontal="center"/>
    </xf>
    <xf numFmtId="0" fontId="4" fillId="0" borderId="20" xfId="2" applyFont="1" applyBorder="1" applyAlignment="1">
      <alignment horizontal="center"/>
    </xf>
    <xf numFmtId="0" fontId="9" fillId="0" borderId="1" xfId="3" applyFont="1" applyBorder="1" applyAlignment="1">
      <alignment horizontal="center" vertical="center"/>
    </xf>
    <xf numFmtId="0" fontId="9" fillId="0" borderId="2" xfId="3" applyFont="1" applyBorder="1" applyAlignment="1">
      <alignment horizontal="center" vertical="center"/>
    </xf>
    <xf numFmtId="0" fontId="9" fillId="0" borderId="3" xfId="3" applyFont="1" applyBorder="1" applyAlignment="1">
      <alignment horizontal="center" vertical="center"/>
    </xf>
    <xf numFmtId="0" fontId="10" fillId="0" borderId="7" xfId="4" applyFont="1" applyBorder="1" applyAlignment="1">
      <alignment horizontal="center"/>
    </xf>
    <xf numFmtId="0" fontId="10" fillId="0" borderId="3" xfId="4" applyFont="1" applyBorder="1" applyAlignment="1">
      <alignment horizontal="center"/>
    </xf>
    <xf numFmtId="10" fontId="10" fillId="0" borderId="4" xfId="4" applyNumberFormat="1" applyFont="1" applyBorder="1" applyAlignment="1">
      <alignment horizontal="center"/>
    </xf>
    <xf numFmtId="0" fontId="10" fillId="0" borderId="0" xfId="4" applyFont="1" applyAlignment="1">
      <alignment horizontal="center"/>
    </xf>
    <xf numFmtId="0" fontId="10" fillId="0" borderId="5" xfId="4" applyFont="1" applyBorder="1" applyAlignment="1">
      <alignment horizontal="center"/>
    </xf>
    <xf numFmtId="0" fontId="10" fillId="0" borderId="14" xfId="4" applyFont="1" applyBorder="1" applyAlignment="1">
      <alignment horizontal="center" vertical="center"/>
    </xf>
    <xf numFmtId="0" fontId="10" fillId="0" borderId="34" xfId="4" applyFont="1" applyBorder="1" applyAlignment="1">
      <alignment horizontal="center" vertical="center"/>
    </xf>
    <xf numFmtId="0" fontId="10" fillId="0" borderId="35" xfId="4" applyFont="1" applyBorder="1" applyAlignment="1">
      <alignment horizontal="center" vertical="center"/>
    </xf>
    <xf numFmtId="0" fontId="10" fillId="0" borderId="22" xfId="4" applyFont="1" applyBorder="1" applyAlignment="1">
      <alignment horizontal="center"/>
    </xf>
    <xf numFmtId="0" fontId="10" fillId="0" borderId="23" xfId="4" applyFont="1" applyBorder="1" applyAlignment="1">
      <alignment horizontal="center"/>
    </xf>
    <xf numFmtId="0" fontId="10" fillId="0" borderId="9" xfId="4" applyFont="1" applyBorder="1" applyAlignment="1">
      <alignment horizontal="center" vertical="center"/>
    </xf>
    <xf numFmtId="0" fontId="10" fillId="0" borderId="4" xfId="4" applyFont="1" applyBorder="1" applyAlignment="1">
      <alignment horizontal="center" vertical="center"/>
    </xf>
    <xf numFmtId="0" fontId="10" fillId="0" borderId="22" xfId="4" applyFont="1" applyBorder="1" applyAlignment="1">
      <alignment horizontal="center" vertical="center"/>
    </xf>
    <xf numFmtId="0" fontId="10" fillId="0" borderId="19" xfId="4" applyFont="1" applyBorder="1" applyAlignment="1">
      <alignment horizontal="center" vertical="justify" wrapText="1"/>
    </xf>
    <xf numFmtId="0" fontId="10" fillId="0" borderId="20" xfId="4" applyFont="1" applyBorder="1" applyAlignment="1">
      <alignment horizontal="center" vertical="justify" wrapText="1"/>
    </xf>
    <xf numFmtId="0" fontId="10" fillId="0" borderId="1" xfId="4" applyFont="1" applyBorder="1" applyAlignment="1">
      <alignment horizontal="center"/>
    </xf>
  </cellXfs>
  <cellStyles count="10">
    <cellStyle name="Millares [0] 2" xfId="8"/>
    <cellStyle name="Millares 4" xfId="7"/>
    <cellStyle name="Moneda 2" xfId="9"/>
    <cellStyle name="Moneda 3" xfId="6"/>
    <cellStyle name="Normal" xfId="0" builtinId="0"/>
    <cellStyle name="Normal 3" xfId="1"/>
    <cellStyle name="Normal 3 2 10" xfId="4"/>
    <cellStyle name="Normal 3 2 2" xfId="3"/>
    <cellStyle name="Normal 8 4" xfId="2"/>
    <cellStyle name="Porcentaje 5"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externalLink" Target="externalLinks/externalLink24.xml"/><Relationship Id="rId39" Type="http://schemas.openxmlformats.org/officeDocument/2006/relationships/externalLink" Target="externalLinks/externalLink37.xml"/><Relationship Id="rId21" Type="http://schemas.openxmlformats.org/officeDocument/2006/relationships/externalLink" Target="externalLinks/externalLink19.xml"/><Relationship Id="rId34" Type="http://schemas.openxmlformats.org/officeDocument/2006/relationships/externalLink" Target="externalLinks/externalLink32.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50" Type="http://schemas.openxmlformats.org/officeDocument/2006/relationships/styles" Target="styles.xml"/><Relationship Id="rId7"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externalLink" Target="externalLinks/externalLink14.xml"/><Relationship Id="rId29" Type="http://schemas.openxmlformats.org/officeDocument/2006/relationships/externalLink" Target="externalLinks/externalLink27.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theme" Target="theme/theme1.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calcChain" Target="calcChain.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8" Type="http://schemas.openxmlformats.org/officeDocument/2006/relationships/externalLink" Target="externalLinks/externalLink6.xml"/><Relationship Id="rId51" Type="http://schemas.openxmlformats.org/officeDocument/2006/relationships/sharedStrings" Target="sharedStrings.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1" Type="http://schemas.openxmlformats.org/officeDocument/2006/relationships/worksheet" Target="worksheets/sheet1.xml"/><Relationship Id="rId6" Type="http://schemas.openxmlformats.org/officeDocument/2006/relationships/externalLink" Target="externalLinks/externalLink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tprincipal\licitaciones\WINDOWS\DESKTOP\idu\USUARIOS\J_GONZAL\VARIOS\LICITACION\Idu-UEL-112-98\IDU-112-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aboratorio\c\DATOS\Vias%20Del%20Cesar\Laboratorio\SUBRASA\DensidSR(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E\Para%20presupuesto\Documents%20and%20Settings\67370\Configuraci&#243;n%20local\Archivos%20temporales%20de%20Internet\Content.IE5\UOTNRVQZ\Presupuesto%20correigio%20nora%20morales(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Documents%20and%20Settings\Henri.Escobar.ELCONDOR\Configuraci&#243;n%20local\Archivos%20temporales%20de%20Internet\Content.IE5\QQEWOC06\disco2\DATOS\LABORATORIO\Pavimento\MDC2-2xl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DATOS\Equipos\COSTO%20DE%20PROPIEDAD.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H:\Nuevo%20informe%20mensual%20-%20Mayo\datos\Datos%202005\Costos\Costos%202005\Facturacion%20Obra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dministrador\datos\datos\Laboratorio\BaseA2\GRADACIONA2.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sistente\c\Datos2001\obras\V&#237;as%20del%20Cesar\Planeaci&#243;n\ObraAdicionalCesar.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3-00.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5-00.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alidad\Junio\Documents%20and%20Settings\Adriana.Gallego.ADRIANAG\Configuraci&#243;n%20local\Archivos%20temporales%20de%20Internet\OLK2B\CALC%20PRODUCCION%20EQUIPOS%20ANDRE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alidad\Junio\Documents%20and%20Settings\Adriana.Gallego.ADRIANAG\Configuraci&#243;n%20local\Archivos%20temporales%20de%20Internet\OLK2B\PROPUESTA\glencore\CALC%20PRODUCCION%20CCC-GLENCOR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H:\Users\HP14\AppData\Local\Microsoft\Windows\Temporary%20Internet%20Files\Low\Content.IE5\XGYUGJ68\Users\hp13\Desktop\Users\hp1\Documents\VARIOS\MauricioRC_25%20feb%202010\PAVICOL\MSOFFICE\LICITAR\analisis%20del%20AIU\AIU.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Rcardona\pipiral\Mediacanoa%20Cartago\Oferta\Formato%20AIU%20Ofert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Z:\INGENIERIA\ANA\43A\DOCUMENTOS%20PRESUPUESTO%2043A\Plantilla_Estructuraci&#243;n_Presupuestos_Sabaneta_v1.9.5.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omercial\DATOS\MAQUINARIA\7-mantenimientos\control%20de%20Mto.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sistente1\datos%202002\Datos%202002\EQUIPO\tarifas%20200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NTPRINCIPAL\Licitaciones\Licitaciones%202000\05-2000%20IDU%20LP%20GPTN%20002-2000\Anexo2PU%20y%20AIU-%20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Laboratorio\c\Datos\Vias%20Del%20Cesar\Laboratorio\Base\GradacBase.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H:\Documents%20and%20Settings\Henry.Luna\Configuraci&#243;n%20local\Archivos%20temporales%20de%20Internet\Content.IE5\2P8NE367\DOCUME~1\HENRIL~1\CONFIG~1\ARCHIV~1\Content.IE5\OHAJ0LYN\precios_La%20Mata_Bosconia_enviado%20a%20FRAFUENT.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uxmedicion\c\Datos%202002\Oferta%20AIA\APU-Vuelta.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ADM%20VIAL%2003%20-%20CORDOBA/ESTADO%20DE%20RED/2103mar%2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Mbernal\nover\Cod.precios\Especif_Part\BASETOL.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NTPRINCIPAL\Licitaciones\WINDOWS\TEMP\CotizaJorgeMu&#241;oz.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AMV-02-BOL/EST.V&#205;A%20CRIT.TECNICO%20AMB-BOL-02/DICIEMBRE-2008/EST.V&#205;A%20CRITERIO%20TECNICO%2090BLB.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EST.V&#205;A%20CRITERIO%20TECNICO.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2kprincipal\licitaciones2\WINDOWS\TEMP\APU-Herradura.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H:\Documents%20and%20Settings\Henri.Escobar.ELCONDOR\Configuraci&#243;n%20local\Archivos%20temporales%20de%20Internet\Content.IE5\QQEWOC06\disco2\DATOS\LABORATORIO\Pavimento\N&#250;cleos.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dministrador\datos\datos\Laboratorio\BaseA2\briqqueta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NTPRINCIPAL\Licitaciones\LICITACIONES%202000\61-2000Explotaci&#243;nHidroel&#233;ctrica%20la%20Miel\AnalisisUnitarios\TARIFAS%20MIELfeb27-200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Dt1\c\Datos%202002\Planeaci&#243;n2002\ArboletesPlan2002.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RESUMPR.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Victor\publico%20vict\WINDOWS\TEMP\AUTOPISTAS%20DEL%20CAFE\CANTIDADES%20DE%20OBRA\RES%20CONSTRUCCION_3.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dministracion\c\Datos%20Yolomb&#243;\Actas\Contrato\Yolomb&#243;Plan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s>
    <sheetDataSet>
      <sheetData sheetId="0" refreshError="1">
        <row r="12">
          <cell r="D12">
            <v>3</v>
          </cell>
        </row>
        <row r="73">
          <cell r="C73">
            <v>210</v>
          </cell>
        </row>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3">
          <cell r="B3">
            <v>3</v>
          </cell>
          <cell r="F3">
            <v>0.3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row r="5">
          <cell r="E5">
            <v>1</v>
          </cell>
          <cell r="F5">
            <v>2</v>
          </cell>
          <cell r="G5">
            <v>3</v>
          </cell>
        </row>
        <row r="21">
          <cell r="B21">
            <v>0.05</v>
          </cell>
        </row>
        <row r="64">
          <cell r="C64">
            <v>1</v>
          </cell>
        </row>
      </sheetData>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27">
          <cell r="D27">
            <v>15.100456047167313</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B98">
            <v>0.05</v>
          </cell>
          <cell r="H98">
            <v>5339</v>
          </cell>
          <cell r="I98">
            <v>7.0000000000000007E-2</v>
          </cell>
        </row>
        <row r="99">
          <cell r="B99">
            <v>0.03</v>
          </cell>
          <cell r="F99" t="str">
            <v>Localizacion Dato</v>
          </cell>
          <cell r="H99">
            <v>404.642</v>
          </cell>
          <cell r="I99">
            <v>404.642</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ABG"/>
      <sheetName val="COSTOS UNITARIOS"/>
      <sheetName val="CA-2909"/>
      <sheetName val="TRAYECTO 1"/>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
      <sheetName val="Varios"/>
      <sheetName val="PROY_ORIGINAL1"/>
      <sheetName val="PU_(2)"/>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CORTE DE OBRA N° 1"/>
      <sheetName val="memoria"/>
      <sheetName val="memoria 1"/>
      <sheetName val="Información"/>
      <sheetName val="ACTIVIDAD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BD"/>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aral. 1"/>
      <sheetName val="Paral. 2"/>
      <sheetName val="Paral. 3"/>
      <sheetName val="Paral.4"/>
    </sheetNames>
    <sheetDataSet>
      <sheetData sheetId="0">
        <row r="2">
          <cell r="A2">
            <v>0</v>
          </cell>
        </row>
      </sheetData>
      <sheetData sheetId="1">
        <row r="2">
          <cell r="A2">
            <v>0</v>
          </cell>
        </row>
      </sheetData>
      <sheetData sheetId="2">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efreshError="1"/>
      <sheetData sheetId="56" refreshError="1"/>
      <sheetData sheetId="57" refreshError="1"/>
      <sheetData sheetId="58">
        <row r="2">
          <cell r="A2">
            <v>0</v>
          </cell>
        </row>
      </sheetData>
      <sheetData sheetId="59">
        <row r="2">
          <cell r="A2">
            <v>0</v>
          </cell>
        </row>
      </sheetData>
      <sheetData sheetId="60">
        <row r="2">
          <cell r="A2">
            <v>0</v>
          </cell>
        </row>
      </sheetData>
      <sheetData sheetId="61"/>
      <sheetData sheetId="62"/>
      <sheetData sheetId="63"/>
      <sheetData sheetId="64">
        <row r="2">
          <cell r="A2">
            <v>0</v>
          </cell>
        </row>
      </sheetData>
      <sheetData sheetId="65">
        <row r="2">
          <cell r="A2">
            <v>0</v>
          </cell>
        </row>
      </sheetData>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sheetData sheetId="72"/>
      <sheetData sheetId="73"/>
      <sheetData sheetId="74"/>
      <sheetData sheetId="75" refreshError="1"/>
      <sheetData sheetId="76">
        <row r="2">
          <cell r="A2">
            <v>0</v>
          </cell>
        </row>
      </sheetData>
      <sheetData sheetId="77">
        <row r="2">
          <cell r="A2">
            <v>0</v>
          </cell>
        </row>
      </sheetData>
      <sheetData sheetId="78"/>
      <sheetData sheetId="79">
        <row r="2">
          <cell r="A2">
            <v>0</v>
          </cell>
        </row>
      </sheetData>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sheetData sheetId="209"/>
      <sheetData sheetId="210"/>
      <sheetData sheetId="211"/>
      <sheetData sheetId="212"/>
      <sheetData sheetId="213">
        <row r="2">
          <cell r="A2">
            <v>0</v>
          </cell>
        </row>
      </sheetData>
      <sheetData sheetId="214">
        <row r="2">
          <cell r="A2">
            <v>0</v>
          </cell>
        </row>
      </sheetData>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efreshError="1"/>
      <sheetData sheetId="230" refreshError="1"/>
      <sheetData sheetId="231" refreshError="1"/>
      <sheetData sheetId="232" refreshError="1"/>
      <sheetData sheetId="233">
        <row r="2">
          <cell r="A2">
            <v>0</v>
          </cell>
        </row>
      </sheetData>
      <sheetData sheetId="234">
        <row r="2">
          <cell r="A2">
            <v>0</v>
          </cell>
        </row>
      </sheetData>
      <sheetData sheetId="235">
        <row r="2">
          <cell r="A2">
            <v>0</v>
          </cell>
        </row>
      </sheetData>
      <sheetData sheetId="236" refreshError="1"/>
      <sheetData sheetId="237" refreshError="1"/>
      <sheetData sheetId="238" refreshError="1"/>
      <sheetData sheetId="239" refreshError="1"/>
      <sheetData sheetId="240" refreshError="1"/>
      <sheetData sheetId="241" refreshError="1"/>
      <sheetData sheetId="242">
        <row r="2">
          <cell r="A2">
            <v>0</v>
          </cell>
        </row>
      </sheetData>
      <sheetData sheetId="243"/>
      <sheetData sheetId="244">
        <row r="2">
          <cell r="A2">
            <v>0</v>
          </cell>
        </row>
      </sheetData>
      <sheetData sheetId="245">
        <row r="2">
          <cell r="A2">
            <v>0</v>
          </cell>
        </row>
      </sheetData>
      <sheetData sheetId="246"/>
      <sheetData sheetId="247"/>
      <sheetData sheetId="248"/>
      <sheetData sheetId="249"/>
      <sheetData sheetId="250" refreshError="1"/>
      <sheetData sheetId="251" refreshError="1"/>
      <sheetData sheetId="252" refreshError="1"/>
      <sheetData sheetId="253" refreshError="1"/>
      <sheetData sheetId="254" refreshError="1"/>
      <sheetData sheetId="255" refreshError="1"/>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efreshError="1"/>
      <sheetData sheetId="277"/>
      <sheetData sheetId="278"/>
      <sheetData sheetId="279"/>
      <sheetData sheetId="280" refreshError="1"/>
      <sheetData sheetId="281"/>
      <sheetData sheetId="282">
        <row r="2">
          <cell r="A2">
            <v>0</v>
          </cell>
        </row>
      </sheetData>
      <sheetData sheetId="283"/>
      <sheetData sheetId="284">
        <row r="2">
          <cell r="A2">
            <v>0</v>
          </cell>
        </row>
      </sheetData>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ow r="2">
          <cell r="A2">
            <v>0</v>
          </cell>
        </row>
      </sheetData>
      <sheetData sheetId="316">
        <row r="2">
          <cell r="A2">
            <v>0</v>
          </cell>
        </row>
      </sheetData>
      <sheetData sheetId="317" refreshError="1"/>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5">
          <cell r="B5" t="str">
            <v>T1</v>
          </cell>
        </row>
      </sheetData>
      <sheetData sheetId="341">
        <row r="2">
          <cell r="A2">
            <v>0</v>
          </cell>
        </row>
      </sheetData>
      <sheetData sheetId="342">
        <row r="2">
          <cell r="A2">
            <v>0</v>
          </cell>
        </row>
      </sheetData>
      <sheetData sheetId="343"/>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sheetData sheetId="352"/>
      <sheetData sheetId="353"/>
      <sheetData sheetId="354"/>
      <sheetData sheetId="355"/>
      <sheetData sheetId="356"/>
      <sheetData sheetId="357">
        <row r="2">
          <cell r="A2">
            <v>0</v>
          </cell>
        </row>
      </sheetData>
      <sheetData sheetId="358">
        <row r="2">
          <cell r="A2">
            <v>0</v>
          </cell>
        </row>
      </sheetData>
      <sheetData sheetId="359"/>
      <sheetData sheetId="360"/>
      <sheetData sheetId="361"/>
      <sheetData sheetId="362"/>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sheetData sheetId="377">
        <row r="2">
          <cell r="A2">
            <v>0</v>
          </cell>
        </row>
      </sheetData>
      <sheetData sheetId="378">
        <row r="2">
          <cell r="A2">
            <v>0</v>
          </cell>
        </row>
      </sheetData>
      <sheetData sheetId="379">
        <row r="2">
          <cell r="A2">
            <v>0</v>
          </cell>
        </row>
      </sheetData>
      <sheetData sheetId="380"/>
      <sheetData sheetId="381">
        <row r="2">
          <cell r="A2">
            <v>0</v>
          </cell>
        </row>
      </sheetData>
      <sheetData sheetId="382">
        <row r="2">
          <cell r="A2">
            <v>0</v>
          </cell>
        </row>
      </sheetData>
      <sheetData sheetId="383">
        <row r="2">
          <cell r="A2">
            <v>0</v>
          </cell>
        </row>
      </sheetData>
      <sheetData sheetId="384"/>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efreshError="1"/>
      <sheetData sheetId="399" refreshError="1"/>
      <sheetData sheetId="400" refreshError="1"/>
      <sheetData sheetId="401" refreshError="1"/>
      <sheetData sheetId="402" refreshError="1"/>
      <sheetData sheetId="403" refreshError="1"/>
      <sheetData sheetId="404" refreshError="1"/>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sheetData sheetId="435">
        <row r="5">
          <cell r="B5" t="str">
            <v>T1</v>
          </cell>
        </row>
      </sheetData>
      <sheetData sheetId="436">
        <row r="2">
          <cell r="A2">
            <v>0</v>
          </cell>
        </row>
      </sheetData>
      <sheetData sheetId="437">
        <row r="2">
          <cell r="A2">
            <v>0</v>
          </cell>
        </row>
      </sheetData>
      <sheetData sheetId="438"/>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sheetData sheetId="447"/>
      <sheetData sheetId="448"/>
      <sheetData sheetId="449"/>
      <sheetData sheetId="450"/>
      <sheetData sheetId="451"/>
      <sheetData sheetId="452"/>
      <sheetData sheetId="453"/>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sheetData sheetId="521"/>
      <sheetData sheetId="522"/>
      <sheetData sheetId="523"/>
      <sheetData sheetId="524"/>
      <sheetData sheetId="525"/>
      <sheetData sheetId="526">
        <row r="2">
          <cell r="A2">
            <v>0</v>
          </cell>
        </row>
      </sheetData>
      <sheetData sheetId="527"/>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ow r="2">
          <cell r="A2">
            <v>0</v>
          </cell>
        </row>
      </sheetData>
      <sheetData sheetId="692" refreshError="1"/>
      <sheetData sheetId="693" refreshError="1"/>
      <sheetData sheetId="694" refreshError="1"/>
      <sheetData sheetId="695" refreshError="1"/>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row r="2">
          <cell r="A2">
            <v>0</v>
          </cell>
        </row>
      </sheetData>
      <sheetData sheetId="705"/>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sheetData sheetId="728"/>
      <sheetData sheetId="729"/>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row r="2">
          <cell r="A2">
            <v>0</v>
          </cell>
        </row>
      </sheetData>
      <sheetData sheetId="766"/>
      <sheetData sheetId="767"/>
      <sheetData sheetId="768"/>
      <sheetData sheetId="769"/>
      <sheetData sheetId="770"/>
      <sheetData sheetId="771"/>
      <sheetData sheetId="772"/>
      <sheetData sheetId="773"/>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sheetData sheetId="794"/>
      <sheetData sheetId="795"/>
      <sheetData sheetId="796"/>
      <sheetData sheetId="797"/>
      <sheetData sheetId="798"/>
      <sheetData sheetId="799"/>
      <sheetData sheetId="800"/>
      <sheetData sheetId="801"/>
      <sheetData sheetId="802"/>
      <sheetData sheetId="803"/>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efreshError="1"/>
      <sheetData sheetId="812" refreshError="1"/>
      <sheetData sheetId="813" refreshError="1"/>
      <sheetData sheetId="814" refreshError="1"/>
      <sheetData sheetId="815" refreshError="1"/>
      <sheetData sheetId="816" refreshError="1"/>
      <sheetData sheetId="817" refreshError="1"/>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efreshError="1"/>
      <sheetData sheetId="828">
        <row r="2">
          <cell r="A2">
            <v>0</v>
          </cell>
        </row>
      </sheetData>
      <sheetData sheetId="829"/>
      <sheetData sheetId="830"/>
      <sheetData sheetId="831"/>
      <sheetData sheetId="832"/>
      <sheetData sheetId="833"/>
      <sheetData sheetId="834"/>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efreshError="1"/>
      <sheetData sheetId="843" refreshError="1"/>
      <sheetData sheetId="844" refreshError="1"/>
      <sheetData sheetId="845" refreshError="1"/>
      <sheetData sheetId="846" refreshError="1"/>
      <sheetData sheetId="847" refreshError="1"/>
      <sheetData sheetId="848" refreshError="1"/>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sheetData sheetId="860"/>
      <sheetData sheetId="861"/>
      <sheetData sheetId="862"/>
      <sheetData sheetId="863"/>
      <sheetData sheetId="864"/>
      <sheetData sheetId="865"/>
      <sheetData sheetId="866"/>
      <sheetData sheetId="867"/>
      <sheetData sheetId="868">
        <row r="2">
          <cell r="A2">
            <v>0</v>
          </cell>
        </row>
      </sheetData>
      <sheetData sheetId="869">
        <row r="2">
          <cell r="A2">
            <v>0</v>
          </cell>
        </row>
      </sheetData>
      <sheetData sheetId="870"/>
      <sheetData sheetId="871">
        <row r="2">
          <cell r="A2">
            <v>0</v>
          </cell>
        </row>
      </sheetData>
      <sheetData sheetId="872">
        <row r="2">
          <cell r="A2">
            <v>0</v>
          </cell>
        </row>
      </sheetData>
      <sheetData sheetId="873">
        <row r="2">
          <cell r="A2">
            <v>0</v>
          </cell>
        </row>
      </sheetData>
      <sheetData sheetId="874"/>
      <sheetData sheetId="875"/>
      <sheetData sheetId="876"/>
      <sheetData sheetId="877"/>
      <sheetData sheetId="878"/>
      <sheetData sheetId="879">
        <row r="2">
          <cell r="A2">
            <v>0</v>
          </cell>
        </row>
      </sheetData>
      <sheetData sheetId="880">
        <row r="2">
          <cell r="A2">
            <v>0</v>
          </cell>
        </row>
      </sheetData>
      <sheetData sheetId="881"/>
      <sheetData sheetId="882"/>
      <sheetData sheetId="883">
        <row r="2">
          <cell r="A2">
            <v>0</v>
          </cell>
        </row>
      </sheetData>
      <sheetData sheetId="884">
        <row r="2">
          <cell r="A2">
            <v>0</v>
          </cell>
        </row>
      </sheetData>
      <sheetData sheetId="885"/>
      <sheetData sheetId="886"/>
      <sheetData sheetId="887">
        <row r="2">
          <cell r="A2">
            <v>0</v>
          </cell>
        </row>
      </sheetData>
      <sheetData sheetId="888"/>
      <sheetData sheetId="889"/>
      <sheetData sheetId="890"/>
      <sheetData sheetId="891"/>
      <sheetData sheetId="892"/>
      <sheetData sheetId="893"/>
      <sheetData sheetId="894"/>
      <sheetData sheetId="895"/>
      <sheetData sheetId="896"/>
      <sheetData sheetId="897"/>
      <sheetData sheetId="898">
        <row r="2">
          <cell r="A2">
            <v>0</v>
          </cell>
        </row>
      </sheetData>
      <sheetData sheetId="899">
        <row r="2">
          <cell r="A2">
            <v>0</v>
          </cell>
        </row>
      </sheetData>
      <sheetData sheetId="900"/>
      <sheetData sheetId="901">
        <row r="2">
          <cell r="A2">
            <v>0</v>
          </cell>
        </row>
      </sheetData>
      <sheetData sheetId="902">
        <row r="2">
          <cell r="A2">
            <v>0</v>
          </cell>
        </row>
      </sheetData>
      <sheetData sheetId="903">
        <row r="2">
          <cell r="A2">
            <v>0</v>
          </cell>
        </row>
      </sheetData>
      <sheetData sheetId="904"/>
      <sheetData sheetId="905"/>
      <sheetData sheetId="906"/>
      <sheetData sheetId="907"/>
      <sheetData sheetId="908"/>
      <sheetData sheetId="909">
        <row r="2">
          <cell r="A2">
            <v>0</v>
          </cell>
        </row>
      </sheetData>
      <sheetData sheetId="910">
        <row r="2">
          <cell r="A2">
            <v>0</v>
          </cell>
        </row>
      </sheetData>
      <sheetData sheetId="911"/>
      <sheetData sheetId="912"/>
      <sheetData sheetId="913">
        <row r="2">
          <cell r="A2">
            <v>0</v>
          </cell>
        </row>
      </sheetData>
      <sheetData sheetId="914">
        <row r="2">
          <cell r="A2">
            <v>0</v>
          </cell>
        </row>
      </sheetData>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2-CONSOR"/>
      <sheetName val="FOR2_CONSOR"/>
    </sheetNames>
    <sheetDataSet>
      <sheetData sheetId="0"/>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a  aaInformación GRUPO 4\A MIn"/>
      <sheetName val="items"/>
      <sheetName val="MATERIALES"/>
      <sheetName val="ACTA DE MODIFICACION  (2)"/>
      <sheetName val="INDICMICROEMP"/>
      <sheetName val="#¡REF"/>
      <sheetName val="Informacion"/>
      <sheetName val="Informe"/>
      <sheetName val="Seguim-16"/>
      <sheetName val="INV"/>
      <sheetName val="AASHTO"/>
      <sheetName val="Datos Básicos"/>
      <sheetName val="SALARIOS"/>
      <sheetName val="SUB APU"/>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Hoja2"/>
      <sheetName val="\\Escritorio\amv 2011\a  aaInfo"/>
      <sheetName val="\\Giovanni\administracion vial\"/>
      <sheetName val="\MONTO AGOTABLE 2010\a  aaInfor"/>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2"/>
      <sheetName val="MPC3I3"/>
      <sheetName val="MPC3I4"/>
      <sheetName val="MPC3I5"/>
      <sheetName val="MPC3I1"/>
      <sheetName val="Hoja1"/>
      <sheetName val="Hoja2"/>
      <sheetName val="Hoja3"/>
    </sheetNames>
    <sheetDataSet>
      <sheetData sheetId="0"/>
      <sheetData sheetId="1"/>
      <sheetData sheetId="2"/>
      <sheetData sheetId="3"/>
      <sheetData sheetId="4"/>
      <sheetData sheetId="5"/>
      <sheetData sheetId="6"/>
      <sheetData sheetId="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HIST-RES"/>
    </sheetNames>
    <sheetDataSet>
      <sheetData sheetId="0" refreshError="1">
        <row r="2">
          <cell r="N2">
            <v>36706</v>
          </cell>
        </row>
        <row r="3">
          <cell r="N3">
            <v>36706</v>
          </cell>
        </row>
        <row r="4">
          <cell r="N4">
            <v>36705</v>
          </cell>
        </row>
        <row r="5">
          <cell r="N5">
            <v>36706</v>
          </cell>
        </row>
        <row r="6">
          <cell r="N6">
            <v>36706</v>
          </cell>
        </row>
        <row r="7">
          <cell r="N7">
            <v>36705</v>
          </cell>
        </row>
        <row r="8">
          <cell r="N8">
            <v>36705</v>
          </cell>
        </row>
        <row r="9">
          <cell r="N9">
            <v>36705</v>
          </cell>
        </row>
        <row r="10">
          <cell r="N10">
            <v>36704</v>
          </cell>
        </row>
        <row r="11">
          <cell r="N11">
            <v>36704</v>
          </cell>
        </row>
        <row r="12">
          <cell r="N12">
            <v>36704</v>
          </cell>
        </row>
        <row r="13">
          <cell r="N13">
            <v>36701</v>
          </cell>
        </row>
        <row r="14">
          <cell r="N14">
            <v>36701</v>
          </cell>
        </row>
        <row r="15">
          <cell r="N15">
            <v>36701</v>
          </cell>
        </row>
        <row r="16">
          <cell r="N16">
            <v>36707</v>
          </cell>
        </row>
        <row r="17">
          <cell r="N17">
            <v>36711</v>
          </cell>
        </row>
        <row r="18">
          <cell r="N18">
            <v>36711</v>
          </cell>
        </row>
        <row r="19">
          <cell r="N19">
            <v>36714</v>
          </cell>
        </row>
        <row r="20">
          <cell r="N20">
            <v>36718</v>
          </cell>
        </row>
        <row r="21">
          <cell r="N21">
            <v>36718</v>
          </cell>
        </row>
        <row r="22">
          <cell r="N22">
            <v>36718</v>
          </cell>
        </row>
        <row r="24">
          <cell r="N24">
            <v>36732</v>
          </cell>
        </row>
        <row r="25">
          <cell r="N25">
            <v>36732</v>
          </cell>
        </row>
        <row r="26">
          <cell r="N26">
            <v>36732</v>
          </cell>
        </row>
        <row r="27">
          <cell r="N27">
            <v>36709</v>
          </cell>
        </row>
        <row r="29">
          <cell r="N29">
            <v>36731</v>
          </cell>
        </row>
        <row r="30">
          <cell r="N30">
            <v>36731</v>
          </cell>
        </row>
        <row r="31">
          <cell r="N31">
            <v>36731</v>
          </cell>
        </row>
        <row r="33">
          <cell r="N33">
            <v>36724</v>
          </cell>
        </row>
        <row r="34">
          <cell r="N34">
            <v>36724</v>
          </cell>
        </row>
        <row r="35">
          <cell r="N35">
            <v>36724</v>
          </cell>
        </row>
        <row r="36">
          <cell r="N36">
            <v>36722</v>
          </cell>
        </row>
        <row r="37">
          <cell r="N37">
            <v>36722</v>
          </cell>
        </row>
        <row r="38">
          <cell r="N38">
            <v>36720</v>
          </cell>
        </row>
        <row r="39">
          <cell r="N39">
            <v>36720</v>
          </cell>
        </row>
        <row r="40">
          <cell r="N40">
            <v>36720</v>
          </cell>
        </row>
        <row r="41">
          <cell r="N41">
            <v>36722</v>
          </cell>
        </row>
        <row r="42">
          <cell r="N42">
            <v>36733</v>
          </cell>
        </row>
        <row r="43">
          <cell r="N43">
            <v>36733</v>
          </cell>
        </row>
        <row r="44">
          <cell r="N44">
            <v>36733</v>
          </cell>
        </row>
        <row r="45">
          <cell r="N45">
            <v>36734</v>
          </cell>
        </row>
        <row r="46">
          <cell r="N46">
            <v>36762</v>
          </cell>
        </row>
        <row r="47">
          <cell r="N47">
            <v>36763</v>
          </cell>
        </row>
        <row r="48">
          <cell r="N48">
            <v>36763</v>
          </cell>
        </row>
        <row r="49">
          <cell r="N49">
            <v>36763</v>
          </cell>
        </row>
        <row r="51">
          <cell r="N51">
            <v>36764</v>
          </cell>
        </row>
        <row r="52">
          <cell r="N52">
            <v>36764</v>
          </cell>
        </row>
        <row r="53">
          <cell r="N53">
            <v>36766</v>
          </cell>
        </row>
        <row r="54">
          <cell r="N54">
            <v>36766</v>
          </cell>
        </row>
        <row r="55">
          <cell r="N55">
            <v>36766</v>
          </cell>
        </row>
        <row r="56">
          <cell r="N56">
            <v>36769</v>
          </cell>
        </row>
        <row r="57">
          <cell r="N57">
            <v>36764</v>
          </cell>
        </row>
        <row r="58">
          <cell r="N58">
            <v>36764</v>
          </cell>
        </row>
        <row r="59">
          <cell r="N59">
            <v>36764</v>
          </cell>
        </row>
        <row r="60">
          <cell r="N60">
            <v>36764</v>
          </cell>
        </row>
        <row r="61">
          <cell r="N61">
            <v>36907</v>
          </cell>
        </row>
        <row r="62">
          <cell r="N62">
            <v>36907</v>
          </cell>
        </row>
        <row r="63">
          <cell r="N63">
            <v>36907</v>
          </cell>
        </row>
        <row r="64">
          <cell r="N64">
            <v>36908</v>
          </cell>
        </row>
        <row r="65">
          <cell r="N65">
            <v>36908</v>
          </cell>
        </row>
        <row r="66">
          <cell r="N66">
            <v>36908</v>
          </cell>
        </row>
        <row r="67">
          <cell r="N67">
            <v>36907</v>
          </cell>
        </row>
        <row r="69">
          <cell r="N69">
            <v>36908</v>
          </cell>
        </row>
        <row r="71">
          <cell r="N71">
            <v>36909</v>
          </cell>
        </row>
        <row r="73">
          <cell r="N73">
            <v>36900</v>
          </cell>
        </row>
        <row r="74">
          <cell r="N74">
            <v>36900</v>
          </cell>
        </row>
        <row r="75">
          <cell r="N75">
            <v>36916</v>
          </cell>
        </row>
        <row r="76">
          <cell r="N76">
            <v>36916</v>
          </cell>
        </row>
        <row r="77">
          <cell r="N77">
            <v>36910</v>
          </cell>
        </row>
        <row r="78">
          <cell r="N78">
            <v>36910</v>
          </cell>
        </row>
        <row r="79">
          <cell r="N79">
            <v>36917</v>
          </cell>
        </row>
        <row r="80">
          <cell r="N80">
            <v>36918</v>
          </cell>
        </row>
        <row r="81">
          <cell r="N81">
            <v>36918</v>
          </cell>
        </row>
        <row r="82">
          <cell r="N82">
            <v>36910</v>
          </cell>
        </row>
        <row r="83">
          <cell r="N83">
            <v>0</v>
          </cell>
        </row>
        <row r="84">
          <cell r="N84">
            <v>0</v>
          </cell>
        </row>
        <row r="85">
          <cell r="N85">
            <v>0</v>
          </cell>
        </row>
        <row r="86">
          <cell r="N86">
            <v>0</v>
          </cell>
        </row>
      </sheetData>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BAND"/>
      <sheetName val="Proc 0009h"/>
      <sheetName val="Proc 0009i (2)"/>
      <sheetName val="Hoja3"/>
      <sheetName val="DAT NUC"/>
      <sheetName val="Nucleos"/>
      <sheetName val="Hoja (2)"/>
      <sheetName val="DATOS"/>
      <sheetName val="Proc0009m"/>
      <sheetName val="Proc 0009i"/>
      <sheetName val="Gráfico de control"/>
      <sheetName val="Hoja2 (2)"/>
      <sheetName val="HIST-RES"/>
      <sheetName val="Hist(1)"/>
      <sheetName val="Hist(2)"/>
      <sheetName val="Hist(3)"/>
      <sheetName val="Hist(4)"/>
      <sheetName val="Hist(5)"/>
      <sheetName val="NÚCLEOS"/>
      <sheetName val="NÚCLEOS (2)"/>
      <sheetName val="GRÁFICOS"/>
      <sheetName val="CORREL"/>
      <sheetName val="Hoja1"/>
      <sheetName val="Hoja2"/>
    </sheetNames>
    <sheetDataSet>
      <sheetData sheetId="0" refreshError="1">
        <row r="3">
          <cell r="A3">
            <v>1</v>
          </cell>
          <cell r="B3">
            <v>37001</v>
          </cell>
          <cell r="C3">
            <v>0.60763888888888895</v>
          </cell>
          <cell r="D3">
            <v>1</v>
          </cell>
          <cell r="E3">
            <v>840</v>
          </cell>
          <cell r="F3">
            <v>920</v>
          </cell>
          <cell r="G3" t="str">
            <v>DER</v>
          </cell>
          <cell r="I3">
            <v>3250</v>
          </cell>
          <cell r="J3">
            <v>3113.3</v>
          </cell>
          <cell r="L3">
            <v>0</v>
          </cell>
          <cell r="M3">
            <v>294</v>
          </cell>
          <cell r="N3">
            <v>239.8</v>
          </cell>
          <cell r="O3">
            <v>643</v>
          </cell>
          <cell r="P3">
            <v>612.20000000000005</v>
          </cell>
          <cell r="Q3">
            <v>794</v>
          </cell>
          <cell r="R3">
            <v>235.6</v>
          </cell>
          <cell r="S3">
            <v>93</v>
          </cell>
          <cell r="T3">
            <v>201.7</v>
          </cell>
        </row>
        <row r="4">
          <cell r="A4">
            <v>2</v>
          </cell>
          <cell r="B4">
            <v>37003</v>
          </cell>
          <cell r="C4">
            <v>0.375</v>
          </cell>
          <cell r="E4">
            <v>919</v>
          </cell>
          <cell r="F4">
            <v>1670</v>
          </cell>
          <cell r="G4" t="str">
            <v>DER</v>
          </cell>
          <cell r="I4">
            <v>3190.3</v>
          </cell>
          <cell r="J4">
            <v>3040.1</v>
          </cell>
          <cell r="L4">
            <v>0</v>
          </cell>
          <cell r="M4">
            <v>355.7</v>
          </cell>
          <cell r="N4">
            <v>325.89999999999998</v>
          </cell>
          <cell r="O4">
            <v>603.4</v>
          </cell>
          <cell r="P4">
            <v>554.4</v>
          </cell>
          <cell r="Q4">
            <v>706.4</v>
          </cell>
          <cell r="R4">
            <v>228.5</v>
          </cell>
          <cell r="S4">
            <v>84.5</v>
          </cell>
          <cell r="T4">
            <v>181.3</v>
          </cell>
        </row>
        <row r="5">
          <cell r="A5">
            <v>3</v>
          </cell>
          <cell r="B5">
            <v>37004</v>
          </cell>
          <cell r="C5">
            <v>0.375</v>
          </cell>
          <cell r="E5">
            <v>831</v>
          </cell>
          <cell r="F5">
            <v>1635</v>
          </cell>
          <cell r="G5" t="str">
            <v>IZQ.</v>
          </cell>
          <cell r="I5">
            <v>1982.2</v>
          </cell>
          <cell r="J5">
            <v>1895.8</v>
          </cell>
          <cell r="L5">
            <v>0</v>
          </cell>
          <cell r="M5">
            <v>219.5</v>
          </cell>
          <cell r="N5">
            <v>166.3</v>
          </cell>
          <cell r="O5">
            <v>370</v>
          </cell>
          <cell r="P5">
            <v>345.1</v>
          </cell>
          <cell r="Q5">
            <v>456.9</v>
          </cell>
          <cell r="R5">
            <v>157.4</v>
          </cell>
          <cell r="S5">
            <v>60.3</v>
          </cell>
          <cell r="T5">
            <v>120.3</v>
          </cell>
        </row>
        <row r="6">
          <cell r="A6">
            <v>4</v>
          </cell>
          <cell r="B6">
            <v>37005</v>
          </cell>
          <cell r="C6">
            <v>0.45833333333333331</v>
          </cell>
          <cell r="E6">
            <v>1635</v>
          </cell>
          <cell r="F6">
            <v>2390</v>
          </cell>
          <cell r="G6" t="str">
            <v>IZQ.</v>
          </cell>
          <cell r="I6">
            <v>2815.5</v>
          </cell>
          <cell r="J6">
            <v>2692</v>
          </cell>
          <cell r="L6">
            <v>0</v>
          </cell>
          <cell r="M6">
            <v>338.3</v>
          </cell>
          <cell r="N6">
            <v>223</v>
          </cell>
          <cell r="O6">
            <v>402.7</v>
          </cell>
          <cell r="P6">
            <v>489.9</v>
          </cell>
          <cell r="Q6">
            <v>727.4</v>
          </cell>
          <cell r="R6">
            <v>252.4</v>
          </cell>
          <cell r="S6">
            <v>92.2</v>
          </cell>
          <cell r="T6">
            <v>166.1</v>
          </cell>
        </row>
        <row r="7">
          <cell r="A7">
            <v>5</v>
          </cell>
          <cell r="B7">
            <v>37006</v>
          </cell>
          <cell r="C7">
            <v>0.375</v>
          </cell>
          <cell r="E7">
            <v>1670</v>
          </cell>
          <cell r="F7">
            <v>2481</v>
          </cell>
          <cell r="G7" t="str">
            <v>DER</v>
          </cell>
          <cell r="I7">
            <v>2648.6</v>
          </cell>
          <cell r="J7">
            <v>2523.3000000000002</v>
          </cell>
          <cell r="L7">
            <v>27.9</v>
          </cell>
          <cell r="M7">
            <v>185.1</v>
          </cell>
          <cell r="N7">
            <v>171.4</v>
          </cell>
          <cell r="O7">
            <v>336.3</v>
          </cell>
          <cell r="P7">
            <v>511.9</v>
          </cell>
          <cell r="Q7">
            <v>781.5</v>
          </cell>
          <cell r="R7">
            <v>246.3</v>
          </cell>
          <cell r="S7">
            <v>92</v>
          </cell>
          <cell r="T7">
            <v>170.9</v>
          </cell>
        </row>
        <row r="8">
          <cell r="A8">
            <v>6</v>
          </cell>
          <cell r="B8">
            <v>37007</v>
          </cell>
          <cell r="C8">
            <v>0.3611111111111111</v>
          </cell>
          <cell r="E8">
            <v>2390</v>
          </cell>
          <cell r="F8">
            <v>3110</v>
          </cell>
          <cell r="G8" t="str">
            <v>IZQ.</v>
          </cell>
          <cell r="I8">
            <v>2544.8000000000002</v>
          </cell>
          <cell r="J8">
            <v>2420.5</v>
          </cell>
          <cell r="L8">
            <v>16.8</v>
          </cell>
          <cell r="M8">
            <v>179.6</v>
          </cell>
          <cell r="N8">
            <v>141.5</v>
          </cell>
          <cell r="O8">
            <v>400.3</v>
          </cell>
          <cell r="P8">
            <v>475.2</v>
          </cell>
          <cell r="Q8">
            <v>693.1</v>
          </cell>
          <cell r="R8">
            <v>266.39999999999998</v>
          </cell>
          <cell r="S8">
            <v>90.4</v>
          </cell>
          <cell r="T8">
            <v>157.19999999999999</v>
          </cell>
        </row>
        <row r="9">
          <cell r="A9">
            <v>7</v>
          </cell>
          <cell r="B9">
            <v>37008</v>
          </cell>
          <cell r="C9">
            <v>0.375</v>
          </cell>
          <cell r="E9">
            <v>2481</v>
          </cell>
          <cell r="F9">
            <v>3322</v>
          </cell>
          <cell r="G9" t="str">
            <v>DER</v>
          </cell>
          <cell r="I9">
            <v>2471.1999999999998</v>
          </cell>
          <cell r="J9">
            <v>2357.4</v>
          </cell>
          <cell r="L9">
            <v>0</v>
          </cell>
          <cell r="M9">
            <v>221.6</v>
          </cell>
          <cell r="N9">
            <v>170.4</v>
          </cell>
          <cell r="O9">
            <v>411.2</v>
          </cell>
          <cell r="P9">
            <v>448</v>
          </cell>
          <cell r="Q9">
            <v>635</v>
          </cell>
          <cell r="R9">
            <v>242.9</v>
          </cell>
          <cell r="S9">
            <v>85.4</v>
          </cell>
          <cell r="T9">
            <v>142.9</v>
          </cell>
        </row>
        <row r="10">
          <cell r="A10">
            <v>8</v>
          </cell>
          <cell r="B10">
            <v>37009</v>
          </cell>
          <cell r="C10">
            <v>0.4513888888888889</v>
          </cell>
          <cell r="E10">
            <v>3110</v>
          </cell>
          <cell r="F10">
            <v>3660</v>
          </cell>
          <cell r="G10" t="str">
            <v>IZQ.</v>
          </cell>
          <cell r="I10">
            <v>3126</v>
          </cell>
          <cell r="J10">
            <v>3015.4</v>
          </cell>
          <cell r="L10">
            <v>21.1</v>
          </cell>
          <cell r="M10">
            <v>412.5</v>
          </cell>
          <cell r="N10">
            <v>347.6</v>
          </cell>
          <cell r="O10">
            <v>552.70000000000005</v>
          </cell>
          <cell r="P10">
            <v>548.20000000000005</v>
          </cell>
          <cell r="Q10">
            <v>665.1</v>
          </cell>
          <cell r="R10">
            <v>195</v>
          </cell>
          <cell r="S10">
            <v>86.2</v>
          </cell>
          <cell r="T10">
            <v>187</v>
          </cell>
        </row>
        <row r="11">
          <cell r="A11">
            <v>9</v>
          </cell>
          <cell r="B11">
            <v>37014</v>
          </cell>
          <cell r="C11">
            <v>0.375</v>
          </cell>
          <cell r="E11">
            <v>3386</v>
          </cell>
          <cell r="F11">
            <v>4290</v>
          </cell>
          <cell r="G11" t="str">
            <v>DER</v>
          </cell>
          <cell r="I11">
            <v>2321.5</v>
          </cell>
          <cell r="J11">
            <v>2226.3000000000002</v>
          </cell>
          <cell r="L11">
            <v>0</v>
          </cell>
          <cell r="M11">
            <v>266</v>
          </cell>
          <cell r="N11">
            <v>184.5</v>
          </cell>
          <cell r="O11">
            <v>420.9</v>
          </cell>
          <cell r="P11">
            <v>426</v>
          </cell>
          <cell r="Q11">
            <v>534.4</v>
          </cell>
          <cell r="R11">
            <v>172.9</v>
          </cell>
          <cell r="S11">
            <v>73.5</v>
          </cell>
          <cell r="T11">
            <v>148.1</v>
          </cell>
        </row>
        <row r="12">
          <cell r="A12">
            <v>10</v>
          </cell>
          <cell r="B12">
            <v>37015</v>
          </cell>
          <cell r="C12">
            <v>0.4375</v>
          </cell>
          <cell r="E12">
            <v>3665</v>
          </cell>
          <cell r="F12">
            <v>4170</v>
          </cell>
          <cell r="G12" t="str">
            <v>IZQ.</v>
          </cell>
          <cell r="I12">
            <v>3002.5</v>
          </cell>
          <cell r="J12">
            <v>2839.1</v>
          </cell>
          <cell r="L12">
            <v>0</v>
          </cell>
          <cell r="M12">
            <v>351.1</v>
          </cell>
          <cell r="N12">
            <v>266</v>
          </cell>
          <cell r="O12">
            <v>549.5</v>
          </cell>
          <cell r="P12">
            <v>507.4</v>
          </cell>
          <cell r="Q12">
            <v>668.8</v>
          </cell>
          <cell r="R12">
            <v>248.1</v>
          </cell>
          <cell r="S12">
            <v>90</v>
          </cell>
          <cell r="T12">
            <v>158.19999999999999</v>
          </cell>
        </row>
        <row r="13">
          <cell r="A13">
            <v>11</v>
          </cell>
          <cell r="B13">
            <v>37016</v>
          </cell>
          <cell r="C13">
            <v>0.43402777777777773</v>
          </cell>
          <cell r="E13">
            <v>4170</v>
          </cell>
          <cell r="F13">
            <v>4830</v>
          </cell>
          <cell r="G13" t="str">
            <v>IZQ.</v>
          </cell>
          <cell r="I13">
            <v>2161.6999999999998</v>
          </cell>
          <cell r="J13">
            <v>2060.5</v>
          </cell>
          <cell r="L13">
            <v>0</v>
          </cell>
          <cell r="M13">
            <v>220</v>
          </cell>
          <cell r="N13">
            <v>177.6</v>
          </cell>
          <cell r="O13">
            <v>418.8</v>
          </cell>
          <cell r="P13">
            <v>374.8</v>
          </cell>
          <cell r="Q13">
            <v>507.3</v>
          </cell>
          <cell r="R13">
            <v>170.2</v>
          </cell>
          <cell r="S13">
            <v>60.3</v>
          </cell>
          <cell r="T13">
            <v>131.5</v>
          </cell>
        </row>
        <row r="14">
          <cell r="A14">
            <v>12</v>
          </cell>
          <cell r="B14">
            <v>37017</v>
          </cell>
          <cell r="C14">
            <v>0.33333333333333331</v>
          </cell>
          <cell r="E14">
            <v>4290</v>
          </cell>
          <cell r="F14">
            <v>5170</v>
          </cell>
          <cell r="G14" t="str">
            <v>DER</v>
          </cell>
          <cell r="I14">
            <v>2537.6999999999998</v>
          </cell>
          <cell r="J14">
            <v>2411</v>
          </cell>
          <cell r="L14">
            <v>0</v>
          </cell>
          <cell r="M14">
            <v>355.5</v>
          </cell>
          <cell r="N14">
            <v>259.89999999999998</v>
          </cell>
          <cell r="O14">
            <v>493.3</v>
          </cell>
          <cell r="P14">
            <v>397.7</v>
          </cell>
          <cell r="Q14">
            <v>505.2</v>
          </cell>
          <cell r="R14">
            <v>194</v>
          </cell>
          <cell r="S14">
            <v>64.2</v>
          </cell>
          <cell r="T14">
            <v>141.19999999999999</v>
          </cell>
        </row>
        <row r="15">
          <cell r="A15">
            <v>13</v>
          </cell>
          <cell r="B15">
            <v>37018</v>
          </cell>
          <cell r="C15">
            <v>0.33333333333333331</v>
          </cell>
          <cell r="E15">
            <v>4830</v>
          </cell>
          <cell r="F15">
            <v>5615</v>
          </cell>
          <cell r="G15" t="str">
            <v>IZQ.</v>
          </cell>
          <cell r="I15">
            <v>1796.5</v>
          </cell>
          <cell r="J15">
            <v>1701.7</v>
          </cell>
          <cell r="L15">
            <v>0</v>
          </cell>
          <cell r="M15">
            <v>180.1</v>
          </cell>
          <cell r="N15">
            <v>192.3</v>
          </cell>
          <cell r="O15">
            <v>365.6</v>
          </cell>
          <cell r="P15">
            <v>272.2</v>
          </cell>
          <cell r="Q15">
            <v>384.4</v>
          </cell>
          <cell r="R15">
            <v>152</v>
          </cell>
          <cell r="S15">
            <v>51.5</v>
          </cell>
          <cell r="T15">
            <v>103.6</v>
          </cell>
        </row>
        <row r="16">
          <cell r="A16">
            <v>14</v>
          </cell>
          <cell r="B16">
            <v>37020</v>
          </cell>
          <cell r="C16">
            <v>0.49305555555555558</v>
          </cell>
          <cell r="E16">
            <v>5171</v>
          </cell>
          <cell r="F16">
            <v>5640</v>
          </cell>
          <cell r="G16" t="str">
            <v>DER</v>
          </cell>
          <cell r="I16">
            <v>3416.7</v>
          </cell>
          <cell r="J16">
            <v>3253.7</v>
          </cell>
          <cell r="L16">
            <v>10.3</v>
          </cell>
          <cell r="M16">
            <v>326.2</v>
          </cell>
          <cell r="N16">
            <v>338.1</v>
          </cell>
          <cell r="O16">
            <v>616.4</v>
          </cell>
          <cell r="P16">
            <v>595.5</v>
          </cell>
          <cell r="Q16">
            <v>809</v>
          </cell>
          <cell r="R16">
            <v>244.8</v>
          </cell>
          <cell r="S16">
            <v>99.9</v>
          </cell>
          <cell r="T16">
            <v>213.5</v>
          </cell>
        </row>
        <row r="17">
          <cell r="A17">
            <v>15</v>
          </cell>
          <cell r="B17">
            <v>37023</v>
          </cell>
          <cell r="C17">
            <v>0.40972222222222227</v>
          </cell>
          <cell r="E17">
            <v>5770</v>
          </cell>
          <cell r="F17">
            <v>5800</v>
          </cell>
          <cell r="G17" t="str">
            <v>IZQ.</v>
          </cell>
        </row>
        <row r="18">
          <cell r="A18">
            <v>16</v>
          </cell>
          <cell r="B18">
            <v>37033</v>
          </cell>
          <cell r="C18">
            <v>0.375</v>
          </cell>
          <cell r="E18">
            <v>5640</v>
          </cell>
          <cell r="F18">
            <v>5920</v>
          </cell>
          <cell r="G18" t="str">
            <v>DER</v>
          </cell>
        </row>
        <row r="19">
          <cell r="A19">
            <v>17</v>
          </cell>
          <cell r="B19">
            <v>37034</v>
          </cell>
          <cell r="C19">
            <v>0.5</v>
          </cell>
          <cell r="E19">
            <v>5802</v>
          </cell>
          <cell r="F19">
            <v>6155</v>
          </cell>
          <cell r="G19" t="str">
            <v>IZQ.</v>
          </cell>
        </row>
        <row r="20">
          <cell r="A20">
            <v>18</v>
          </cell>
          <cell r="B20">
            <v>37037</v>
          </cell>
          <cell r="C20">
            <v>0.54861111111111105</v>
          </cell>
          <cell r="E20">
            <v>8590</v>
          </cell>
          <cell r="F20">
            <v>9150</v>
          </cell>
          <cell r="G20" t="str">
            <v>DER</v>
          </cell>
        </row>
        <row r="21">
          <cell r="A21">
            <v>19</v>
          </cell>
          <cell r="B21">
            <v>37039</v>
          </cell>
          <cell r="C21">
            <v>0.53125</v>
          </cell>
          <cell r="E21">
            <v>8904</v>
          </cell>
          <cell r="F21">
            <v>9490</v>
          </cell>
          <cell r="G21" t="str">
            <v>IZQ.</v>
          </cell>
        </row>
        <row r="22">
          <cell r="A22">
            <v>20</v>
          </cell>
          <cell r="B22">
            <v>37040</v>
          </cell>
          <cell r="C22">
            <v>0.34166666666666662</v>
          </cell>
          <cell r="E22">
            <v>9510</v>
          </cell>
          <cell r="F22">
            <v>10005</v>
          </cell>
          <cell r="G22" t="str">
            <v>DER</v>
          </cell>
        </row>
        <row r="23">
          <cell r="A23">
            <v>21</v>
          </cell>
          <cell r="B23">
            <v>37041</v>
          </cell>
          <cell r="C23">
            <v>0.42708333333333331</v>
          </cell>
          <cell r="E23">
            <v>9850</v>
          </cell>
          <cell r="F23">
            <v>10755</v>
          </cell>
          <cell r="G23" t="str">
            <v>IZQ.</v>
          </cell>
        </row>
        <row r="24">
          <cell r="A24">
            <v>22</v>
          </cell>
          <cell r="B24">
            <v>37042</v>
          </cell>
          <cell r="C24">
            <v>0.34722222222222227</v>
          </cell>
          <cell r="E24">
            <v>10005</v>
          </cell>
          <cell r="F24">
            <v>10520</v>
          </cell>
          <cell r="G24" t="str">
            <v>DER</v>
          </cell>
        </row>
        <row r="25">
          <cell r="A25">
            <v>23</v>
          </cell>
          <cell r="B25">
            <v>37048</v>
          </cell>
          <cell r="C25">
            <v>0.3611111111111111</v>
          </cell>
          <cell r="E25">
            <v>10755</v>
          </cell>
          <cell r="F25">
            <v>11015</v>
          </cell>
          <cell r="G25" t="str">
            <v>IZQ.</v>
          </cell>
        </row>
        <row r="26">
          <cell r="A26">
            <v>24</v>
          </cell>
          <cell r="B26">
            <v>37049</v>
          </cell>
          <cell r="C26">
            <v>0.5625</v>
          </cell>
          <cell r="E26">
            <v>11015</v>
          </cell>
          <cell r="F26">
            <v>11385</v>
          </cell>
          <cell r="G26" t="str">
            <v>IZQ.</v>
          </cell>
        </row>
        <row r="27">
          <cell r="A27">
            <v>25</v>
          </cell>
          <cell r="B27">
            <v>37050</v>
          </cell>
          <cell r="C27">
            <v>0.30902777777777779</v>
          </cell>
          <cell r="E27">
            <v>10890</v>
          </cell>
          <cell r="F27">
            <v>11510</v>
          </cell>
          <cell r="G27" t="str">
            <v>DER</v>
          </cell>
        </row>
        <row r="28">
          <cell r="A28">
            <v>26</v>
          </cell>
          <cell r="B28">
            <v>37051</v>
          </cell>
          <cell r="C28">
            <v>0.55902777777777779</v>
          </cell>
          <cell r="E28">
            <v>11855</v>
          </cell>
          <cell r="F28">
            <v>12315</v>
          </cell>
          <cell r="G28" t="str">
            <v>DER</v>
          </cell>
        </row>
        <row r="29">
          <cell r="A29">
            <v>27</v>
          </cell>
          <cell r="B29">
            <v>37053</v>
          </cell>
          <cell r="C29">
            <v>0.4861111111111111</v>
          </cell>
          <cell r="E29">
            <v>11385</v>
          </cell>
          <cell r="F29">
            <v>11730</v>
          </cell>
          <cell r="G29" t="str">
            <v>IZQ.</v>
          </cell>
        </row>
        <row r="30">
          <cell r="A30">
            <v>28</v>
          </cell>
          <cell r="B30">
            <v>37063</v>
          </cell>
        </row>
        <row r="31">
          <cell r="A31">
            <v>29</v>
          </cell>
          <cell r="B31">
            <v>37064</v>
          </cell>
        </row>
        <row r="32">
          <cell r="A32">
            <v>30</v>
          </cell>
          <cell r="B32">
            <v>37065</v>
          </cell>
        </row>
        <row r="33">
          <cell r="A33">
            <v>31</v>
          </cell>
          <cell r="B33">
            <v>37068</v>
          </cell>
        </row>
        <row r="34">
          <cell r="A34">
            <v>32</v>
          </cell>
          <cell r="B34">
            <v>37069</v>
          </cell>
        </row>
        <row r="35">
          <cell r="A35">
            <v>33</v>
          </cell>
          <cell r="B35">
            <v>37070</v>
          </cell>
        </row>
        <row r="36">
          <cell r="A36">
            <v>34</v>
          </cell>
          <cell r="B36">
            <v>37071</v>
          </cell>
        </row>
        <row r="37">
          <cell r="A37">
            <v>35</v>
          </cell>
          <cell r="B37">
            <v>37072</v>
          </cell>
        </row>
        <row r="38">
          <cell r="A38">
            <v>36</v>
          </cell>
          <cell r="B38">
            <v>37075</v>
          </cell>
        </row>
        <row r="39">
          <cell r="A39">
            <v>37</v>
          </cell>
          <cell r="B39">
            <v>37076</v>
          </cell>
        </row>
        <row r="40">
          <cell r="A40">
            <v>38</v>
          </cell>
          <cell r="B40">
            <v>37077</v>
          </cell>
        </row>
        <row r="41">
          <cell r="A41">
            <v>39</v>
          </cell>
          <cell r="B41">
            <v>37078</v>
          </cell>
        </row>
        <row r="42">
          <cell r="A42">
            <v>40</v>
          </cell>
          <cell r="B42">
            <v>37086</v>
          </cell>
        </row>
        <row r="43">
          <cell r="A43">
            <v>41</v>
          </cell>
          <cell r="B43">
            <v>37088</v>
          </cell>
        </row>
        <row r="44">
          <cell r="A44">
            <v>42</v>
          </cell>
        </row>
        <row r="45">
          <cell r="A45">
            <v>43</v>
          </cell>
        </row>
        <row r="46">
          <cell r="A46">
            <v>44</v>
          </cell>
        </row>
        <row r="47">
          <cell r="A47">
            <v>45</v>
          </cell>
        </row>
      </sheetData>
      <sheetData sheetId="1" refreshError="1">
        <row r="4">
          <cell r="G4">
            <v>39</v>
          </cell>
        </row>
      </sheetData>
      <sheetData sheetId="2"/>
      <sheetData sheetId="3"/>
      <sheetData sheetId="4" refreshError="1">
        <row r="2">
          <cell r="A2">
            <v>2</v>
          </cell>
          <cell r="B2">
            <v>37002</v>
          </cell>
          <cell r="C2">
            <v>1</v>
          </cell>
          <cell r="D2">
            <v>0.60763888888888895</v>
          </cell>
          <cell r="E2">
            <v>0.65972222222222221</v>
          </cell>
          <cell r="F2">
            <v>152</v>
          </cell>
          <cell r="G2">
            <v>152</v>
          </cell>
          <cell r="H2">
            <v>880</v>
          </cell>
          <cell r="J2">
            <v>840</v>
          </cell>
          <cell r="K2">
            <v>920</v>
          </cell>
          <cell r="L2" t="str">
            <v>DER.</v>
          </cell>
          <cell r="M2">
            <v>130</v>
          </cell>
          <cell r="N2">
            <v>1</v>
          </cell>
          <cell r="O2">
            <v>5.7</v>
          </cell>
          <cell r="P2">
            <v>1043.4000000000001</v>
          </cell>
          <cell r="Q2">
            <v>1052.0999999999999</v>
          </cell>
          <cell r="R2">
            <v>589</v>
          </cell>
        </row>
        <row r="3">
          <cell r="A3">
            <v>3</v>
          </cell>
          <cell r="B3">
            <v>37004</v>
          </cell>
          <cell r="C3">
            <v>1</v>
          </cell>
          <cell r="D3">
            <v>0.39583333333333331</v>
          </cell>
          <cell r="E3">
            <v>0.41666666666666669</v>
          </cell>
          <cell r="F3">
            <v>155</v>
          </cell>
          <cell r="G3">
            <v>152</v>
          </cell>
          <cell r="H3">
            <v>925</v>
          </cell>
          <cell r="J3">
            <v>840</v>
          </cell>
          <cell r="K3">
            <v>1910</v>
          </cell>
          <cell r="L3" t="str">
            <v>IZQ.</v>
          </cell>
          <cell r="M3">
            <v>137</v>
          </cell>
          <cell r="N3">
            <v>3</v>
          </cell>
          <cell r="O3">
            <v>4</v>
          </cell>
          <cell r="P3">
            <v>700.6</v>
          </cell>
          <cell r="Q3">
            <v>709.5</v>
          </cell>
          <cell r="R3">
            <v>383.9</v>
          </cell>
        </row>
        <row r="4">
          <cell r="A4">
            <v>4</v>
          </cell>
          <cell r="B4">
            <v>37003</v>
          </cell>
          <cell r="C4">
            <v>1</v>
          </cell>
          <cell r="D4">
            <v>0.36458333333333331</v>
          </cell>
          <cell r="E4">
            <v>0.38541666666666669</v>
          </cell>
          <cell r="F4">
            <v>160</v>
          </cell>
          <cell r="G4">
            <v>150</v>
          </cell>
          <cell r="H4">
            <v>975</v>
          </cell>
          <cell r="J4">
            <v>920</v>
          </cell>
          <cell r="K4">
            <v>1040</v>
          </cell>
          <cell r="L4" t="str">
            <v>DER.</v>
          </cell>
          <cell r="M4">
            <v>135</v>
          </cell>
          <cell r="N4">
            <v>2</v>
          </cell>
          <cell r="O4">
            <v>4.57</v>
          </cell>
          <cell r="P4">
            <v>799.4</v>
          </cell>
          <cell r="Q4">
            <v>807.5</v>
          </cell>
          <cell r="R4">
            <v>444.6</v>
          </cell>
        </row>
        <row r="5">
          <cell r="A5">
            <v>5</v>
          </cell>
          <cell r="B5">
            <v>37004</v>
          </cell>
          <cell r="C5">
            <v>2</v>
          </cell>
          <cell r="D5">
            <v>0.40972222222222227</v>
          </cell>
          <cell r="E5">
            <v>0.4513888888888889</v>
          </cell>
          <cell r="F5">
            <v>152</v>
          </cell>
          <cell r="G5">
            <v>145</v>
          </cell>
          <cell r="H5">
            <v>1025</v>
          </cell>
          <cell r="J5">
            <v>1910</v>
          </cell>
          <cell r="K5">
            <v>1015</v>
          </cell>
          <cell r="L5" t="str">
            <v>IZQ.</v>
          </cell>
          <cell r="M5">
            <v>130</v>
          </cell>
          <cell r="N5">
            <v>3</v>
          </cell>
          <cell r="O5">
            <v>4.12</v>
          </cell>
          <cell r="P5">
            <v>712.4</v>
          </cell>
          <cell r="Q5">
            <v>719.6</v>
          </cell>
          <cell r="R5">
            <v>391.9</v>
          </cell>
        </row>
        <row r="6">
          <cell r="A6">
            <v>6</v>
          </cell>
          <cell r="B6">
            <v>37003</v>
          </cell>
          <cell r="C6">
            <v>2</v>
          </cell>
          <cell r="D6">
            <v>0.375</v>
          </cell>
          <cell r="E6">
            <v>0.4236111111111111</v>
          </cell>
          <cell r="F6">
            <v>155</v>
          </cell>
          <cell r="G6">
            <v>142</v>
          </cell>
          <cell r="H6">
            <v>1075</v>
          </cell>
          <cell r="J6">
            <v>1040</v>
          </cell>
          <cell r="K6">
            <v>1130</v>
          </cell>
          <cell r="L6" t="str">
            <v>DER.</v>
          </cell>
          <cell r="M6">
            <v>130</v>
          </cell>
          <cell r="N6">
            <v>2</v>
          </cell>
          <cell r="O6">
            <v>4.5999999999999996</v>
          </cell>
          <cell r="P6">
            <v>819.8</v>
          </cell>
          <cell r="Q6">
            <v>827.5</v>
          </cell>
          <cell r="R6">
            <v>459</v>
          </cell>
        </row>
        <row r="7">
          <cell r="A7">
            <v>7</v>
          </cell>
          <cell r="B7">
            <v>37004</v>
          </cell>
          <cell r="C7">
            <v>3</v>
          </cell>
          <cell r="D7">
            <v>0.45277777777777778</v>
          </cell>
          <cell r="E7">
            <v>0.4861111111111111</v>
          </cell>
          <cell r="F7">
            <v>155</v>
          </cell>
          <cell r="G7">
            <v>150</v>
          </cell>
          <cell r="H7">
            <v>1125</v>
          </cell>
          <cell r="J7">
            <v>1015</v>
          </cell>
          <cell r="K7">
            <v>1210</v>
          </cell>
          <cell r="L7" t="str">
            <v>IZQ.</v>
          </cell>
          <cell r="M7">
            <v>150</v>
          </cell>
          <cell r="N7">
            <v>3</v>
          </cell>
          <cell r="O7">
            <v>3.9</v>
          </cell>
          <cell r="P7">
            <v>674.1</v>
          </cell>
          <cell r="Q7">
            <v>684.2</v>
          </cell>
          <cell r="R7">
            <v>374.4</v>
          </cell>
        </row>
        <row r="8">
          <cell r="A8">
            <v>8</v>
          </cell>
          <cell r="B8">
            <v>37003</v>
          </cell>
          <cell r="C8">
            <v>3</v>
          </cell>
          <cell r="D8">
            <v>0.40277777777777773</v>
          </cell>
          <cell r="E8">
            <v>0.45833333333333331</v>
          </cell>
          <cell r="F8">
            <v>150</v>
          </cell>
          <cell r="G8">
            <v>140</v>
          </cell>
          <cell r="H8">
            <v>1175</v>
          </cell>
          <cell r="J8">
            <v>1130</v>
          </cell>
          <cell r="K8">
            <v>1190</v>
          </cell>
          <cell r="L8" t="str">
            <v>DER.</v>
          </cell>
          <cell r="M8">
            <v>133</v>
          </cell>
          <cell r="N8">
            <v>2</v>
          </cell>
          <cell r="O8">
            <v>5.5</v>
          </cell>
          <cell r="P8">
            <v>986.6</v>
          </cell>
          <cell r="Q8">
            <v>995.3</v>
          </cell>
          <cell r="R8">
            <v>547.79999999999995</v>
          </cell>
        </row>
        <row r="9">
          <cell r="A9">
            <v>9</v>
          </cell>
          <cell r="B9">
            <v>37004</v>
          </cell>
          <cell r="C9">
            <v>4</v>
          </cell>
          <cell r="D9">
            <v>0.53333333333333333</v>
          </cell>
          <cell r="E9">
            <v>0.5625</v>
          </cell>
          <cell r="F9">
            <v>150</v>
          </cell>
          <cell r="G9">
            <v>148</v>
          </cell>
          <cell r="H9">
            <v>1225</v>
          </cell>
          <cell r="J9">
            <v>1210</v>
          </cell>
          <cell r="K9">
            <v>1340</v>
          </cell>
          <cell r="L9" t="str">
            <v>IZQ.</v>
          </cell>
          <cell r="M9">
            <v>130</v>
          </cell>
          <cell r="N9">
            <v>3</v>
          </cell>
          <cell r="O9">
            <v>6.02</v>
          </cell>
          <cell r="P9">
            <v>1037.4000000000001</v>
          </cell>
          <cell r="Q9">
            <v>1046.7</v>
          </cell>
          <cell r="R9">
            <v>561.20000000000005</v>
          </cell>
        </row>
        <row r="10">
          <cell r="A10">
            <v>10</v>
          </cell>
          <cell r="B10">
            <v>37003</v>
          </cell>
          <cell r="C10">
            <v>5</v>
          </cell>
          <cell r="D10">
            <v>0.48958333333333331</v>
          </cell>
          <cell r="E10">
            <v>0.51388888888888895</v>
          </cell>
          <cell r="F10">
            <v>152</v>
          </cell>
          <cell r="G10">
            <v>147</v>
          </cell>
          <cell r="H10">
            <v>1275</v>
          </cell>
          <cell r="J10">
            <v>1250</v>
          </cell>
          <cell r="K10">
            <v>1363</v>
          </cell>
          <cell r="L10" t="str">
            <v>DER.</v>
          </cell>
          <cell r="M10">
            <v>130</v>
          </cell>
          <cell r="N10">
            <v>2</v>
          </cell>
          <cell r="O10">
            <v>5.62</v>
          </cell>
          <cell r="P10">
            <v>1008.3</v>
          </cell>
          <cell r="Q10">
            <v>1016.8</v>
          </cell>
          <cell r="R10">
            <v>558.79999999999995</v>
          </cell>
        </row>
        <row r="11">
          <cell r="A11">
            <v>11</v>
          </cell>
          <cell r="B11">
            <v>37004</v>
          </cell>
          <cell r="C11">
            <v>4</v>
          </cell>
          <cell r="D11">
            <v>0.53333333333333333</v>
          </cell>
          <cell r="E11">
            <v>0.5625</v>
          </cell>
          <cell r="F11">
            <v>150</v>
          </cell>
          <cell r="G11">
            <v>148</v>
          </cell>
          <cell r="H11">
            <v>1325</v>
          </cell>
          <cell r="J11">
            <v>1210</v>
          </cell>
          <cell r="K11">
            <v>1340</v>
          </cell>
          <cell r="L11" t="str">
            <v>IZQ.</v>
          </cell>
          <cell r="M11">
            <v>130</v>
          </cell>
          <cell r="N11">
            <v>3</v>
          </cell>
          <cell r="O11">
            <v>5.62</v>
          </cell>
          <cell r="P11">
            <v>984.3</v>
          </cell>
          <cell r="Q11">
            <v>993.3</v>
          </cell>
          <cell r="R11">
            <v>539</v>
          </cell>
        </row>
        <row r="12">
          <cell r="A12">
            <v>12</v>
          </cell>
          <cell r="B12">
            <v>37003</v>
          </cell>
          <cell r="C12">
            <v>6</v>
          </cell>
          <cell r="D12">
            <v>0.5625</v>
          </cell>
          <cell r="E12">
            <v>0.60416666666666663</v>
          </cell>
          <cell r="F12">
            <v>152</v>
          </cell>
          <cell r="G12">
            <v>147</v>
          </cell>
          <cell r="H12">
            <v>1375</v>
          </cell>
          <cell r="J12">
            <v>1363</v>
          </cell>
          <cell r="K12">
            <v>1470</v>
          </cell>
          <cell r="L12" t="str">
            <v>DER.</v>
          </cell>
          <cell r="M12">
            <v>132</v>
          </cell>
          <cell r="N12">
            <v>2</v>
          </cell>
          <cell r="O12">
            <v>4.58</v>
          </cell>
          <cell r="P12">
            <v>816.9</v>
          </cell>
          <cell r="Q12">
            <v>824.9</v>
          </cell>
          <cell r="R12">
            <v>451.7</v>
          </cell>
        </row>
        <row r="13">
          <cell r="A13">
            <v>13</v>
          </cell>
          <cell r="B13">
            <v>37004</v>
          </cell>
          <cell r="C13">
            <v>5</v>
          </cell>
          <cell r="D13">
            <v>0.57291666666666663</v>
          </cell>
          <cell r="E13">
            <v>0.70138888888888884</v>
          </cell>
          <cell r="F13">
            <v>152</v>
          </cell>
          <cell r="G13">
            <v>152</v>
          </cell>
          <cell r="H13">
            <v>1425</v>
          </cell>
          <cell r="J13">
            <v>1340</v>
          </cell>
          <cell r="K13">
            <v>1445</v>
          </cell>
          <cell r="L13" t="str">
            <v>IZQ.</v>
          </cell>
          <cell r="M13">
            <v>136</v>
          </cell>
          <cell r="N13">
            <v>3</v>
          </cell>
          <cell r="O13">
            <v>4.8600000000000003</v>
          </cell>
          <cell r="P13">
            <v>837.6</v>
          </cell>
          <cell r="Q13">
            <v>847</v>
          </cell>
          <cell r="R13">
            <v>463.4</v>
          </cell>
        </row>
        <row r="14">
          <cell r="A14">
            <v>14</v>
          </cell>
          <cell r="B14">
            <v>37003</v>
          </cell>
          <cell r="C14">
            <v>7</v>
          </cell>
          <cell r="D14">
            <v>0.99652777777777768</v>
          </cell>
          <cell r="E14">
            <v>0.60763888888888895</v>
          </cell>
          <cell r="F14">
            <v>152</v>
          </cell>
          <cell r="G14">
            <v>152</v>
          </cell>
          <cell r="H14">
            <v>1475</v>
          </cell>
          <cell r="J14">
            <v>1470</v>
          </cell>
          <cell r="K14">
            <v>1530</v>
          </cell>
          <cell r="L14" t="str">
            <v>DER.</v>
          </cell>
          <cell r="M14">
            <v>130</v>
          </cell>
          <cell r="N14">
            <v>2</v>
          </cell>
          <cell r="O14">
            <v>6.53</v>
          </cell>
          <cell r="P14">
            <v>1151.7</v>
          </cell>
          <cell r="Q14">
            <v>1164.2</v>
          </cell>
          <cell r="R14">
            <v>640</v>
          </cell>
        </row>
        <row r="15">
          <cell r="A15">
            <v>15</v>
          </cell>
          <cell r="B15">
            <v>37004</v>
          </cell>
          <cell r="C15">
            <v>6</v>
          </cell>
          <cell r="D15">
            <v>0.60416666666666663</v>
          </cell>
          <cell r="E15">
            <v>0.72916666666666663</v>
          </cell>
          <cell r="F15">
            <v>155</v>
          </cell>
          <cell r="G15">
            <v>149</v>
          </cell>
          <cell r="H15">
            <v>1525</v>
          </cell>
          <cell r="J15">
            <v>1445</v>
          </cell>
          <cell r="K15">
            <v>1560</v>
          </cell>
          <cell r="L15" t="str">
            <v>IZQ.</v>
          </cell>
          <cell r="M15">
            <v>131</v>
          </cell>
          <cell r="N15">
            <v>3</v>
          </cell>
          <cell r="O15">
            <v>4.74</v>
          </cell>
          <cell r="P15">
            <v>803</v>
          </cell>
          <cell r="Q15">
            <v>813.2</v>
          </cell>
          <cell r="R15">
            <v>432.4</v>
          </cell>
        </row>
        <row r="16">
          <cell r="A16">
            <v>16</v>
          </cell>
          <cell r="B16">
            <v>37003</v>
          </cell>
          <cell r="C16">
            <v>8</v>
          </cell>
          <cell r="D16">
            <v>0.6875</v>
          </cell>
          <cell r="E16">
            <v>0.71527777777777779</v>
          </cell>
          <cell r="F16">
            <v>154</v>
          </cell>
          <cell r="G16">
            <v>145</v>
          </cell>
          <cell r="H16">
            <v>1575</v>
          </cell>
          <cell r="J16">
            <v>1530</v>
          </cell>
          <cell r="K16">
            <v>1590</v>
          </cell>
          <cell r="L16" t="str">
            <v>DER.</v>
          </cell>
          <cell r="M16">
            <v>136</v>
          </cell>
          <cell r="N16">
            <v>2</v>
          </cell>
          <cell r="O16">
            <v>6.05</v>
          </cell>
          <cell r="P16">
            <v>1078.4000000000001</v>
          </cell>
          <cell r="Q16">
            <v>1087.5999999999999</v>
          </cell>
          <cell r="R16">
            <v>598.6</v>
          </cell>
        </row>
        <row r="17">
          <cell r="A17">
            <v>17</v>
          </cell>
          <cell r="B17">
            <v>37004</v>
          </cell>
          <cell r="C17">
            <v>9</v>
          </cell>
          <cell r="D17">
            <v>0.70833333333333337</v>
          </cell>
          <cell r="E17">
            <v>0.74305555555555547</v>
          </cell>
          <cell r="F17">
            <v>150</v>
          </cell>
          <cell r="G17">
            <v>150</v>
          </cell>
          <cell r="H17">
            <v>1625</v>
          </cell>
          <cell r="J17">
            <v>1560</v>
          </cell>
          <cell r="K17">
            <v>1635</v>
          </cell>
          <cell r="L17" t="str">
            <v>IZQ.</v>
          </cell>
          <cell r="M17">
            <v>137</v>
          </cell>
          <cell r="N17">
            <v>3</v>
          </cell>
          <cell r="O17">
            <v>4.97</v>
          </cell>
          <cell r="P17">
            <v>870.1</v>
          </cell>
          <cell r="Q17">
            <v>878.5</v>
          </cell>
          <cell r="R17">
            <v>476.7</v>
          </cell>
        </row>
        <row r="18">
          <cell r="A18">
            <v>18</v>
          </cell>
          <cell r="B18">
            <v>37003</v>
          </cell>
          <cell r="C18">
            <v>9</v>
          </cell>
          <cell r="D18">
            <v>0.69791666666666663</v>
          </cell>
          <cell r="E18">
            <v>0.72222222222222221</v>
          </cell>
          <cell r="F18">
            <v>152</v>
          </cell>
          <cell r="G18">
            <v>149</v>
          </cell>
          <cell r="H18">
            <v>1675</v>
          </cell>
          <cell r="J18">
            <v>1590</v>
          </cell>
          <cell r="K18">
            <v>1675</v>
          </cell>
          <cell r="L18" t="str">
            <v>DER.</v>
          </cell>
          <cell r="M18">
            <v>130</v>
          </cell>
          <cell r="N18">
            <v>2</v>
          </cell>
          <cell r="O18">
            <v>7.1</v>
          </cell>
          <cell r="P18">
            <v>1310.0999999999999</v>
          </cell>
          <cell r="Q18">
            <v>1324.4</v>
          </cell>
          <cell r="R18">
            <v>742.7</v>
          </cell>
        </row>
        <row r="19">
          <cell r="A19">
            <v>19</v>
          </cell>
          <cell r="B19">
            <v>37005</v>
          </cell>
          <cell r="C19">
            <v>1</v>
          </cell>
          <cell r="D19">
            <v>0.3576388888888889</v>
          </cell>
          <cell r="E19">
            <v>0.4201388888888889</v>
          </cell>
          <cell r="F19">
            <v>152</v>
          </cell>
          <cell r="G19">
            <v>152</v>
          </cell>
          <cell r="H19">
            <v>1725</v>
          </cell>
          <cell r="J19">
            <v>1635</v>
          </cell>
          <cell r="K19">
            <v>1735</v>
          </cell>
          <cell r="L19" t="str">
            <v>IZQ.</v>
          </cell>
          <cell r="M19">
            <v>135</v>
          </cell>
          <cell r="N19">
            <v>4</v>
          </cell>
          <cell r="O19">
            <v>5.12</v>
          </cell>
          <cell r="P19">
            <v>913.2</v>
          </cell>
          <cell r="Q19">
            <v>919.9</v>
          </cell>
          <cell r="R19">
            <v>511.6</v>
          </cell>
        </row>
        <row r="20">
          <cell r="A20">
            <v>20</v>
          </cell>
          <cell r="B20">
            <v>37006</v>
          </cell>
          <cell r="C20">
            <v>2</v>
          </cell>
          <cell r="D20">
            <v>0.37152777777777773</v>
          </cell>
          <cell r="E20">
            <v>0.4201388888888889</v>
          </cell>
          <cell r="F20">
            <v>155</v>
          </cell>
          <cell r="G20">
            <v>150</v>
          </cell>
          <cell r="H20">
            <v>1775</v>
          </cell>
          <cell r="J20">
            <v>1720</v>
          </cell>
          <cell r="K20">
            <v>1820</v>
          </cell>
          <cell r="L20" t="str">
            <v>DER.</v>
          </cell>
          <cell r="M20">
            <v>135</v>
          </cell>
          <cell r="N20">
            <v>5</v>
          </cell>
          <cell r="O20">
            <v>5.48</v>
          </cell>
          <cell r="P20">
            <v>965.9</v>
          </cell>
          <cell r="Q20">
            <v>973.2</v>
          </cell>
          <cell r="R20">
            <v>535.5</v>
          </cell>
        </row>
        <row r="21">
          <cell r="A21">
            <v>21</v>
          </cell>
          <cell r="B21">
            <v>37005</v>
          </cell>
          <cell r="C21">
            <v>2</v>
          </cell>
          <cell r="D21">
            <v>0.375</v>
          </cell>
          <cell r="E21">
            <v>0.4458333333333333</v>
          </cell>
          <cell r="F21">
            <v>154</v>
          </cell>
          <cell r="G21">
            <v>150</v>
          </cell>
          <cell r="H21">
            <v>1825</v>
          </cell>
          <cell r="J21">
            <v>1735</v>
          </cell>
          <cell r="K21">
            <v>1830</v>
          </cell>
          <cell r="L21" t="str">
            <v>IZQ.</v>
          </cell>
          <cell r="M21">
            <v>130</v>
          </cell>
          <cell r="N21">
            <v>4</v>
          </cell>
          <cell r="O21">
            <v>5.48</v>
          </cell>
          <cell r="P21">
            <v>973.3</v>
          </cell>
          <cell r="Q21">
            <v>981.7</v>
          </cell>
          <cell r="R21">
            <v>545.4</v>
          </cell>
        </row>
        <row r="22">
          <cell r="A22">
            <v>22</v>
          </cell>
          <cell r="B22">
            <v>37006</v>
          </cell>
          <cell r="C22">
            <v>3</v>
          </cell>
          <cell r="D22">
            <v>0.40972222222222227</v>
          </cell>
          <cell r="E22">
            <v>0.45833333333333331</v>
          </cell>
          <cell r="F22">
            <v>150</v>
          </cell>
          <cell r="G22">
            <v>148</v>
          </cell>
          <cell r="H22">
            <v>1875</v>
          </cell>
          <cell r="J22">
            <v>1820</v>
          </cell>
          <cell r="K22">
            <v>1925</v>
          </cell>
          <cell r="L22" t="str">
            <v>DER.</v>
          </cell>
          <cell r="M22">
            <v>136</v>
          </cell>
          <cell r="N22">
            <v>5</v>
          </cell>
          <cell r="O22">
            <v>4.43</v>
          </cell>
          <cell r="P22">
            <v>778.2</v>
          </cell>
          <cell r="Q22">
            <v>784.5</v>
          </cell>
          <cell r="R22">
            <v>431</v>
          </cell>
        </row>
        <row r="23">
          <cell r="A23">
            <v>23</v>
          </cell>
          <cell r="B23">
            <v>37005</v>
          </cell>
          <cell r="C23">
            <v>4</v>
          </cell>
          <cell r="D23">
            <v>0.51388888888888895</v>
          </cell>
          <cell r="E23">
            <v>4.5138888888888888E-2</v>
          </cell>
          <cell r="F23">
            <v>152</v>
          </cell>
          <cell r="G23">
            <v>152</v>
          </cell>
          <cell r="H23">
            <v>1925</v>
          </cell>
          <cell r="J23">
            <v>1895</v>
          </cell>
          <cell r="K23">
            <v>2000</v>
          </cell>
          <cell r="L23" t="str">
            <v>IZQ.</v>
          </cell>
          <cell r="M23">
            <v>137</v>
          </cell>
          <cell r="N23">
            <v>4</v>
          </cell>
          <cell r="O23">
            <v>5.34</v>
          </cell>
          <cell r="P23">
            <v>953.9</v>
          </cell>
          <cell r="Q23">
            <v>961.1</v>
          </cell>
          <cell r="R23">
            <v>533.4</v>
          </cell>
        </row>
        <row r="24">
          <cell r="A24">
            <v>24</v>
          </cell>
          <cell r="B24">
            <v>37006</v>
          </cell>
          <cell r="C24">
            <v>4</v>
          </cell>
          <cell r="D24">
            <v>0.4861111111111111</v>
          </cell>
          <cell r="E24">
            <v>0.51736111111111105</v>
          </cell>
          <cell r="F24">
            <v>152</v>
          </cell>
          <cell r="G24">
            <v>152</v>
          </cell>
          <cell r="H24">
            <v>1975</v>
          </cell>
          <cell r="J24">
            <v>1925</v>
          </cell>
          <cell r="K24">
            <v>2030</v>
          </cell>
          <cell r="L24" t="str">
            <v>DER.</v>
          </cell>
          <cell r="M24">
            <v>130</v>
          </cell>
          <cell r="N24">
            <v>5</v>
          </cell>
          <cell r="O24">
            <v>5.19</v>
          </cell>
          <cell r="P24">
            <v>926.2</v>
          </cell>
          <cell r="Q24">
            <v>933.9</v>
          </cell>
          <cell r="R24">
            <v>516.20000000000005</v>
          </cell>
        </row>
        <row r="25">
          <cell r="A25">
            <v>25</v>
          </cell>
          <cell r="B25">
            <v>37005</v>
          </cell>
          <cell r="C25">
            <v>5</v>
          </cell>
          <cell r="D25">
            <v>5.2083333333333336E-2</v>
          </cell>
          <cell r="E25">
            <v>0.60763888888888895</v>
          </cell>
          <cell r="F25">
            <v>154</v>
          </cell>
          <cell r="G25">
            <v>150</v>
          </cell>
          <cell r="H25">
            <v>2025</v>
          </cell>
          <cell r="J25">
            <v>2000</v>
          </cell>
          <cell r="K25">
            <v>2102</v>
          </cell>
          <cell r="L25" t="str">
            <v>IZQ.</v>
          </cell>
          <cell r="M25">
            <v>130</v>
          </cell>
          <cell r="N25">
            <v>4</v>
          </cell>
          <cell r="O25">
            <v>5.04</v>
          </cell>
          <cell r="P25">
            <v>873.6</v>
          </cell>
          <cell r="Q25">
            <v>880.6</v>
          </cell>
          <cell r="R25">
            <v>485</v>
          </cell>
        </row>
        <row r="26">
          <cell r="A26">
            <v>26</v>
          </cell>
          <cell r="B26">
            <v>37006</v>
          </cell>
          <cell r="C26">
            <v>5</v>
          </cell>
          <cell r="D26">
            <v>0.51041666666666663</v>
          </cell>
          <cell r="E26">
            <v>0.54861111111111105</v>
          </cell>
          <cell r="F26">
            <v>152</v>
          </cell>
          <cell r="G26">
            <v>150</v>
          </cell>
          <cell r="H26">
            <v>2075</v>
          </cell>
          <cell r="J26">
            <v>2030</v>
          </cell>
          <cell r="K26">
            <v>2130</v>
          </cell>
          <cell r="L26" t="str">
            <v>DER.</v>
          </cell>
          <cell r="M26">
            <v>133</v>
          </cell>
          <cell r="N26">
            <v>5</v>
          </cell>
          <cell r="O26">
            <v>5.24</v>
          </cell>
          <cell r="P26">
            <v>926.9</v>
          </cell>
          <cell r="Q26">
            <v>934.4</v>
          </cell>
          <cell r="R26">
            <v>507.2</v>
          </cell>
        </row>
        <row r="27">
          <cell r="A27">
            <v>27</v>
          </cell>
          <cell r="B27">
            <v>37005</v>
          </cell>
          <cell r="C27">
            <v>6</v>
          </cell>
          <cell r="D27">
            <v>7.9861111111111105E-2</v>
          </cell>
          <cell r="E27">
            <v>0.61458333333333337</v>
          </cell>
          <cell r="F27">
            <v>153</v>
          </cell>
          <cell r="G27">
            <v>153</v>
          </cell>
          <cell r="H27">
            <v>2125</v>
          </cell>
          <cell r="J27">
            <v>2102</v>
          </cell>
          <cell r="K27">
            <v>2158</v>
          </cell>
          <cell r="L27" t="str">
            <v>IZQ.</v>
          </cell>
          <cell r="M27">
            <v>135</v>
          </cell>
          <cell r="N27">
            <v>4</v>
          </cell>
          <cell r="O27">
            <v>5.38</v>
          </cell>
          <cell r="P27">
            <v>951.5</v>
          </cell>
          <cell r="Q27">
            <v>959</v>
          </cell>
          <cell r="R27">
            <v>525.4</v>
          </cell>
        </row>
        <row r="28">
          <cell r="A28">
            <v>28</v>
          </cell>
          <cell r="B28">
            <v>37006</v>
          </cell>
          <cell r="C28">
            <v>6</v>
          </cell>
          <cell r="D28">
            <v>0.55555555555555558</v>
          </cell>
          <cell r="E28">
            <v>0.59375</v>
          </cell>
          <cell r="F28">
            <v>152</v>
          </cell>
          <cell r="G28">
            <v>152</v>
          </cell>
          <cell r="H28">
            <v>2175</v>
          </cell>
          <cell r="J28">
            <v>2130</v>
          </cell>
          <cell r="K28">
            <v>2235</v>
          </cell>
          <cell r="L28" t="str">
            <v>DER.</v>
          </cell>
          <cell r="M28">
            <v>132</v>
          </cell>
          <cell r="N28">
            <v>5</v>
          </cell>
          <cell r="O28">
            <v>5.01</v>
          </cell>
          <cell r="P28">
            <v>887.7</v>
          </cell>
          <cell r="Q28">
            <v>897</v>
          </cell>
          <cell r="R28">
            <v>490</v>
          </cell>
        </row>
        <row r="29">
          <cell r="A29">
            <v>29</v>
          </cell>
          <cell r="B29">
            <v>37005</v>
          </cell>
          <cell r="C29">
            <v>7</v>
          </cell>
          <cell r="D29">
            <v>9.7222222222222224E-2</v>
          </cell>
          <cell r="E29">
            <v>0.65625</v>
          </cell>
          <cell r="F29">
            <v>152</v>
          </cell>
          <cell r="G29">
            <v>150</v>
          </cell>
          <cell r="H29">
            <v>2225</v>
          </cell>
          <cell r="J29">
            <v>2158</v>
          </cell>
          <cell r="K29">
            <v>2250</v>
          </cell>
          <cell r="L29" t="str">
            <v>IZQ.</v>
          </cell>
          <cell r="M29">
            <v>130</v>
          </cell>
          <cell r="N29">
            <v>4</v>
          </cell>
          <cell r="O29">
            <v>5.98</v>
          </cell>
          <cell r="P29">
            <v>1096.9000000000001</v>
          </cell>
          <cell r="Q29">
            <v>1105.0999999999999</v>
          </cell>
          <cell r="R29">
            <v>617.9</v>
          </cell>
        </row>
        <row r="30">
          <cell r="A30">
            <v>30</v>
          </cell>
          <cell r="B30">
            <v>37006</v>
          </cell>
          <cell r="C30">
            <v>7</v>
          </cell>
          <cell r="D30">
            <v>9.375E-2</v>
          </cell>
          <cell r="E30">
            <v>0.63541666666666663</v>
          </cell>
          <cell r="F30">
            <v>152</v>
          </cell>
          <cell r="G30">
            <v>155</v>
          </cell>
          <cell r="H30">
            <v>2275</v>
          </cell>
          <cell r="J30">
            <v>2235</v>
          </cell>
          <cell r="K30">
            <v>2345</v>
          </cell>
          <cell r="L30" t="str">
            <v>DER.</v>
          </cell>
          <cell r="M30">
            <v>136</v>
          </cell>
          <cell r="N30">
            <v>5</v>
          </cell>
          <cell r="O30">
            <v>6.22</v>
          </cell>
          <cell r="P30">
            <v>1122.7</v>
          </cell>
          <cell r="Q30">
            <v>1131.3</v>
          </cell>
          <cell r="R30">
            <v>625.5</v>
          </cell>
        </row>
        <row r="31">
          <cell r="A31">
            <v>31</v>
          </cell>
          <cell r="B31">
            <v>37005</v>
          </cell>
          <cell r="C31">
            <v>8</v>
          </cell>
          <cell r="D31">
            <v>0.16666666666666666</v>
          </cell>
          <cell r="E31">
            <v>0.69444444444444453</v>
          </cell>
          <cell r="F31">
            <v>152</v>
          </cell>
          <cell r="G31">
            <v>152</v>
          </cell>
          <cell r="H31">
            <v>2325</v>
          </cell>
          <cell r="J31">
            <v>2250</v>
          </cell>
          <cell r="K31">
            <v>2345</v>
          </cell>
          <cell r="L31" t="str">
            <v>IZQ.</v>
          </cell>
          <cell r="M31">
            <v>135</v>
          </cell>
          <cell r="N31">
            <v>4</v>
          </cell>
          <cell r="O31">
            <v>5.48</v>
          </cell>
          <cell r="P31">
            <v>900.6</v>
          </cell>
          <cell r="Q31">
            <v>910.3</v>
          </cell>
          <cell r="R31">
            <v>470</v>
          </cell>
        </row>
        <row r="32">
          <cell r="A32">
            <v>32</v>
          </cell>
          <cell r="B32">
            <v>37006</v>
          </cell>
          <cell r="C32">
            <v>8</v>
          </cell>
          <cell r="D32">
            <v>0.13541666666666666</v>
          </cell>
          <cell r="E32">
            <v>0.66666666666666663</v>
          </cell>
          <cell r="F32">
            <v>152</v>
          </cell>
          <cell r="G32">
            <v>150</v>
          </cell>
          <cell r="H32">
            <v>2375</v>
          </cell>
          <cell r="J32">
            <v>2345</v>
          </cell>
          <cell r="K32">
            <v>2445</v>
          </cell>
          <cell r="L32" t="str">
            <v>DER.</v>
          </cell>
          <cell r="M32">
            <v>132</v>
          </cell>
          <cell r="N32">
            <v>5</v>
          </cell>
          <cell r="O32">
            <v>4.88</v>
          </cell>
          <cell r="P32">
            <v>849.2</v>
          </cell>
          <cell r="Q32">
            <v>857.4</v>
          </cell>
          <cell r="R32">
            <v>469.4</v>
          </cell>
        </row>
        <row r="33">
          <cell r="A33">
            <v>33</v>
          </cell>
          <cell r="B33">
            <v>37006</v>
          </cell>
          <cell r="C33">
            <v>1</v>
          </cell>
          <cell r="D33">
            <v>0.36458333333333331</v>
          </cell>
          <cell r="E33">
            <v>0.38541666666666669</v>
          </cell>
          <cell r="F33">
            <v>154</v>
          </cell>
          <cell r="G33">
            <v>150</v>
          </cell>
          <cell r="H33">
            <v>2450</v>
          </cell>
          <cell r="J33">
            <v>2450</v>
          </cell>
          <cell r="K33">
            <v>2580</v>
          </cell>
          <cell r="L33" t="str">
            <v>DER.</v>
          </cell>
          <cell r="M33">
            <v>135</v>
          </cell>
          <cell r="N33">
            <v>5</v>
          </cell>
          <cell r="O33">
            <v>6.01</v>
          </cell>
          <cell r="P33">
            <v>1096.8</v>
          </cell>
          <cell r="Q33">
            <v>1105.4000000000001</v>
          </cell>
          <cell r="R33">
            <v>610.4</v>
          </cell>
        </row>
        <row r="34">
          <cell r="A34">
            <v>34</v>
          </cell>
          <cell r="B34">
            <v>37007</v>
          </cell>
          <cell r="C34">
            <v>3</v>
          </cell>
          <cell r="D34">
            <v>0.40625</v>
          </cell>
          <cell r="E34">
            <v>0.4513888888888889</v>
          </cell>
          <cell r="F34">
            <v>155</v>
          </cell>
          <cell r="G34">
            <v>147</v>
          </cell>
          <cell r="H34">
            <v>2600</v>
          </cell>
          <cell r="J34">
            <v>2585</v>
          </cell>
          <cell r="K34">
            <v>2680</v>
          </cell>
          <cell r="L34" t="str">
            <v>IZQ.</v>
          </cell>
          <cell r="M34">
            <v>135</v>
          </cell>
          <cell r="N34">
            <v>7</v>
          </cell>
          <cell r="O34">
            <v>5.05</v>
          </cell>
          <cell r="P34">
            <v>941.2</v>
          </cell>
          <cell r="Q34">
            <v>948.5</v>
          </cell>
          <cell r="R34">
            <v>519.70000000000005</v>
          </cell>
        </row>
        <row r="35">
          <cell r="A35">
            <v>35</v>
          </cell>
          <cell r="B35">
            <v>37008</v>
          </cell>
          <cell r="C35">
            <v>3</v>
          </cell>
          <cell r="D35">
            <v>0.41666666666666669</v>
          </cell>
          <cell r="E35">
            <v>0.45833333333333331</v>
          </cell>
          <cell r="F35">
            <v>150</v>
          </cell>
          <cell r="G35">
            <v>152</v>
          </cell>
          <cell r="H35">
            <v>2750</v>
          </cell>
          <cell r="J35">
            <v>2690</v>
          </cell>
          <cell r="K35">
            <v>2810</v>
          </cell>
          <cell r="L35" t="str">
            <v>DER.</v>
          </cell>
          <cell r="M35">
            <v>132</v>
          </cell>
          <cell r="N35">
            <v>9</v>
          </cell>
          <cell r="O35">
            <v>4.5199999999999996</v>
          </cell>
          <cell r="P35">
            <v>810</v>
          </cell>
          <cell r="Q35">
            <v>822.4</v>
          </cell>
          <cell r="R35">
            <v>450.6</v>
          </cell>
        </row>
        <row r="36">
          <cell r="A36">
            <v>36</v>
          </cell>
          <cell r="B36">
            <v>37007</v>
          </cell>
          <cell r="C36">
            <v>6</v>
          </cell>
          <cell r="D36">
            <v>0.60763888888888895</v>
          </cell>
          <cell r="E36">
            <v>0.64583333333333337</v>
          </cell>
          <cell r="F36">
            <v>156</v>
          </cell>
          <cell r="G36">
            <v>149</v>
          </cell>
          <cell r="H36">
            <v>2900</v>
          </cell>
          <cell r="J36">
            <v>2890</v>
          </cell>
          <cell r="K36">
            <v>2995</v>
          </cell>
          <cell r="L36" t="str">
            <v>IZQ.</v>
          </cell>
          <cell r="M36">
            <v>132</v>
          </cell>
          <cell r="N36">
            <v>7</v>
          </cell>
          <cell r="O36">
            <v>4.6500000000000004</v>
          </cell>
          <cell r="P36">
            <v>814</v>
          </cell>
          <cell r="Q36">
            <v>821.7</v>
          </cell>
          <cell r="R36">
            <v>444.9</v>
          </cell>
        </row>
        <row r="37">
          <cell r="A37">
            <v>37</v>
          </cell>
          <cell r="B37">
            <v>37008</v>
          </cell>
          <cell r="C37">
            <v>6</v>
          </cell>
          <cell r="D37">
            <v>0.56597222222222221</v>
          </cell>
          <cell r="E37">
            <v>0.60416666666666663</v>
          </cell>
          <cell r="F37">
            <v>154</v>
          </cell>
          <cell r="G37">
            <v>148</v>
          </cell>
          <cell r="H37">
            <v>3050</v>
          </cell>
          <cell r="J37">
            <v>3030</v>
          </cell>
          <cell r="K37">
            <v>3150</v>
          </cell>
          <cell r="L37" t="str">
            <v>DER.</v>
          </cell>
          <cell r="M37">
            <v>133</v>
          </cell>
          <cell r="N37">
            <v>9</v>
          </cell>
          <cell r="O37">
            <v>4.6900000000000004</v>
          </cell>
          <cell r="P37">
            <v>835.2</v>
          </cell>
          <cell r="Q37">
            <v>842.9</v>
          </cell>
          <cell r="R37">
            <v>459.3</v>
          </cell>
        </row>
        <row r="38">
          <cell r="A38">
            <v>38</v>
          </cell>
          <cell r="B38">
            <v>37009</v>
          </cell>
          <cell r="C38">
            <v>1</v>
          </cell>
          <cell r="D38">
            <v>0.44097222222222227</v>
          </cell>
          <cell r="E38">
            <v>0.4826388888888889</v>
          </cell>
          <cell r="F38">
            <v>149</v>
          </cell>
          <cell r="G38">
            <v>152</v>
          </cell>
          <cell r="H38">
            <v>3200</v>
          </cell>
          <cell r="J38">
            <v>3110</v>
          </cell>
          <cell r="K38">
            <v>3210</v>
          </cell>
          <cell r="L38" t="str">
            <v>IZQ.</v>
          </cell>
          <cell r="M38">
            <v>130</v>
          </cell>
          <cell r="N38">
            <v>11</v>
          </cell>
          <cell r="O38">
            <v>4.5599999999999996</v>
          </cell>
          <cell r="P38">
            <v>833</v>
          </cell>
          <cell r="Q38">
            <v>840.7</v>
          </cell>
          <cell r="R38">
            <v>467.3</v>
          </cell>
        </row>
        <row r="39">
          <cell r="A39">
            <v>39</v>
          </cell>
          <cell r="B39">
            <v>37009</v>
          </cell>
          <cell r="C39">
            <v>7</v>
          </cell>
          <cell r="D39">
            <v>0.50694444444444442</v>
          </cell>
          <cell r="E39">
            <v>0.58333333333333337</v>
          </cell>
          <cell r="F39">
            <v>150</v>
          </cell>
          <cell r="G39">
            <v>149</v>
          </cell>
          <cell r="H39">
            <v>3350</v>
          </cell>
          <cell r="J39">
            <v>3332</v>
          </cell>
          <cell r="K39">
            <v>3386</v>
          </cell>
          <cell r="L39" t="str">
            <v>DER.</v>
          </cell>
          <cell r="M39">
            <v>133</v>
          </cell>
          <cell r="N39">
            <v>11</v>
          </cell>
          <cell r="O39">
            <v>4.05</v>
          </cell>
          <cell r="P39">
            <v>699.9</v>
          </cell>
          <cell r="Q39">
            <v>709.7</v>
          </cell>
          <cell r="R39">
            <v>376.2</v>
          </cell>
        </row>
        <row r="40">
          <cell r="A40">
            <v>40</v>
          </cell>
          <cell r="B40">
            <v>37009</v>
          </cell>
          <cell r="C40">
            <v>4</v>
          </cell>
          <cell r="D40">
            <v>0.56944444444444442</v>
          </cell>
          <cell r="E40">
            <v>0.60416666666666663</v>
          </cell>
          <cell r="F40">
            <v>152</v>
          </cell>
          <cell r="G40">
            <v>149</v>
          </cell>
          <cell r="H40">
            <v>3500</v>
          </cell>
          <cell r="J40">
            <v>3420</v>
          </cell>
          <cell r="K40">
            <v>3520</v>
          </cell>
          <cell r="L40" t="str">
            <v>IZQ.</v>
          </cell>
          <cell r="M40">
            <v>136</v>
          </cell>
          <cell r="N40">
            <v>11</v>
          </cell>
          <cell r="O40">
            <v>4.5</v>
          </cell>
          <cell r="P40">
            <v>792.4</v>
          </cell>
          <cell r="Q40">
            <v>802.5</v>
          </cell>
          <cell r="R40">
            <v>436.5</v>
          </cell>
        </row>
        <row r="41">
          <cell r="A41">
            <v>41</v>
          </cell>
          <cell r="B41">
            <v>37014</v>
          </cell>
          <cell r="C41">
            <v>3</v>
          </cell>
          <cell r="D41">
            <v>0.38194444444444442</v>
          </cell>
          <cell r="E41">
            <v>0.41666666666666669</v>
          </cell>
          <cell r="F41">
            <v>155</v>
          </cell>
          <cell r="G41">
            <v>150</v>
          </cell>
          <cell r="H41">
            <v>3650</v>
          </cell>
          <cell r="J41">
            <v>3540</v>
          </cell>
          <cell r="K41">
            <v>3665</v>
          </cell>
          <cell r="L41" t="str">
            <v>DER.</v>
          </cell>
          <cell r="M41">
            <v>136</v>
          </cell>
          <cell r="N41">
            <v>13</v>
          </cell>
          <cell r="O41">
            <v>4.5999999999999996</v>
          </cell>
          <cell r="P41">
            <v>842.5</v>
          </cell>
          <cell r="Q41">
            <v>852</v>
          </cell>
          <cell r="R41">
            <v>470.5</v>
          </cell>
        </row>
        <row r="42">
          <cell r="A42">
            <v>42</v>
          </cell>
          <cell r="B42">
            <v>37015</v>
          </cell>
          <cell r="C42">
            <v>2</v>
          </cell>
          <cell r="D42">
            <v>0.39305555555555555</v>
          </cell>
          <cell r="E42">
            <v>0.4375</v>
          </cell>
          <cell r="F42">
            <v>164</v>
          </cell>
          <cell r="G42">
            <v>158</v>
          </cell>
          <cell r="H42">
            <v>3800</v>
          </cell>
          <cell r="J42">
            <v>3765</v>
          </cell>
          <cell r="K42">
            <v>3865</v>
          </cell>
          <cell r="L42" t="str">
            <v>IZQ.</v>
          </cell>
          <cell r="M42">
            <v>132</v>
          </cell>
          <cell r="N42">
            <v>14</v>
          </cell>
          <cell r="O42">
            <v>6.05</v>
          </cell>
          <cell r="P42">
            <v>1118.2</v>
          </cell>
          <cell r="Q42">
            <v>1129.5999999999999</v>
          </cell>
          <cell r="R42">
            <v>628</v>
          </cell>
        </row>
        <row r="43">
          <cell r="A43">
            <v>43</v>
          </cell>
          <cell r="B43">
            <v>37015</v>
          </cell>
          <cell r="C43">
            <v>3</v>
          </cell>
          <cell r="D43">
            <v>0.44444444444444442</v>
          </cell>
          <cell r="E43">
            <v>0.47222222222222227</v>
          </cell>
          <cell r="F43">
            <v>165</v>
          </cell>
          <cell r="G43">
            <v>160</v>
          </cell>
          <cell r="H43">
            <v>3900</v>
          </cell>
          <cell r="J43">
            <v>3865</v>
          </cell>
          <cell r="K43">
            <v>3970</v>
          </cell>
          <cell r="L43" t="str">
            <v>IZQ.</v>
          </cell>
          <cell r="M43">
            <v>135</v>
          </cell>
          <cell r="N43">
            <v>14</v>
          </cell>
          <cell r="O43">
            <v>5.9</v>
          </cell>
          <cell r="P43">
            <v>1050.7</v>
          </cell>
          <cell r="Q43">
            <v>1064</v>
          </cell>
          <cell r="R43">
            <v>579.4</v>
          </cell>
        </row>
        <row r="44">
          <cell r="A44">
            <v>44</v>
          </cell>
          <cell r="B44">
            <v>37014</v>
          </cell>
          <cell r="C44">
            <v>9</v>
          </cell>
          <cell r="D44">
            <v>0.61111111111111105</v>
          </cell>
          <cell r="E44">
            <v>0.63541666666666663</v>
          </cell>
          <cell r="F44">
            <v>157</v>
          </cell>
          <cell r="G44">
            <v>152</v>
          </cell>
          <cell r="H44">
            <v>4000</v>
          </cell>
          <cell r="J44">
            <v>3980</v>
          </cell>
          <cell r="K44">
            <v>4010</v>
          </cell>
          <cell r="L44" t="str">
            <v>DER.</v>
          </cell>
          <cell r="M44">
            <v>134</v>
          </cell>
          <cell r="N44">
            <v>13</v>
          </cell>
          <cell r="O44">
            <v>4.8099999999999996</v>
          </cell>
          <cell r="P44">
            <v>898.8</v>
          </cell>
          <cell r="Q44">
            <v>906.9</v>
          </cell>
          <cell r="R44">
            <v>503.6</v>
          </cell>
        </row>
        <row r="45">
          <cell r="A45">
            <v>45</v>
          </cell>
          <cell r="B45">
            <v>37015</v>
          </cell>
          <cell r="C45">
            <v>5</v>
          </cell>
          <cell r="D45">
            <v>0.58333333333333337</v>
          </cell>
          <cell r="E45">
            <v>0.62152777777777779</v>
          </cell>
          <cell r="F45">
            <v>166</v>
          </cell>
          <cell r="G45">
            <v>162</v>
          </cell>
          <cell r="H45">
            <v>4100</v>
          </cell>
          <cell r="J45">
            <v>4070</v>
          </cell>
          <cell r="K45">
            <v>4170</v>
          </cell>
          <cell r="L45" t="str">
            <v>IZQ.</v>
          </cell>
          <cell r="M45">
            <v>135</v>
          </cell>
          <cell r="N45">
            <v>15</v>
          </cell>
          <cell r="O45">
            <v>5.05</v>
          </cell>
          <cell r="P45">
            <v>854.3</v>
          </cell>
          <cell r="Q45">
            <v>864.2</v>
          </cell>
          <cell r="R45">
            <v>471.1</v>
          </cell>
        </row>
        <row r="46">
          <cell r="A46">
            <v>46</v>
          </cell>
          <cell r="B46">
            <v>37014</v>
          </cell>
          <cell r="C46">
            <v>12</v>
          </cell>
          <cell r="D46">
            <v>0.66319444444444442</v>
          </cell>
          <cell r="E46">
            <v>0.69444444444444453</v>
          </cell>
          <cell r="F46">
            <v>164</v>
          </cell>
          <cell r="G46">
            <v>158</v>
          </cell>
          <cell r="H46">
            <v>4200</v>
          </cell>
          <cell r="J46">
            <v>4150</v>
          </cell>
          <cell r="K46">
            <v>4250</v>
          </cell>
          <cell r="L46" t="str">
            <v>DER.</v>
          </cell>
          <cell r="M46">
            <v>135</v>
          </cell>
          <cell r="N46">
            <v>13</v>
          </cell>
          <cell r="O46">
            <v>5.35</v>
          </cell>
          <cell r="P46">
            <v>1009.1</v>
          </cell>
          <cell r="Q46">
            <v>1018.1</v>
          </cell>
          <cell r="R46">
            <v>563.20000000000005</v>
          </cell>
        </row>
        <row r="47">
          <cell r="A47">
            <v>47</v>
          </cell>
          <cell r="B47">
            <v>37016</v>
          </cell>
          <cell r="C47">
            <v>2</v>
          </cell>
          <cell r="D47">
            <v>0.44444444444444442</v>
          </cell>
          <cell r="E47">
            <v>0.4861111111111111</v>
          </cell>
          <cell r="F47">
            <v>149</v>
          </cell>
          <cell r="G47">
            <v>145</v>
          </cell>
          <cell r="H47">
            <v>4300</v>
          </cell>
          <cell r="J47">
            <v>4270</v>
          </cell>
          <cell r="K47">
            <v>4360</v>
          </cell>
          <cell r="L47" t="str">
            <v>IZQ.</v>
          </cell>
          <cell r="M47">
            <v>135</v>
          </cell>
          <cell r="N47">
            <v>16</v>
          </cell>
          <cell r="O47">
            <v>5.32</v>
          </cell>
          <cell r="P47">
            <v>981.9</v>
          </cell>
          <cell r="Q47">
            <v>991.9</v>
          </cell>
          <cell r="R47">
            <v>551.29999999999995</v>
          </cell>
        </row>
        <row r="48">
          <cell r="A48">
            <v>48</v>
          </cell>
          <cell r="B48">
            <v>37017</v>
          </cell>
          <cell r="C48">
            <v>2</v>
          </cell>
          <cell r="D48">
            <v>0.36805555555555558</v>
          </cell>
          <cell r="E48">
            <v>0.39583333333333331</v>
          </cell>
          <cell r="F48">
            <v>155</v>
          </cell>
          <cell r="G48">
            <v>150</v>
          </cell>
          <cell r="H48">
            <v>4400</v>
          </cell>
          <cell r="J48">
            <v>4380</v>
          </cell>
          <cell r="K48">
            <v>4490</v>
          </cell>
          <cell r="L48" t="str">
            <v>DER.</v>
          </cell>
          <cell r="M48">
            <v>135</v>
          </cell>
          <cell r="N48">
            <v>17</v>
          </cell>
          <cell r="O48">
            <v>6.22</v>
          </cell>
          <cell r="P48">
            <v>1178.5999999999999</v>
          </cell>
          <cell r="Q48">
            <v>1186.0999999999999</v>
          </cell>
          <cell r="R48">
            <v>664.8</v>
          </cell>
        </row>
        <row r="49">
          <cell r="A49">
            <v>49</v>
          </cell>
          <cell r="B49">
            <v>37016</v>
          </cell>
          <cell r="C49">
            <v>4</v>
          </cell>
          <cell r="D49">
            <v>0.56944444444444442</v>
          </cell>
          <cell r="E49">
            <v>0.60416666666666663</v>
          </cell>
          <cell r="F49">
            <v>152</v>
          </cell>
          <cell r="G49">
            <v>150</v>
          </cell>
          <cell r="H49">
            <v>4500</v>
          </cell>
          <cell r="J49">
            <v>4470</v>
          </cell>
          <cell r="K49">
            <v>4550</v>
          </cell>
          <cell r="L49" t="str">
            <v>IZQ.</v>
          </cell>
          <cell r="M49">
            <v>136</v>
          </cell>
          <cell r="N49">
            <v>16</v>
          </cell>
          <cell r="O49">
            <v>5.35</v>
          </cell>
          <cell r="P49">
            <v>1035.2</v>
          </cell>
          <cell r="Q49">
            <v>1044.3</v>
          </cell>
          <cell r="R49">
            <v>583.6</v>
          </cell>
        </row>
        <row r="50">
          <cell r="A50">
            <v>50</v>
          </cell>
          <cell r="B50">
            <v>37017</v>
          </cell>
          <cell r="C50">
            <v>4</v>
          </cell>
          <cell r="D50">
            <v>0.41666666666666669</v>
          </cell>
          <cell r="E50">
            <v>0.4513888888888889</v>
          </cell>
          <cell r="F50">
            <v>161</v>
          </cell>
          <cell r="G50">
            <v>160</v>
          </cell>
          <cell r="H50">
            <v>4600</v>
          </cell>
          <cell r="J50">
            <v>4585</v>
          </cell>
          <cell r="K50">
            <v>4650</v>
          </cell>
          <cell r="L50" t="str">
            <v>DER.</v>
          </cell>
          <cell r="M50">
            <v>135</v>
          </cell>
          <cell r="N50">
            <v>17</v>
          </cell>
          <cell r="O50">
            <v>5.31</v>
          </cell>
          <cell r="P50">
            <v>939.1</v>
          </cell>
          <cell r="Q50">
            <v>948.1</v>
          </cell>
          <cell r="R50">
            <v>518.6</v>
          </cell>
        </row>
        <row r="51">
          <cell r="A51">
            <v>51</v>
          </cell>
          <cell r="B51">
            <v>37016</v>
          </cell>
          <cell r="C51">
            <v>6</v>
          </cell>
          <cell r="D51" t="str">
            <v>15.20</v>
          </cell>
          <cell r="E51">
            <v>0.66666666666666663</v>
          </cell>
          <cell r="F51">
            <v>155</v>
          </cell>
          <cell r="G51">
            <v>150</v>
          </cell>
          <cell r="H51">
            <v>4700</v>
          </cell>
          <cell r="J51">
            <v>4645</v>
          </cell>
          <cell r="K51">
            <v>4740</v>
          </cell>
          <cell r="L51" t="str">
            <v>IZQ.</v>
          </cell>
          <cell r="M51">
            <v>135</v>
          </cell>
          <cell r="N51">
            <v>16</v>
          </cell>
          <cell r="O51">
            <v>6.69</v>
          </cell>
          <cell r="P51">
            <v>1220</v>
          </cell>
          <cell r="Q51">
            <v>1227.8</v>
          </cell>
          <cell r="R51">
            <v>684.6</v>
          </cell>
        </row>
        <row r="52">
          <cell r="A52">
            <v>52</v>
          </cell>
          <cell r="B52">
            <v>37017</v>
          </cell>
          <cell r="C52">
            <v>6</v>
          </cell>
          <cell r="D52">
            <v>0.49305555555555558</v>
          </cell>
          <cell r="E52">
            <v>0.52083333333333337</v>
          </cell>
          <cell r="F52">
            <v>158</v>
          </cell>
          <cell r="G52">
            <v>155</v>
          </cell>
          <cell r="H52">
            <v>4800</v>
          </cell>
          <cell r="J52">
            <v>4750</v>
          </cell>
          <cell r="K52">
            <v>4850</v>
          </cell>
          <cell r="L52" t="str">
            <v>DER.</v>
          </cell>
          <cell r="M52">
            <v>136</v>
          </cell>
          <cell r="N52">
            <v>17</v>
          </cell>
          <cell r="O52">
            <v>5.59</v>
          </cell>
          <cell r="P52">
            <v>998.1</v>
          </cell>
          <cell r="Q52">
            <v>1007.1</v>
          </cell>
          <cell r="R52">
            <v>553.6</v>
          </cell>
        </row>
        <row r="53">
          <cell r="A53">
            <v>53</v>
          </cell>
          <cell r="B53">
            <v>37018</v>
          </cell>
          <cell r="C53">
            <v>1</v>
          </cell>
          <cell r="D53">
            <v>0.33333333333333331</v>
          </cell>
          <cell r="E53">
            <v>0.36458333333333331</v>
          </cell>
          <cell r="F53">
            <v>160</v>
          </cell>
          <cell r="G53">
            <v>150</v>
          </cell>
          <cell r="H53">
            <v>4900</v>
          </cell>
          <cell r="J53">
            <v>4830</v>
          </cell>
          <cell r="K53">
            <v>4910</v>
          </cell>
          <cell r="L53" t="str">
            <v>IZQ.</v>
          </cell>
          <cell r="M53">
            <v>135</v>
          </cell>
          <cell r="N53">
            <v>18</v>
          </cell>
          <cell r="O53">
            <v>7.36</v>
          </cell>
          <cell r="P53">
            <v>1313.5</v>
          </cell>
          <cell r="Q53">
            <v>1321.7</v>
          </cell>
          <cell r="R53">
            <v>732.7</v>
          </cell>
        </row>
        <row r="54">
          <cell r="A54">
            <v>54</v>
          </cell>
          <cell r="B54">
            <v>37017</v>
          </cell>
          <cell r="C54">
            <v>8</v>
          </cell>
          <cell r="D54">
            <v>0.54166666666666663</v>
          </cell>
          <cell r="E54">
            <v>0.57638888888888895</v>
          </cell>
          <cell r="F54">
            <v>161</v>
          </cell>
          <cell r="G54">
            <v>150</v>
          </cell>
          <cell r="H54">
            <v>5000</v>
          </cell>
          <cell r="J54">
            <v>4950</v>
          </cell>
          <cell r="K54">
            <v>5010</v>
          </cell>
          <cell r="L54" t="str">
            <v>DER.</v>
          </cell>
          <cell r="M54">
            <v>135</v>
          </cell>
          <cell r="N54">
            <v>17</v>
          </cell>
          <cell r="O54">
            <v>5.91</v>
          </cell>
          <cell r="P54">
            <v>1069</v>
          </cell>
          <cell r="Q54">
            <v>1075.4000000000001</v>
          </cell>
          <cell r="R54">
            <v>591.4</v>
          </cell>
        </row>
        <row r="55">
          <cell r="A55">
            <v>55</v>
          </cell>
          <cell r="B55">
            <v>37018</v>
          </cell>
          <cell r="C55">
            <v>4</v>
          </cell>
          <cell r="D55">
            <v>0.47222222222222227</v>
          </cell>
          <cell r="E55">
            <v>0.5</v>
          </cell>
          <cell r="F55">
            <v>159</v>
          </cell>
          <cell r="G55">
            <v>155</v>
          </cell>
          <cell r="H55">
            <v>5100</v>
          </cell>
          <cell r="J55">
            <v>5040</v>
          </cell>
          <cell r="K55">
            <v>5135</v>
          </cell>
          <cell r="L55" t="str">
            <v>IZQ.</v>
          </cell>
          <cell r="M55">
            <v>135</v>
          </cell>
          <cell r="N55">
            <v>19</v>
          </cell>
          <cell r="O55">
            <v>5.63</v>
          </cell>
          <cell r="P55">
            <v>1053</v>
          </cell>
          <cell r="Q55">
            <v>1059.7</v>
          </cell>
          <cell r="R55">
            <v>586</v>
          </cell>
        </row>
        <row r="56">
          <cell r="A56">
            <v>56</v>
          </cell>
          <cell r="B56">
            <v>37020</v>
          </cell>
          <cell r="C56">
            <v>1</v>
          </cell>
          <cell r="D56">
            <v>0.49305555555555558</v>
          </cell>
          <cell r="E56">
            <v>0.50347222222222221</v>
          </cell>
          <cell r="F56">
            <v>149</v>
          </cell>
          <cell r="G56">
            <v>138</v>
          </cell>
          <cell r="H56">
            <v>5200</v>
          </cell>
          <cell r="J56">
            <v>5171</v>
          </cell>
          <cell r="K56">
            <v>5275</v>
          </cell>
          <cell r="L56" t="str">
            <v>DER.</v>
          </cell>
          <cell r="M56">
            <v>135</v>
          </cell>
          <cell r="N56">
            <v>20</v>
          </cell>
          <cell r="O56">
            <v>5.49</v>
          </cell>
          <cell r="P56">
            <v>1025.8</v>
          </cell>
          <cell r="Q56">
            <v>1031.5999999999999</v>
          </cell>
          <cell r="R56">
            <v>583.70000000000005</v>
          </cell>
        </row>
        <row r="57">
          <cell r="A57">
            <v>57</v>
          </cell>
          <cell r="B57">
            <v>37018</v>
          </cell>
          <cell r="C57">
            <v>6</v>
          </cell>
          <cell r="D57">
            <v>0.52430555555555558</v>
          </cell>
          <cell r="E57">
            <v>0.55208333333333337</v>
          </cell>
          <cell r="F57">
            <v>160</v>
          </cell>
          <cell r="G57">
            <v>157</v>
          </cell>
          <cell r="H57">
            <v>5300</v>
          </cell>
          <cell r="J57">
            <v>5230</v>
          </cell>
          <cell r="K57">
            <v>5330</v>
          </cell>
          <cell r="L57" t="str">
            <v>IZQ.</v>
          </cell>
          <cell r="M57">
            <v>136</v>
          </cell>
          <cell r="N57">
            <v>19</v>
          </cell>
          <cell r="O57">
            <v>5.04</v>
          </cell>
          <cell r="P57">
            <v>922.8</v>
          </cell>
          <cell r="Q57">
            <v>930</v>
          </cell>
          <cell r="R57">
            <v>518</v>
          </cell>
        </row>
        <row r="58">
          <cell r="A58">
            <v>58</v>
          </cell>
          <cell r="B58">
            <v>37020</v>
          </cell>
          <cell r="C58">
            <v>3</v>
          </cell>
          <cell r="D58">
            <v>0.53472222222222221</v>
          </cell>
          <cell r="E58">
            <v>0.54861111111111105</v>
          </cell>
          <cell r="F58">
            <v>159</v>
          </cell>
          <cell r="G58">
            <v>155</v>
          </cell>
          <cell r="H58">
            <v>5400</v>
          </cell>
          <cell r="J58">
            <v>5390</v>
          </cell>
          <cell r="K58">
            <v>5495</v>
          </cell>
          <cell r="L58" t="str">
            <v>DER.</v>
          </cell>
          <cell r="M58">
            <v>135</v>
          </cell>
          <cell r="N58">
            <v>20</v>
          </cell>
          <cell r="O58">
            <v>5.0599999999999996</v>
          </cell>
          <cell r="P58">
            <v>889.4</v>
          </cell>
          <cell r="Q58">
            <v>903</v>
          </cell>
          <cell r="R58">
            <v>491</v>
          </cell>
        </row>
        <row r="59">
          <cell r="A59">
            <v>59</v>
          </cell>
          <cell r="B59">
            <v>37018</v>
          </cell>
          <cell r="C59">
            <v>8</v>
          </cell>
          <cell r="D59">
            <v>0.61805555555555558</v>
          </cell>
          <cell r="E59">
            <v>0.65625</v>
          </cell>
          <cell r="F59">
            <v>157</v>
          </cell>
          <cell r="G59">
            <v>150</v>
          </cell>
          <cell r="H59">
            <v>5500</v>
          </cell>
          <cell r="J59">
            <v>5420</v>
          </cell>
          <cell r="K59">
            <v>5515</v>
          </cell>
          <cell r="L59" t="str">
            <v>IZQ.</v>
          </cell>
          <cell r="M59">
            <v>135</v>
          </cell>
          <cell r="N59">
            <v>19</v>
          </cell>
          <cell r="O59">
            <v>5.58</v>
          </cell>
          <cell r="P59">
            <v>1003.2</v>
          </cell>
          <cell r="Q59">
            <v>1011.2</v>
          </cell>
          <cell r="R59">
            <v>555.5</v>
          </cell>
        </row>
        <row r="60">
          <cell r="A60">
            <v>60</v>
          </cell>
          <cell r="B60">
            <v>37020</v>
          </cell>
          <cell r="C60">
            <v>5</v>
          </cell>
          <cell r="D60">
            <v>0.64583333333333337</v>
          </cell>
          <cell r="E60">
            <v>0.67361111111111116</v>
          </cell>
          <cell r="F60">
            <v>158</v>
          </cell>
          <cell r="G60">
            <v>155</v>
          </cell>
          <cell r="H60">
            <v>5600</v>
          </cell>
          <cell r="J60">
            <v>5590</v>
          </cell>
          <cell r="K60">
            <v>5640</v>
          </cell>
          <cell r="L60" t="str">
            <v>DER.</v>
          </cell>
          <cell r="M60">
            <v>135</v>
          </cell>
          <cell r="N60">
            <v>20</v>
          </cell>
          <cell r="O60">
            <v>5.25</v>
          </cell>
          <cell r="P60">
            <v>927.5</v>
          </cell>
          <cell r="Q60">
            <v>934.8</v>
          </cell>
          <cell r="R60">
            <v>510.1</v>
          </cell>
        </row>
        <row r="61">
          <cell r="A61">
            <v>61</v>
          </cell>
          <cell r="B61">
            <v>37020</v>
          </cell>
          <cell r="C61">
            <v>8</v>
          </cell>
          <cell r="D61">
            <v>0.61805555555555558</v>
          </cell>
          <cell r="E61">
            <v>0.54861111111111105</v>
          </cell>
          <cell r="F61">
            <v>159</v>
          </cell>
          <cell r="G61">
            <v>155</v>
          </cell>
          <cell r="H61">
            <v>5700</v>
          </cell>
          <cell r="J61">
            <v>5515</v>
          </cell>
          <cell r="K61">
            <v>5800</v>
          </cell>
          <cell r="L61" t="str">
            <v>IZQ.</v>
          </cell>
          <cell r="M61">
            <v>135</v>
          </cell>
          <cell r="N61">
            <v>20</v>
          </cell>
          <cell r="O61">
            <v>5.3</v>
          </cell>
          <cell r="P61">
            <v>934</v>
          </cell>
          <cell r="Q61">
            <v>942.4</v>
          </cell>
          <cell r="R61">
            <v>516.1</v>
          </cell>
        </row>
        <row r="62">
          <cell r="A62">
            <v>62</v>
          </cell>
          <cell r="B62">
            <v>37023</v>
          </cell>
          <cell r="C62">
            <v>1</v>
          </cell>
          <cell r="D62">
            <v>0.40972222222222227</v>
          </cell>
          <cell r="E62">
            <v>0.45833333333333331</v>
          </cell>
          <cell r="F62">
            <v>159</v>
          </cell>
          <cell r="G62">
            <v>152</v>
          </cell>
          <cell r="H62">
            <v>5775</v>
          </cell>
          <cell r="J62">
            <v>5770</v>
          </cell>
          <cell r="K62">
            <v>5800</v>
          </cell>
          <cell r="L62" t="str">
            <v>IZQ.</v>
          </cell>
          <cell r="M62">
            <v>135</v>
          </cell>
          <cell r="N62">
            <v>22</v>
          </cell>
          <cell r="O62">
            <v>6.85</v>
          </cell>
          <cell r="P62">
            <v>1268.0999999999999</v>
          </cell>
          <cell r="Q62">
            <v>1277.9000000000001</v>
          </cell>
          <cell r="R62">
            <v>726.3</v>
          </cell>
        </row>
        <row r="63">
          <cell r="A63">
            <v>63</v>
          </cell>
          <cell r="B63">
            <v>37023</v>
          </cell>
          <cell r="C63">
            <v>1</v>
          </cell>
          <cell r="D63">
            <v>0.40972222222222227</v>
          </cell>
          <cell r="E63">
            <v>0.45833333333333331</v>
          </cell>
          <cell r="F63">
            <v>159</v>
          </cell>
          <cell r="G63">
            <v>152</v>
          </cell>
          <cell r="H63">
            <v>5785</v>
          </cell>
          <cell r="J63">
            <v>5770</v>
          </cell>
          <cell r="K63">
            <v>5800</v>
          </cell>
          <cell r="L63" t="str">
            <v>IZQ.</v>
          </cell>
          <cell r="M63">
            <v>135</v>
          </cell>
          <cell r="N63">
            <v>22</v>
          </cell>
          <cell r="O63">
            <v>6.34</v>
          </cell>
          <cell r="P63">
            <v>1163.5</v>
          </cell>
          <cell r="Q63">
            <v>1173</v>
          </cell>
          <cell r="R63">
            <v>662</v>
          </cell>
        </row>
        <row r="64">
          <cell r="A64">
            <v>64</v>
          </cell>
          <cell r="B64">
            <v>37033</v>
          </cell>
          <cell r="C64">
            <v>1</v>
          </cell>
          <cell r="D64">
            <v>0.36805555555555558</v>
          </cell>
          <cell r="E64">
            <v>0.40625</v>
          </cell>
          <cell r="G64">
            <v>150</v>
          </cell>
          <cell r="H64">
            <v>5720</v>
          </cell>
          <cell r="J64">
            <v>5640</v>
          </cell>
          <cell r="K64">
            <v>5730</v>
          </cell>
          <cell r="L64" t="str">
            <v>DER.</v>
          </cell>
          <cell r="M64">
            <v>135</v>
          </cell>
          <cell r="N64">
            <v>23</v>
          </cell>
          <cell r="O64">
            <v>5.99</v>
          </cell>
          <cell r="P64">
            <v>1029.5</v>
          </cell>
          <cell r="Q64">
            <v>1038.2</v>
          </cell>
          <cell r="R64">
            <v>566.6</v>
          </cell>
        </row>
        <row r="65">
          <cell r="A65">
            <v>65</v>
          </cell>
          <cell r="B65">
            <v>37033</v>
          </cell>
          <cell r="C65">
            <v>2</v>
          </cell>
          <cell r="D65">
            <v>0.44444444444444442</v>
          </cell>
          <cell r="E65">
            <v>0.47569444444444442</v>
          </cell>
          <cell r="G65">
            <v>157</v>
          </cell>
          <cell r="H65">
            <v>5820</v>
          </cell>
          <cell r="J65">
            <v>5730</v>
          </cell>
          <cell r="K65">
            <v>5830</v>
          </cell>
          <cell r="L65" t="str">
            <v>DER.</v>
          </cell>
          <cell r="M65">
            <v>133</v>
          </cell>
          <cell r="N65">
            <v>23</v>
          </cell>
          <cell r="O65">
            <v>5.51</v>
          </cell>
          <cell r="P65">
            <v>976.5</v>
          </cell>
          <cell r="Q65">
            <v>982.3</v>
          </cell>
          <cell r="R65">
            <v>547.5</v>
          </cell>
        </row>
        <row r="66">
          <cell r="A66">
            <v>66</v>
          </cell>
          <cell r="B66">
            <v>37034</v>
          </cell>
          <cell r="C66">
            <v>2</v>
          </cell>
          <cell r="D66">
            <v>0.41666666666666669</v>
          </cell>
          <cell r="E66">
            <v>0.44791666666666669</v>
          </cell>
          <cell r="G66">
            <v>150</v>
          </cell>
          <cell r="H66">
            <v>5920</v>
          </cell>
          <cell r="J66">
            <v>5885</v>
          </cell>
          <cell r="K66">
            <v>5970</v>
          </cell>
          <cell r="L66" t="str">
            <v>IZQ.</v>
          </cell>
          <cell r="M66">
            <v>133</v>
          </cell>
          <cell r="N66">
            <v>25</v>
          </cell>
          <cell r="O66">
            <v>6.45</v>
          </cell>
          <cell r="P66">
            <v>1136.7</v>
          </cell>
          <cell r="Q66">
            <v>1145.0999999999999</v>
          </cell>
          <cell r="R66">
            <v>631.29999999999995</v>
          </cell>
        </row>
        <row r="67">
          <cell r="A67">
            <v>67</v>
          </cell>
          <cell r="B67">
            <v>37033</v>
          </cell>
          <cell r="C67">
            <v>5</v>
          </cell>
          <cell r="D67">
            <v>0.6875</v>
          </cell>
          <cell r="E67">
            <v>0.72916666666666663</v>
          </cell>
          <cell r="G67">
            <v>155</v>
          </cell>
          <cell r="H67">
            <v>6020</v>
          </cell>
          <cell r="J67">
            <v>6000</v>
          </cell>
          <cell r="K67">
            <v>6080</v>
          </cell>
          <cell r="L67" t="str">
            <v>DER.</v>
          </cell>
          <cell r="M67">
            <v>135</v>
          </cell>
          <cell r="N67">
            <v>24</v>
          </cell>
          <cell r="O67">
            <v>6.96</v>
          </cell>
          <cell r="P67">
            <v>1283.5</v>
          </cell>
          <cell r="Q67">
            <v>1290.9000000000001</v>
          </cell>
          <cell r="R67">
            <v>721.5</v>
          </cell>
        </row>
        <row r="68">
          <cell r="A68">
            <v>68</v>
          </cell>
          <cell r="B68">
            <v>37034</v>
          </cell>
          <cell r="C68">
            <v>4</v>
          </cell>
          <cell r="D68">
            <v>0.55208333333333337</v>
          </cell>
          <cell r="E68">
            <v>0.58333333333333337</v>
          </cell>
          <cell r="G68">
            <v>150</v>
          </cell>
          <cell r="H68">
            <v>6120</v>
          </cell>
          <cell r="J68">
            <v>6070</v>
          </cell>
          <cell r="K68">
            <v>6155</v>
          </cell>
          <cell r="L68" t="str">
            <v>IZQ.</v>
          </cell>
          <cell r="M68">
            <v>135</v>
          </cell>
          <cell r="N68">
            <v>25</v>
          </cell>
          <cell r="O68">
            <v>6.41</v>
          </cell>
          <cell r="P68">
            <v>1169.5</v>
          </cell>
          <cell r="Q68">
            <v>1175</v>
          </cell>
          <cell r="R68">
            <v>650.20000000000005</v>
          </cell>
        </row>
        <row r="69">
          <cell r="A69">
            <v>69</v>
          </cell>
          <cell r="B69">
            <v>37034</v>
          </cell>
          <cell r="C69">
            <v>5</v>
          </cell>
          <cell r="E69">
            <v>0.65972222222222221</v>
          </cell>
          <cell r="G69">
            <v>156</v>
          </cell>
          <cell r="H69">
            <v>8664</v>
          </cell>
          <cell r="J69">
            <v>8590</v>
          </cell>
          <cell r="K69">
            <v>8670</v>
          </cell>
          <cell r="L69" t="str">
            <v>IZQ.</v>
          </cell>
          <cell r="M69">
            <v>135</v>
          </cell>
          <cell r="N69">
            <v>25</v>
          </cell>
          <cell r="O69">
            <v>5.13</v>
          </cell>
          <cell r="P69">
            <v>915.5</v>
          </cell>
          <cell r="Q69">
            <v>921.7</v>
          </cell>
          <cell r="R69">
            <v>508</v>
          </cell>
        </row>
        <row r="70">
          <cell r="A70">
            <v>70</v>
          </cell>
          <cell r="B70">
            <v>37034</v>
          </cell>
          <cell r="C70">
            <v>7</v>
          </cell>
          <cell r="E70">
            <v>0.70833333333333337</v>
          </cell>
          <cell r="G70">
            <v>152</v>
          </cell>
          <cell r="H70">
            <v>8784</v>
          </cell>
          <cell r="J70">
            <v>8770</v>
          </cell>
          <cell r="K70">
            <v>8860</v>
          </cell>
          <cell r="L70" t="str">
            <v>IZQ.</v>
          </cell>
          <cell r="M70">
            <v>128</v>
          </cell>
          <cell r="N70">
            <v>25</v>
          </cell>
          <cell r="O70">
            <v>6.11</v>
          </cell>
          <cell r="P70">
            <v>1100.4000000000001</v>
          </cell>
          <cell r="Q70">
            <v>1108</v>
          </cell>
          <cell r="R70">
            <v>611.79999999999995</v>
          </cell>
        </row>
        <row r="71">
          <cell r="A71">
            <v>71</v>
          </cell>
          <cell r="B71">
            <v>37037</v>
          </cell>
          <cell r="C71">
            <v>4</v>
          </cell>
          <cell r="D71">
            <v>0.41666666666666669</v>
          </cell>
          <cell r="E71">
            <v>0.45833333333333331</v>
          </cell>
          <cell r="F71">
            <v>155</v>
          </cell>
          <cell r="G71">
            <v>145</v>
          </cell>
          <cell r="H71">
            <v>8900</v>
          </cell>
          <cell r="J71">
            <v>8870</v>
          </cell>
          <cell r="K71">
            <v>8970</v>
          </cell>
          <cell r="L71" t="str">
            <v>DER.</v>
          </cell>
          <cell r="M71">
            <v>135</v>
          </cell>
          <cell r="N71">
            <v>26</v>
          </cell>
          <cell r="O71">
            <v>6.06</v>
          </cell>
          <cell r="P71">
            <v>1126</v>
          </cell>
          <cell r="Q71">
            <v>1136.2</v>
          </cell>
          <cell r="R71">
            <v>636.5</v>
          </cell>
        </row>
        <row r="72">
          <cell r="A72">
            <v>72</v>
          </cell>
          <cell r="B72">
            <v>37039</v>
          </cell>
          <cell r="C72">
            <v>1</v>
          </cell>
          <cell r="D72">
            <v>0.28472222222222221</v>
          </cell>
          <cell r="E72">
            <v>0.33333333333333331</v>
          </cell>
          <cell r="F72">
            <v>160</v>
          </cell>
          <cell r="G72">
            <v>160</v>
          </cell>
          <cell r="H72">
            <v>9000</v>
          </cell>
          <cell r="J72">
            <v>8904</v>
          </cell>
          <cell r="K72">
            <v>9000</v>
          </cell>
          <cell r="L72" t="str">
            <v>IZQ.</v>
          </cell>
          <cell r="M72">
            <v>135</v>
          </cell>
          <cell r="N72">
            <v>28</v>
          </cell>
          <cell r="O72">
            <v>5.56</v>
          </cell>
          <cell r="P72">
            <v>1013.9</v>
          </cell>
          <cell r="Q72">
            <v>1021</v>
          </cell>
          <cell r="R72">
            <v>559.29999999999995</v>
          </cell>
        </row>
        <row r="73">
          <cell r="A73">
            <v>73</v>
          </cell>
          <cell r="B73">
            <v>37037</v>
          </cell>
          <cell r="C73">
            <v>6</v>
          </cell>
          <cell r="D73">
            <v>0.49305555555555558</v>
          </cell>
          <cell r="E73">
            <v>0.54513888888888895</v>
          </cell>
          <cell r="F73">
            <v>159</v>
          </cell>
          <cell r="G73">
            <v>159</v>
          </cell>
          <cell r="H73">
            <v>9100</v>
          </cell>
          <cell r="J73">
            <v>9060</v>
          </cell>
          <cell r="K73">
            <v>9150</v>
          </cell>
          <cell r="L73" t="str">
            <v>DER.</v>
          </cell>
          <cell r="M73">
            <v>135</v>
          </cell>
          <cell r="N73">
            <v>26</v>
          </cell>
          <cell r="O73">
            <v>6.32</v>
          </cell>
          <cell r="P73">
            <v>1150</v>
          </cell>
          <cell r="Q73">
            <v>1158.7</v>
          </cell>
          <cell r="R73">
            <v>646.9</v>
          </cell>
        </row>
        <row r="74">
          <cell r="A74">
            <v>74</v>
          </cell>
          <cell r="B74">
            <v>37039</v>
          </cell>
          <cell r="C74">
            <v>4</v>
          </cell>
          <cell r="D74">
            <v>0.41319444444444442</v>
          </cell>
          <cell r="E74">
            <v>0.45833333333333331</v>
          </cell>
          <cell r="F74">
            <v>160</v>
          </cell>
          <cell r="G74">
            <v>158</v>
          </cell>
          <cell r="H74">
            <v>9200</v>
          </cell>
          <cell r="J74">
            <v>9200</v>
          </cell>
          <cell r="K74">
            <v>9300</v>
          </cell>
          <cell r="L74" t="str">
            <v>IZQ.</v>
          </cell>
          <cell r="M74">
            <v>135</v>
          </cell>
          <cell r="N74">
            <v>28</v>
          </cell>
          <cell r="O74">
            <v>5.82</v>
          </cell>
          <cell r="P74">
            <v>1032.3</v>
          </cell>
          <cell r="Q74">
            <v>1040.9000000000001</v>
          </cell>
          <cell r="R74">
            <v>571.20000000000005</v>
          </cell>
        </row>
        <row r="75">
          <cell r="A75">
            <v>75</v>
          </cell>
          <cell r="B75">
            <v>37037</v>
          </cell>
          <cell r="C75">
            <v>8</v>
          </cell>
          <cell r="D75">
            <v>0.59722222222222221</v>
          </cell>
          <cell r="E75">
            <v>0.64097222222222217</v>
          </cell>
          <cell r="F75">
            <v>154</v>
          </cell>
          <cell r="G75">
            <v>152</v>
          </cell>
          <cell r="H75">
            <v>9300</v>
          </cell>
          <cell r="J75">
            <v>9230</v>
          </cell>
          <cell r="K75">
            <v>9330</v>
          </cell>
          <cell r="L75" t="str">
            <v>DER.</v>
          </cell>
          <cell r="M75">
            <v>135</v>
          </cell>
          <cell r="N75">
            <v>27</v>
          </cell>
          <cell r="O75">
            <v>5.65</v>
          </cell>
          <cell r="P75">
            <v>1029.4000000000001</v>
          </cell>
          <cell r="Q75">
            <v>1037</v>
          </cell>
          <cell r="R75">
            <v>578.70000000000005</v>
          </cell>
        </row>
        <row r="76">
          <cell r="A76">
            <v>76</v>
          </cell>
          <cell r="B76">
            <v>37039</v>
          </cell>
          <cell r="C76">
            <v>6</v>
          </cell>
          <cell r="D76">
            <v>0.50347222222222221</v>
          </cell>
          <cell r="E76">
            <v>0.54166666666666663</v>
          </cell>
          <cell r="F76">
            <v>160</v>
          </cell>
          <cell r="G76">
            <v>160</v>
          </cell>
          <cell r="H76">
            <v>9400</v>
          </cell>
          <cell r="J76">
            <v>9395</v>
          </cell>
          <cell r="K76">
            <v>9490</v>
          </cell>
          <cell r="L76" t="str">
            <v>IZQ.</v>
          </cell>
          <cell r="M76">
            <v>135</v>
          </cell>
          <cell r="N76">
            <v>28</v>
          </cell>
          <cell r="O76">
            <v>5.32</v>
          </cell>
          <cell r="P76">
            <v>938</v>
          </cell>
          <cell r="Q76">
            <v>946.2</v>
          </cell>
          <cell r="R76">
            <v>513.4</v>
          </cell>
        </row>
        <row r="77">
          <cell r="A77">
            <v>77</v>
          </cell>
          <cell r="B77">
            <v>37037</v>
          </cell>
          <cell r="C77">
            <v>10</v>
          </cell>
          <cell r="D77">
            <v>0.66666666666666663</v>
          </cell>
          <cell r="E77">
            <v>0.70833333333333337</v>
          </cell>
          <cell r="F77">
            <v>156</v>
          </cell>
          <cell r="G77">
            <v>155</v>
          </cell>
          <cell r="H77">
            <v>9500</v>
          </cell>
          <cell r="J77">
            <v>9430</v>
          </cell>
          <cell r="K77">
            <v>9510</v>
          </cell>
          <cell r="L77" t="str">
            <v>DER.</v>
          </cell>
          <cell r="M77">
            <v>135</v>
          </cell>
          <cell r="N77">
            <v>27</v>
          </cell>
          <cell r="O77">
            <v>5.76</v>
          </cell>
          <cell r="P77">
            <v>1051.8</v>
          </cell>
          <cell r="Q77">
            <v>1060.5999999999999</v>
          </cell>
          <cell r="R77">
            <v>589.4</v>
          </cell>
        </row>
        <row r="78">
          <cell r="A78">
            <v>78</v>
          </cell>
          <cell r="B78">
            <v>37039</v>
          </cell>
          <cell r="C78">
            <v>8</v>
          </cell>
          <cell r="D78">
            <v>0.59722222222222221</v>
          </cell>
          <cell r="E78">
            <v>0.64236111111111105</v>
          </cell>
          <cell r="F78">
            <v>160</v>
          </cell>
          <cell r="G78">
            <v>160</v>
          </cell>
          <cell r="H78">
            <v>9600</v>
          </cell>
          <cell r="J78">
            <v>9570</v>
          </cell>
          <cell r="K78">
            <v>9670</v>
          </cell>
          <cell r="L78" t="str">
            <v>IZQ.</v>
          </cell>
          <cell r="M78">
            <v>135</v>
          </cell>
          <cell r="N78">
            <v>29</v>
          </cell>
          <cell r="O78">
            <v>5.6</v>
          </cell>
          <cell r="P78">
            <v>1027.4000000000001</v>
          </cell>
          <cell r="Q78">
            <v>1037.7</v>
          </cell>
          <cell r="R78">
            <v>580.20000000000005</v>
          </cell>
        </row>
        <row r="79">
          <cell r="A79">
            <v>79</v>
          </cell>
          <cell r="B79">
            <v>37040</v>
          </cell>
          <cell r="C79">
            <v>2</v>
          </cell>
          <cell r="D79">
            <v>0.30555555555555552</v>
          </cell>
          <cell r="E79">
            <v>0.3520833333333333</v>
          </cell>
          <cell r="F79">
            <v>155</v>
          </cell>
          <cell r="G79">
            <v>155</v>
          </cell>
          <cell r="H79">
            <v>9700</v>
          </cell>
          <cell r="J79">
            <v>9610</v>
          </cell>
          <cell r="K79">
            <v>9710</v>
          </cell>
          <cell r="L79" t="str">
            <v>DER.</v>
          </cell>
          <cell r="M79">
            <v>135</v>
          </cell>
          <cell r="N79">
            <v>30</v>
          </cell>
          <cell r="O79">
            <v>6.19</v>
          </cell>
          <cell r="P79">
            <v>1138.5999999999999</v>
          </cell>
          <cell r="Q79">
            <v>1148.3</v>
          </cell>
          <cell r="R79">
            <v>636.6</v>
          </cell>
        </row>
        <row r="80">
          <cell r="A80">
            <v>80</v>
          </cell>
          <cell r="B80">
            <v>37039</v>
          </cell>
          <cell r="C80">
            <v>10</v>
          </cell>
          <cell r="D80">
            <v>0.61805555555555558</v>
          </cell>
          <cell r="E80">
            <v>0.72916666666666663</v>
          </cell>
          <cell r="F80">
            <v>156</v>
          </cell>
          <cell r="G80">
            <v>155</v>
          </cell>
          <cell r="H80">
            <v>9800</v>
          </cell>
          <cell r="J80">
            <v>9765</v>
          </cell>
          <cell r="K80">
            <v>9850</v>
          </cell>
          <cell r="L80" t="str">
            <v>IZQ.</v>
          </cell>
          <cell r="M80">
            <v>135</v>
          </cell>
          <cell r="N80">
            <v>29</v>
          </cell>
          <cell r="O80">
            <v>5.84</v>
          </cell>
          <cell r="P80">
            <v>1072.4000000000001</v>
          </cell>
          <cell r="Q80">
            <v>1080.0999999999999</v>
          </cell>
          <cell r="R80">
            <v>596</v>
          </cell>
        </row>
        <row r="81">
          <cell r="A81">
            <v>81</v>
          </cell>
          <cell r="B81">
            <v>37040</v>
          </cell>
          <cell r="C81">
            <v>4</v>
          </cell>
          <cell r="D81">
            <v>0.41319444444444442</v>
          </cell>
          <cell r="E81">
            <v>0.46180555555555558</v>
          </cell>
          <cell r="F81">
            <v>162</v>
          </cell>
          <cell r="G81">
            <v>158</v>
          </cell>
          <cell r="H81">
            <v>9900</v>
          </cell>
          <cell r="J81">
            <v>9815</v>
          </cell>
          <cell r="K81">
            <v>9910</v>
          </cell>
          <cell r="L81" t="str">
            <v>DER.</v>
          </cell>
          <cell r="M81">
            <v>135</v>
          </cell>
          <cell r="N81">
            <v>30</v>
          </cell>
          <cell r="O81">
            <v>5.63</v>
          </cell>
          <cell r="P81">
            <v>1048.2</v>
          </cell>
          <cell r="Q81">
            <v>1054.4000000000001</v>
          </cell>
          <cell r="R81">
            <v>599.1</v>
          </cell>
        </row>
        <row r="82">
          <cell r="A82">
            <v>82</v>
          </cell>
          <cell r="B82">
            <v>37041</v>
          </cell>
          <cell r="C82">
            <v>2</v>
          </cell>
          <cell r="D82">
            <v>0.3125</v>
          </cell>
          <cell r="E82">
            <v>0.35416666666666669</v>
          </cell>
          <cell r="F82">
            <v>158</v>
          </cell>
          <cell r="G82">
            <v>157</v>
          </cell>
          <cell r="H82">
            <v>10000</v>
          </cell>
          <cell r="J82">
            <v>9945</v>
          </cell>
          <cell r="K82">
            <v>10050</v>
          </cell>
          <cell r="L82" t="str">
            <v>IZQ.</v>
          </cell>
          <cell r="M82">
            <v>135</v>
          </cell>
          <cell r="N82">
            <v>31</v>
          </cell>
          <cell r="O82">
            <v>5.44</v>
          </cell>
          <cell r="P82">
            <v>1005.1</v>
          </cell>
          <cell r="Q82">
            <v>1012.2</v>
          </cell>
          <cell r="R82">
            <v>573.20000000000005</v>
          </cell>
        </row>
        <row r="83">
          <cell r="A83">
            <v>83</v>
          </cell>
          <cell r="B83">
            <v>37042</v>
          </cell>
          <cell r="C83">
            <v>2</v>
          </cell>
          <cell r="D83">
            <v>0.34375</v>
          </cell>
          <cell r="E83">
            <v>0.375</v>
          </cell>
          <cell r="F83">
            <v>155</v>
          </cell>
          <cell r="G83">
            <v>150</v>
          </cell>
          <cell r="H83">
            <v>10100</v>
          </cell>
          <cell r="J83">
            <v>10098</v>
          </cell>
          <cell r="K83">
            <v>10200</v>
          </cell>
          <cell r="L83" t="str">
            <v>DER.</v>
          </cell>
          <cell r="M83">
            <v>135</v>
          </cell>
          <cell r="N83">
            <v>32</v>
          </cell>
          <cell r="O83">
            <v>5.16</v>
          </cell>
          <cell r="P83">
            <v>900.2</v>
          </cell>
          <cell r="Q83">
            <v>909.9</v>
          </cell>
          <cell r="R83">
            <v>499.1</v>
          </cell>
        </row>
        <row r="84">
          <cell r="A84">
            <v>84</v>
          </cell>
          <cell r="B84">
            <v>37041</v>
          </cell>
          <cell r="C84">
            <v>4</v>
          </cell>
          <cell r="D84">
            <v>0.43055555555555558</v>
          </cell>
          <cell r="E84">
            <v>0.47361111111111115</v>
          </cell>
          <cell r="F84">
            <v>155</v>
          </cell>
          <cell r="G84">
            <v>150</v>
          </cell>
          <cell r="H84">
            <v>10200</v>
          </cell>
          <cell r="J84">
            <v>10140</v>
          </cell>
          <cell r="K84">
            <v>10230</v>
          </cell>
          <cell r="L84" t="str">
            <v>IZQ.</v>
          </cell>
          <cell r="M84">
            <v>135</v>
          </cell>
          <cell r="N84">
            <v>31</v>
          </cell>
          <cell r="O84">
            <v>5.54</v>
          </cell>
          <cell r="P84">
            <v>996.7</v>
          </cell>
          <cell r="Q84">
            <v>1003.3</v>
          </cell>
          <cell r="R84">
            <v>557.4</v>
          </cell>
        </row>
        <row r="85">
          <cell r="A85">
            <v>85</v>
          </cell>
          <cell r="B85">
            <v>37042</v>
          </cell>
          <cell r="C85">
            <v>3</v>
          </cell>
          <cell r="D85">
            <v>0.36805555555555558</v>
          </cell>
          <cell r="E85">
            <v>0.39583333333333331</v>
          </cell>
          <cell r="F85">
            <v>158</v>
          </cell>
          <cell r="G85">
            <v>153</v>
          </cell>
          <cell r="H85">
            <v>10300</v>
          </cell>
          <cell r="J85">
            <v>10200</v>
          </cell>
          <cell r="K85">
            <v>10305</v>
          </cell>
          <cell r="L85" t="str">
            <v>DER.</v>
          </cell>
          <cell r="M85">
            <v>135</v>
          </cell>
          <cell r="N85">
            <v>32</v>
          </cell>
          <cell r="O85">
            <v>4.72</v>
          </cell>
          <cell r="P85">
            <v>794.3</v>
          </cell>
          <cell r="Q85">
            <v>803.3</v>
          </cell>
          <cell r="R85">
            <v>434.4</v>
          </cell>
        </row>
        <row r="86">
          <cell r="A86">
            <v>86</v>
          </cell>
          <cell r="B86">
            <v>37041</v>
          </cell>
          <cell r="C86">
            <v>6</v>
          </cell>
          <cell r="D86">
            <v>0.49305555555555558</v>
          </cell>
          <cell r="E86">
            <v>0.54166666666666663</v>
          </cell>
          <cell r="F86">
            <v>155</v>
          </cell>
          <cell r="G86">
            <v>150</v>
          </cell>
          <cell r="H86">
            <v>10400</v>
          </cell>
          <cell r="J86">
            <v>10330</v>
          </cell>
          <cell r="K86">
            <v>10410</v>
          </cell>
          <cell r="L86" t="str">
            <v>IZQ.</v>
          </cell>
          <cell r="M86">
            <v>135</v>
          </cell>
          <cell r="N86">
            <v>31</v>
          </cell>
          <cell r="O86">
            <v>5.84</v>
          </cell>
          <cell r="P86">
            <v>1045.7</v>
          </cell>
          <cell r="Q86">
            <v>1053.0999999999999</v>
          </cell>
          <cell r="R86">
            <v>582.29999999999995</v>
          </cell>
        </row>
        <row r="87">
          <cell r="A87">
            <v>87</v>
          </cell>
          <cell r="B87">
            <v>37042</v>
          </cell>
          <cell r="C87">
            <v>5</v>
          </cell>
          <cell r="D87">
            <v>0.52777777777777779</v>
          </cell>
          <cell r="E87">
            <v>0.55902777777777779</v>
          </cell>
          <cell r="F87">
            <v>155</v>
          </cell>
          <cell r="G87">
            <v>151</v>
          </cell>
          <cell r="H87">
            <v>10500</v>
          </cell>
          <cell r="J87">
            <v>10410</v>
          </cell>
          <cell r="K87">
            <v>10550</v>
          </cell>
          <cell r="L87" t="str">
            <v>DER.</v>
          </cell>
          <cell r="M87">
            <v>135</v>
          </cell>
          <cell r="N87">
            <v>32</v>
          </cell>
          <cell r="O87">
            <v>5.39</v>
          </cell>
          <cell r="P87">
            <v>945.2</v>
          </cell>
          <cell r="Q87">
            <v>953.5</v>
          </cell>
          <cell r="R87">
            <v>519</v>
          </cell>
        </row>
        <row r="88">
          <cell r="A88">
            <v>88</v>
          </cell>
          <cell r="B88">
            <v>37041</v>
          </cell>
          <cell r="C88">
            <v>9</v>
          </cell>
          <cell r="D88">
            <v>0.63194444444444442</v>
          </cell>
          <cell r="E88">
            <v>0.68194444444444446</v>
          </cell>
          <cell r="F88">
            <v>158</v>
          </cell>
          <cell r="G88">
            <v>154</v>
          </cell>
          <cell r="H88">
            <v>10600</v>
          </cell>
          <cell r="J88">
            <v>10590</v>
          </cell>
          <cell r="K88">
            <v>10665</v>
          </cell>
          <cell r="L88" t="str">
            <v>IZQ.</v>
          </cell>
          <cell r="M88">
            <v>135</v>
          </cell>
          <cell r="N88">
            <v>31</v>
          </cell>
          <cell r="O88">
            <v>5.3</v>
          </cell>
          <cell r="P88">
            <v>943.2</v>
          </cell>
          <cell r="Q88">
            <v>950.4</v>
          </cell>
          <cell r="R88">
            <v>526.29999999999995</v>
          </cell>
        </row>
        <row r="89">
          <cell r="A89">
            <v>89</v>
          </cell>
          <cell r="B89">
            <v>37042</v>
          </cell>
          <cell r="C89">
            <v>4</v>
          </cell>
          <cell r="D89">
            <v>0.4513888888888889</v>
          </cell>
          <cell r="E89">
            <v>0.47916666666666669</v>
          </cell>
          <cell r="F89">
            <v>156</v>
          </cell>
          <cell r="G89">
            <v>155</v>
          </cell>
          <cell r="H89">
            <v>10360</v>
          </cell>
          <cell r="J89">
            <v>10305</v>
          </cell>
          <cell r="K89">
            <v>10410</v>
          </cell>
          <cell r="L89" t="str">
            <v>DER.</v>
          </cell>
          <cell r="M89">
            <v>135</v>
          </cell>
          <cell r="N89">
            <v>32</v>
          </cell>
          <cell r="O89">
            <v>4.75</v>
          </cell>
          <cell r="P89">
            <v>866.1</v>
          </cell>
          <cell r="Q89">
            <v>872.9</v>
          </cell>
          <cell r="R89">
            <v>494.6</v>
          </cell>
        </row>
        <row r="90">
          <cell r="A90">
            <v>90</v>
          </cell>
          <cell r="B90">
            <v>37048</v>
          </cell>
          <cell r="C90">
            <v>3</v>
          </cell>
          <cell r="D90">
            <v>0.3611111111111111</v>
          </cell>
          <cell r="E90">
            <v>0.40277777777777773</v>
          </cell>
          <cell r="F90">
            <v>160</v>
          </cell>
          <cell r="G90">
            <v>154</v>
          </cell>
          <cell r="H90">
            <v>10930</v>
          </cell>
          <cell r="J90">
            <v>10920</v>
          </cell>
          <cell r="K90">
            <v>11015</v>
          </cell>
          <cell r="L90" t="str">
            <v>IZQ.</v>
          </cell>
          <cell r="M90">
            <v>145</v>
          </cell>
          <cell r="N90">
            <v>33</v>
          </cell>
          <cell r="O90">
            <v>5.33</v>
          </cell>
          <cell r="P90">
            <v>978.6</v>
          </cell>
          <cell r="Q90">
            <v>987.7</v>
          </cell>
          <cell r="R90">
            <v>552.6</v>
          </cell>
        </row>
        <row r="91">
          <cell r="A91">
            <v>91</v>
          </cell>
          <cell r="B91">
            <v>37048</v>
          </cell>
          <cell r="C91">
            <v>8</v>
          </cell>
          <cell r="D91">
            <v>0.72569444444444453</v>
          </cell>
          <cell r="E91">
            <v>0.76736111111111116</v>
          </cell>
          <cell r="F91">
            <v>155</v>
          </cell>
          <cell r="G91">
            <v>152</v>
          </cell>
          <cell r="H91">
            <v>10830</v>
          </cell>
          <cell r="J91">
            <v>10820</v>
          </cell>
          <cell r="K91">
            <v>10890</v>
          </cell>
          <cell r="L91" t="str">
            <v>DER.</v>
          </cell>
          <cell r="M91">
            <v>145</v>
          </cell>
          <cell r="N91">
            <v>33</v>
          </cell>
          <cell r="O91">
            <v>5.62</v>
          </cell>
          <cell r="P91">
            <v>1012.6</v>
          </cell>
          <cell r="Q91">
            <v>1022.5</v>
          </cell>
          <cell r="R91">
            <v>555.9</v>
          </cell>
        </row>
        <row r="92">
          <cell r="A92">
            <v>92</v>
          </cell>
          <cell r="B92">
            <v>37041</v>
          </cell>
          <cell r="C92">
            <v>10</v>
          </cell>
          <cell r="D92">
            <v>0.68402777777777779</v>
          </cell>
          <cell r="E92">
            <v>0.70833333333333337</v>
          </cell>
          <cell r="F92">
            <v>158</v>
          </cell>
          <cell r="G92">
            <v>155</v>
          </cell>
          <cell r="H92">
            <v>10730</v>
          </cell>
          <cell r="J92">
            <v>10665</v>
          </cell>
          <cell r="K92">
            <v>10755</v>
          </cell>
          <cell r="L92" t="str">
            <v>IZQ.</v>
          </cell>
          <cell r="M92">
            <v>135</v>
          </cell>
          <cell r="N92">
            <v>31</v>
          </cell>
          <cell r="O92">
            <v>5.75</v>
          </cell>
          <cell r="P92">
            <v>1046.3</v>
          </cell>
          <cell r="Q92">
            <v>1057.8</v>
          </cell>
          <cell r="R92">
            <v>581</v>
          </cell>
        </row>
        <row r="93">
          <cell r="A93">
            <v>93</v>
          </cell>
          <cell r="B93">
            <v>37048</v>
          </cell>
          <cell r="C93">
            <v>6</v>
          </cell>
          <cell r="D93">
            <v>0.60069444444444442</v>
          </cell>
          <cell r="E93">
            <v>0.64236111111111105</v>
          </cell>
          <cell r="F93">
            <v>160</v>
          </cell>
          <cell r="G93">
            <v>156</v>
          </cell>
          <cell r="H93">
            <v>10630</v>
          </cell>
          <cell r="J93">
            <v>10630</v>
          </cell>
          <cell r="K93">
            <v>10730</v>
          </cell>
          <cell r="L93" t="str">
            <v>DER.</v>
          </cell>
          <cell r="M93">
            <v>145</v>
          </cell>
          <cell r="N93">
            <v>33</v>
          </cell>
          <cell r="O93">
            <v>5.57</v>
          </cell>
          <cell r="P93">
            <v>1001.1</v>
          </cell>
          <cell r="Q93">
            <v>1010.9</v>
          </cell>
          <cell r="R93">
            <v>554</v>
          </cell>
        </row>
        <row r="94">
          <cell r="A94">
            <v>94</v>
          </cell>
          <cell r="B94">
            <v>37050</v>
          </cell>
          <cell r="C94">
            <v>2</v>
          </cell>
          <cell r="D94">
            <v>0.30555555555555552</v>
          </cell>
          <cell r="E94">
            <v>0.36805555555555558</v>
          </cell>
          <cell r="F94">
            <v>162</v>
          </cell>
          <cell r="G94">
            <v>152</v>
          </cell>
          <cell r="H94">
            <v>11030</v>
          </cell>
          <cell r="J94">
            <v>10970</v>
          </cell>
          <cell r="K94">
            <v>11060</v>
          </cell>
          <cell r="L94" t="str">
            <v>DER.</v>
          </cell>
          <cell r="M94">
            <v>140</v>
          </cell>
          <cell r="N94">
            <v>35</v>
          </cell>
          <cell r="O94">
            <v>6.26</v>
          </cell>
          <cell r="P94">
            <v>1130.5</v>
          </cell>
          <cell r="Q94">
            <v>1140.4000000000001</v>
          </cell>
          <cell r="R94">
            <v>636.79999999999995</v>
          </cell>
        </row>
        <row r="95">
          <cell r="A95">
            <v>95</v>
          </cell>
          <cell r="B95">
            <v>37049</v>
          </cell>
          <cell r="C95">
            <v>3</v>
          </cell>
          <cell r="D95">
            <v>0.56944444444444442</v>
          </cell>
          <cell r="E95">
            <v>0.60416666666666663</v>
          </cell>
          <cell r="F95">
            <v>158</v>
          </cell>
          <cell r="G95">
            <v>157</v>
          </cell>
          <cell r="H95">
            <v>11130</v>
          </cell>
          <cell r="J95">
            <v>11081</v>
          </cell>
          <cell r="K95">
            <v>11155</v>
          </cell>
          <cell r="L95" t="str">
            <v>IZQ.</v>
          </cell>
          <cell r="M95">
            <v>146</v>
          </cell>
          <cell r="N95">
            <v>34</v>
          </cell>
          <cell r="O95">
            <v>5.92</v>
          </cell>
          <cell r="P95">
            <v>1081.7</v>
          </cell>
          <cell r="Q95">
            <v>1092.2</v>
          </cell>
          <cell r="R95">
            <v>607.5</v>
          </cell>
        </row>
        <row r="96">
          <cell r="A96">
            <v>96</v>
          </cell>
          <cell r="B96">
            <v>37050</v>
          </cell>
          <cell r="C96">
            <v>4</v>
          </cell>
          <cell r="D96">
            <v>0.40972222222222227</v>
          </cell>
          <cell r="E96">
            <v>0.46875</v>
          </cell>
          <cell r="F96">
            <v>158</v>
          </cell>
          <cell r="G96">
            <v>155</v>
          </cell>
          <cell r="H96">
            <v>11230</v>
          </cell>
          <cell r="J96">
            <v>11150</v>
          </cell>
          <cell r="K96">
            <v>11250</v>
          </cell>
          <cell r="L96" t="str">
            <v>DER.</v>
          </cell>
          <cell r="M96">
            <v>145</v>
          </cell>
          <cell r="N96">
            <v>35</v>
          </cell>
          <cell r="O96">
            <v>5.41</v>
          </cell>
          <cell r="P96">
            <v>992.6</v>
          </cell>
          <cell r="Q96">
            <v>1002</v>
          </cell>
          <cell r="R96">
            <v>559.29999999999995</v>
          </cell>
        </row>
        <row r="97">
          <cell r="A97">
            <v>97</v>
          </cell>
          <cell r="B97">
            <v>37049</v>
          </cell>
          <cell r="C97">
            <v>5</v>
          </cell>
          <cell r="D97">
            <v>0.64236111111111105</v>
          </cell>
          <cell r="E97">
            <v>0.68611111111111101</v>
          </cell>
          <cell r="F97">
            <v>165</v>
          </cell>
          <cell r="G97">
            <v>165</v>
          </cell>
          <cell r="H97">
            <v>11330</v>
          </cell>
          <cell r="J97">
            <v>11253</v>
          </cell>
          <cell r="K97">
            <v>11340</v>
          </cell>
          <cell r="L97" t="str">
            <v>IZQ.</v>
          </cell>
          <cell r="M97">
            <v>148</v>
          </cell>
          <cell r="N97">
            <v>34</v>
          </cell>
          <cell r="O97">
            <v>6.13</v>
          </cell>
          <cell r="P97">
            <v>1139.9000000000001</v>
          </cell>
          <cell r="Q97">
            <v>1149.0999999999999</v>
          </cell>
          <cell r="R97">
            <v>643</v>
          </cell>
        </row>
        <row r="98">
          <cell r="A98">
            <v>98</v>
          </cell>
          <cell r="B98">
            <v>37050</v>
          </cell>
          <cell r="C98">
            <v>7</v>
          </cell>
          <cell r="D98">
            <v>0.51388888888888895</v>
          </cell>
          <cell r="E98">
            <v>0.55902777777777779</v>
          </cell>
          <cell r="F98">
            <v>158</v>
          </cell>
          <cell r="G98">
            <v>156</v>
          </cell>
          <cell r="H98">
            <v>11430</v>
          </cell>
          <cell r="J98">
            <v>11410</v>
          </cell>
          <cell r="K98">
            <v>11510</v>
          </cell>
          <cell r="L98" t="str">
            <v>DER.</v>
          </cell>
          <cell r="M98">
            <v>145</v>
          </cell>
          <cell r="N98">
            <v>35</v>
          </cell>
          <cell r="O98">
            <v>5.62</v>
          </cell>
          <cell r="P98">
            <v>1053.5999999999999</v>
          </cell>
          <cell r="Q98">
            <v>1062.0999999999999</v>
          </cell>
          <cell r="R98">
            <v>601.70000000000005</v>
          </cell>
        </row>
        <row r="99">
          <cell r="A99">
            <v>99</v>
          </cell>
          <cell r="B99">
            <v>37053</v>
          </cell>
          <cell r="C99">
            <v>3</v>
          </cell>
          <cell r="D99">
            <v>0.41666666666666669</v>
          </cell>
          <cell r="E99">
            <v>0.45833333333333331</v>
          </cell>
          <cell r="F99">
            <v>158</v>
          </cell>
          <cell r="G99">
            <v>152</v>
          </cell>
          <cell r="H99">
            <v>11530</v>
          </cell>
          <cell r="J99">
            <v>11530</v>
          </cell>
          <cell r="K99">
            <v>11630</v>
          </cell>
          <cell r="L99" t="str">
            <v>IZQ.</v>
          </cell>
          <cell r="M99">
            <v>140</v>
          </cell>
          <cell r="N99">
            <v>38</v>
          </cell>
          <cell r="O99">
            <v>5.67</v>
          </cell>
          <cell r="P99">
            <v>1055.8</v>
          </cell>
          <cell r="Q99">
            <v>1064.5</v>
          </cell>
          <cell r="R99">
            <v>589</v>
          </cell>
        </row>
        <row r="100">
          <cell r="A100">
            <v>100</v>
          </cell>
          <cell r="B100">
            <v>37050</v>
          </cell>
          <cell r="C100">
            <v>9</v>
          </cell>
          <cell r="D100">
            <v>0.57291666666666663</v>
          </cell>
          <cell r="E100">
            <v>0.61805555555555558</v>
          </cell>
          <cell r="F100">
            <v>160</v>
          </cell>
          <cell r="G100">
            <v>156</v>
          </cell>
          <cell r="H100">
            <v>11630</v>
          </cell>
          <cell r="J100">
            <v>11610</v>
          </cell>
          <cell r="K100">
            <v>11660</v>
          </cell>
          <cell r="L100" t="str">
            <v>DER.</v>
          </cell>
          <cell r="M100">
            <v>147</v>
          </cell>
          <cell r="N100">
            <v>36</v>
          </cell>
          <cell r="O100">
            <v>6.5</v>
          </cell>
          <cell r="P100">
            <v>1204.9000000000001</v>
          </cell>
          <cell r="Q100">
            <v>1215.3</v>
          </cell>
          <cell r="R100">
            <v>677.7</v>
          </cell>
        </row>
        <row r="101">
          <cell r="A101">
            <v>101</v>
          </cell>
          <cell r="B101">
            <v>37053</v>
          </cell>
          <cell r="C101">
            <v>4</v>
          </cell>
          <cell r="D101">
            <v>0.4375</v>
          </cell>
          <cell r="E101">
            <v>0.48402777777777778</v>
          </cell>
          <cell r="F101">
            <v>156</v>
          </cell>
          <cell r="G101">
            <v>150</v>
          </cell>
          <cell r="H101">
            <v>11730</v>
          </cell>
          <cell r="J101">
            <v>11630</v>
          </cell>
          <cell r="K101">
            <v>11730</v>
          </cell>
          <cell r="L101" t="str">
            <v>IZQ.</v>
          </cell>
          <cell r="M101">
            <v>145</v>
          </cell>
          <cell r="N101">
            <v>38</v>
          </cell>
          <cell r="O101">
            <v>5.83</v>
          </cell>
          <cell r="P101">
            <v>1090.2</v>
          </cell>
          <cell r="Q101">
            <v>1104.8</v>
          </cell>
          <cell r="R101">
            <v>609.79999999999995</v>
          </cell>
        </row>
        <row r="102">
          <cell r="A102">
            <v>102</v>
          </cell>
          <cell r="B102">
            <v>37050</v>
          </cell>
          <cell r="C102">
            <v>12</v>
          </cell>
          <cell r="D102">
            <v>0.68402777777777779</v>
          </cell>
          <cell r="E102">
            <v>0.71527777777777779</v>
          </cell>
          <cell r="F102">
            <v>152</v>
          </cell>
          <cell r="G102">
            <v>145</v>
          </cell>
          <cell r="H102">
            <v>11830</v>
          </cell>
          <cell r="J102">
            <v>11800</v>
          </cell>
          <cell r="K102">
            <v>11860</v>
          </cell>
          <cell r="L102" t="str">
            <v>DER.</v>
          </cell>
          <cell r="M102">
            <v>138</v>
          </cell>
          <cell r="N102">
            <v>36</v>
          </cell>
          <cell r="O102">
            <v>6.4</v>
          </cell>
          <cell r="P102">
            <v>1154.8</v>
          </cell>
          <cell r="Q102">
            <v>1170.7</v>
          </cell>
          <cell r="R102">
            <v>634.29999999999995</v>
          </cell>
        </row>
        <row r="103">
          <cell r="A103">
            <v>103</v>
          </cell>
          <cell r="B103">
            <v>37053</v>
          </cell>
          <cell r="C103">
            <v>7</v>
          </cell>
          <cell r="D103">
            <v>0.55902777777777779</v>
          </cell>
          <cell r="E103">
            <v>0.60069444444444442</v>
          </cell>
          <cell r="F103">
            <v>152</v>
          </cell>
          <cell r="G103">
            <v>150</v>
          </cell>
          <cell r="H103">
            <v>11930</v>
          </cell>
          <cell r="J103">
            <v>11890</v>
          </cell>
          <cell r="K103">
            <v>11930</v>
          </cell>
          <cell r="L103" t="str">
            <v>IZQ.</v>
          </cell>
          <cell r="M103">
            <v>140</v>
          </cell>
          <cell r="N103">
            <v>39</v>
          </cell>
          <cell r="O103">
            <v>4.41</v>
          </cell>
          <cell r="P103">
            <v>787</v>
          </cell>
          <cell r="Q103">
            <v>796.4</v>
          </cell>
          <cell r="R103">
            <v>443.2</v>
          </cell>
        </row>
        <row r="104">
          <cell r="A104">
            <v>104</v>
          </cell>
          <cell r="B104">
            <v>37051</v>
          </cell>
          <cell r="C104">
            <v>4</v>
          </cell>
          <cell r="D104">
            <v>0.54513888888888895</v>
          </cell>
          <cell r="E104">
            <v>0.57638888888888895</v>
          </cell>
          <cell r="F104">
            <v>158</v>
          </cell>
          <cell r="G104">
            <v>150</v>
          </cell>
          <cell r="H104">
            <v>12030</v>
          </cell>
          <cell r="J104">
            <v>11950</v>
          </cell>
          <cell r="K104">
            <v>12040</v>
          </cell>
          <cell r="L104" t="str">
            <v>DER.</v>
          </cell>
          <cell r="M104">
            <v>136</v>
          </cell>
          <cell r="N104">
            <v>37</v>
          </cell>
          <cell r="O104">
            <v>5.67</v>
          </cell>
          <cell r="P104">
            <v>1052.5999999999999</v>
          </cell>
          <cell r="Q104">
            <v>1064.0999999999999</v>
          </cell>
          <cell r="R104">
            <v>592.79999999999995</v>
          </cell>
        </row>
        <row r="105">
          <cell r="A105">
            <v>105</v>
          </cell>
          <cell r="B105">
            <v>37053</v>
          </cell>
          <cell r="C105">
            <v>10</v>
          </cell>
          <cell r="D105">
            <v>0.625</v>
          </cell>
          <cell r="E105">
            <v>0.6875</v>
          </cell>
          <cell r="F105">
            <v>156</v>
          </cell>
          <cell r="G105">
            <v>153</v>
          </cell>
          <cell r="H105">
            <v>12130</v>
          </cell>
          <cell r="J105">
            <v>12120</v>
          </cell>
          <cell r="K105">
            <v>12150</v>
          </cell>
          <cell r="L105" t="str">
            <v>IZQ.</v>
          </cell>
          <cell r="M105">
            <v>139</v>
          </cell>
          <cell r="N105">
            <v>39</v>
          </cell>
          <cell r="O105">
            <v>7.02</v>
          </cell>
          <cell r="P105">
            <v>1286.4000000000001</v>
          </cell>
          <cell r="Q105">
            <v>1298.9000000000001</v>
          </cell>
          <cell r="R105">
            <v>718.2</v>
          </cell>
        </row>
        <row r="106">
          <cell r="A106">
            <v>106</v>
          </cell>
          <cell r="B106">
            <v>37051</v>
          </cell>
          <cell r="C106">
            <v>8</v>
          </cell>
          <cell r="D106">
            <v>0.63888888888888895</v>
          </cell>
          <cell r="E106">
            <v>0.72916666666666663</v>
          </cell>
          <cell r="F106">
            <v>156</v>
          </cell>
          <cell r="G106">
            <v>155</v>
          </cell>
          <cell r="H106">
            <v>12230</v>
          </cell>
          <cell r="J106">
            <v>12220</v>
          </cell>
          <cell r="K106">
            <v>12315</v>
          </cell>
          <cell r="L106" t="str">
            <v>DER.</v>
          </cell>
          <cell r="M106">
            <v>145</v>
          </cell>
          <cell r="N106">
            <v>37</v>
          </cell>
          <cell r="O106">
            <v>5.6</v>
          </cell>
          <cell r="P106">
            <v>1044.3</v>
          </cell>
          <cell r="Q106">
            <v>1055.7</v>
          </cell>
          <cell r="R106">
            <v>589.1</v>
          </cell>
        </row>
        <row r="107">
          <cell r="A107">
            <v>107</v>
          </cell>
          <cell r="B107">
            <v>37063</v>
          </cell>
          <cell r="C107">
            <v>2</v>
          </cell>
          <cell r="D107">
            <v>0.28472222222222221</v>
          </cell>
          <cell r="E107">
            <v>0.35069444444444442</v>
          </cell>
          <cell r="F107">
            <v>154</v>
          </cell>
          <cell r="G107">
            <v>150</v>
          </cell>
          <cell r="H107">
            <v>12300</v>
          </cell>
          <cell r="J107">
            <v>12220</v>
          </cell>
          <cell r="K107">
            <v>12320</v>
          </cell>
          <cell r="L107" t="str">
            <v>IZQ.</v>
          </cell>
          <cell r="M107">
            <v>140</v>
          </cell>
          <cell r="N107">
            <v>40</v>
          </cell>
          <cell r="O107">
            <v>6.62</v>
          </cell>
          <cell r="P107">
            <v>1179.8</v>
          </cell>
          <cell r="Q107">
            <v>1190.9000000000001</v>
          </cell>
          <cell r="R107">
            <v>650</v>
          </cell>
        </row>
        <row r="108">
          <cell r="A108">
            <v>108</v>
          </cell>
          <cell r="B108">
            <v>37065</v>
          </cell>
          <cell r="C108">
            <v>2</v>
          </cell>
          <cell r="D108">
            <v>0.3125</v>
          </cell>
          <cell r="E108">
            <v>0.33680555555555558</v>
          </cell>
          <cell r="F108">
            <v>155</v>
          </cell>
          <cell r="G108">
            <v>155</v>
          </cell>
          <cell r="H108">
            <v>12400</v>
          </cell>
          <cell r="J108">
            <v>12360</v>
          </cell>
          <cell r="K108">
            <v>12480</v>
          </cell>
          <cell r="L108" t="str">
            <v>DER.</v>
          </cell>
          <cell r="M108">
            <v>140</v>
          </cell>
          <cell r="N108">
            <v>43</v>
          </cell>
          <cell r="O108">
            <v>5.13</v>
          </cell>
          <cell r="P108">
            <v>919.3</v>
          </cell>
          <cell r="Q108">
            <v>929.8</v>
          </cell>
          <cell r="R108">
            <v>511.4</v>
          </cell>
        </row>
        <row r="109">
          <cell r="A109">
            <v>109</v>
          </cell>
          <cell r="B109">
            <v>37063</v>
          </cell>
          <cell r="C109">
            <v>5</v>
          </cell>
          <cell r="D109">
            <v>0.41666666666666669</v>
          </cell>
          <cell r="E109">
            <v>0.46180555555555558</v>
          </cell>
          <cell r="F109">
            <v>158</v>
          </cell>
          <cell r="G109">
            <v>152</v>
          </cell>
          <cell r="H109">
            <v>12500</v>
          </cell>
          <cell r="J109">
            <v>12500</v>
          </cell>
          <cell r="K109">
            <v>12552</v>
          </cell>
          <cell r="L109" t="str">
            <v>IZQ.</v>
          </cell>
          <cell r="M109">
            <v>140</v>
          </cell>
          <cell r="N109">
            <v>40</v>
          </cell>
          <cell r="O109">
            <v>5.09</v>
          </cell>
          <cell r="P109">
            <v>923.6</v>
          </cell>
          <cell r="Q109">
            <v>933.3</v>
          </cell>
          <cell r="R109">
            <v>510</v>
          </cell>
        </row>
        <row r="110">
          <cell r="A110">
            <v>110</v>
          </cell>
          <cell r="B110">
            <v>37065</v>
          </cell>
          <cell r="C110">
            <v>4</v>
          </cell>
          <cell r="D110">
            <v>0.36805555555555558</v>
          </cell>
          <cell r="E110">
            <v>0.40277777777777773</v>
          </cell>
          <cell r="F110">
            <v>160</v>
          </cell>
          <cell r="G110">
            <v>160</v>
          </cell>
          <cell r="H110">
            <v>12600</v>
          </cell>
          <cell r="J110">
            <v>12590</v>
          </cell>
          <cell r="K110">
            <v>12690</v>
          </cell>
          <cell r="L110" t="str">
            <v>DER.</v>
          </cell>
          <cell r="M110">
            <v>140</v>
          </cell>
          <cell r="N110">
            <v>43</v>
          </cell>
          <cell r="O110">
            <v>5.79</v>
          </cell>
          <cell r="P110">
            <v>1034.5</v>
          </cell>
          <cell r="Q110">
            <v>1045</v>
          </cell>
          <cell r="R110">
            <v>577</v>
          </cell>
        </row>
        <row r="111">
          <cell r="A111">
            <v>111</v>
          </cell>
          <cell r="B111">
            <v>37063</v>
          </cell>
          <cell r="C111">
            <v>7</v>
          </cell>
          <cell r="D111">
            <v>0.52777777777777779</v>
          </cell>
          <cell r="E111">
            <v>0.57291666666666663</v>
          </cell>
          <cell r="F111">
            <v>158</v>
          </cell>
          <cell r="G111">
            <v>156</v>
          </cell>
          <cell r="H111">
            <v>12700</v>
          </cell>
          <cell r="J111">
            <v>12650</v>
          </cell>
          <cell r="K111">
            <v>12750</v>
          </cell>
          <cell r="L111" t="str">
            <v>IZQ.</v>
          </cell>
          <cell r="M111">
            <v>140</v>
          </cell>
          <cell r="N111">
            <v>40</v>
          </cell>
          <cell r="O111">
            <v>5.72</v>
          </cell>
          <cell r="P111">
            <v>1020.3</v>
          </cell>
          <cell r="Q111">
            <v>1030.5999999999999</v>
          </cell>
          <cell r="R111">
            <v>564.9</v>
          </cell>
        </row>
        <row r="112">
          <cell r="A112">
            <v>112</v>
          </cell>
          <cell r="B112">
            <v>37065</v>
          </cell>
          <cell r="C112">
            <v>7</v>
          </cell>
          <cell r="D112">
            <v>0.45833333333333331</v>
          </cell>
          <cell r="E112">
            <v>0.52777777777777779</v>
          </cell>
          <cell r="F112">
            <v>159</v>
          </cell>
          <cell r="G112">
            <v>158</v>
          </cell>
          <cell r="H112">
            <v>12800</v>
          </cell>
          <cell r="J112">
            <v>12790</v>
          </cell>
          <cell r="K112">
            <v>12900</v>
          </cell>
          <cell r="L112" t="str">
            <v>DER.</v>
          </cell>
          <cell r="M112">
            <v>140</v>
          </cell>
          <cell r="N112">
            <v>43</v>
          </cell>
          <cell r="O112">
            <v>5.72</v>
          </cell>
          <cell r="P112">
            <v>1009.6</v>
          </cell>
          <cell r="Q112">
            <v>1020.6</v>
          </cell>
          <cell r="R112">
            <v>549.9</v>
          </cell>
        </row>
        <row r="113">
          <cell r="A113">
            <v>113</v>
          </cell>
          <cell r="B113">
            <v>37063</v>
          </cell>
          <cell r="C113">
            <v>10</v>
          </cell>
          <cell r="D113">
            <v>0.61458333333333337</v>
          </cell>
          <cell r="E113">
            <v>0.65277777777777779</v>
          </cell>
          <cell r="F113">
            <v>162</v>
          </cell>
          <cell r="G113">
            <v>160</v>
          </cell>
          <cell r="H113">
            <v>12900</v>
          </cell>
          <cell r="J113">
            <v>12895</v>
          </cell>
          <cell r="K113">
            <v>12945</v>
          </cell>
          <cell r="L113" t="str">
            <v>IZQ.</v>
          </cell>
          <cell r="M113">
            <v>140</v>
          </cell>
          <cell r="N113">
            <v>41</v>
          </cell>
          <cell r="O113">
            <v>5.72</v>
          </cell>
          <cell r="P113">
            <v>982.7</v>
          </cell>
          <cell r="Q113">
            <v>992.7</v>
          </cell>
          <cell r="R113">
            <v>550.70000000000005</v>
          </cell>
        </row>
        <row r="114">
          <cell r="A114">
            <v>114</v>
          </cell>
          <cell r="B114">
            <v>37065</v>
          </cell>
          <cell r="C114">
            <v>8</v>
          </cell>
          <cell r="D114">
            <v>0.49305555555555558</v>
          </cell>
          <cell r="E114">
            <v>0.54652777777777783</v>
          </cell>
          <cell r="F114">
            <v>154</v>
          </cell>
          <cell r="G114">
            <v>152</v>
          </cell>
          <cell r="H114">
            <v>13000</v>
          </cell>
          <cell r="J114">
            <v>12900</v>
          </cell>
          <cell r="K114">
            <v>13030</v>
          </cell>
          <cell r="L114" t="str">
            <v>DER.</v>
          </cell>
          <cell r="M114">
            <v>140</v>
          </cell>
          <cell r="N114">
            <v>44</v>
          </cell>
          <cell r="O114">
            <v>4.8</v>
          </cell>
          <cell r="P114">
            <v>824</v>
          </cell>
          <cell r="Q114">
            <v>833.2</v>
          </cell>
          <cell r="R114">
            <v>452.5</v>
          </cell>
        </row>
        <row r="115">
          <cell r="A115">
            <v>115</v>
          </cell>
          <cell r="B115">
            <v>37064</v>
          </cell>
          <cell r="C115">
            <v>2</v>
          </cell>
          <cell r="D115">
            <v>0.32291666666666669</v>
          </cell>
          <cell r="E115">
            <v>0.3611111111111111</v>
          </cell>
          <cell r="F115">
            <v>168</v>
          </cell>
          <cell r="G115">
            <v>165</v>
          </cell>
          <cell r="H115">
            <v>13100</v>
          </cell>
          <cell r="J115">
            <v>13090</v>
          </cell>
          <cell r="K115">
            <v>13190</v>
          </cell>
          <cell r="L115" t="str">
            <v>IZQ.</v>
          </cell>
          <cell r="M115">
            <v>140</v>
          </cell>
          <cell r="N115">
            <v>42</v>
          </cell>
          <cell r="O115">
            <v>4.93</v>
          </cell>
          <cell r="P115">
            <v>895</v>
          </cell>
          <cell r="Q115">
            <v>904.8</v>
          </cell>
          <cell r="R115">
            <v>459.6</v>
          </cell>
        </row>
        <row r="116">
          <cell r="A116">
            <v>116</v>
          </cell>
          <cell r="B116">
            <v>37068</v>
          </cell>
          <cell r="C116">
            <v>2</v>
          </cell>
          <cell r="D116">
            <v>0.51388888888888895</v>
          </cell>
          <cell r="E116">
            <v>0.56944444444444442</v>
          </cell>
          <cell r="F116">
            <v>155</v>
          </cell>
          <cell r="G116">
            <v>155</v>
          </cell>
          <cell r="H116">
            <v>13200</v>
          </cell>
          <cell r="J116">
            <v>13130</v>
          </cell>
          <cell r="K116">
            <v>13240</v>
          </cell>
          <cell r="L116" t="str">
            <v>DER.</v>
          </cell>
          <cell r="M116">
            <v>140</v>
          </cell>
          <cell r="N116">
            <v>45</v>
          </cell>
          <cell r="O116">
            <v>5.2</v>
          </cell>
          <cell r="P116">
            <v>945</v>
          </cell>
          <cell r="Q116">
            <v>952.3</v>
          </cell>
          <cell r="R116">
            <v>530</v>
          </cell>
        </row>
        <row r="117">
          <cell r="A117">
            <v>117</v>
          </cell>
          <cell r="B117">
            <v>37064</v>
          </cell>
          <cell r="C117">
            <v>5</v>
          </cell>
          <cell r="D117">
            <v>0.5</v>
          </cell>
          <cell r="E117">
            <v>0.55555555555555558</v>
          </cell>
          <cell r="F117">
            <v>158</v>
          </cell>
          <cell r="G117">
            <v>150</v>
          </cell>
          <cell r="H117">
            <v>13300</v>
          </cell>
          <cell r="J117">
            <v>13290</v>
          </cell>
          <cell r="K117">
            <v>13390</v>
          </cell>
          <cell r="L117" t="str">
            <v>IZQ.</v>
          </cell>
          <cell r="M117">
            <v>140</v>
          </cell>
          <cell r="N117">
            <v>42</v>
          </cell>
          <cell r="O117">
            <v>5.76</v>
          </cell>
          <cell r="P117">
            <v>1007.7</v>
          </cell>
          <cell r="Q117">
            <v>1017.6</v>
          </cell>
          <cell r="R117">
            <v>551.6</v>
          </cell>
        </row>
        <row r="118">
          <cell r="A118">
            <v>118</v>
          </cell>
          <cell r="B118">
            <v>37068</v>
          </cell>
          <cell r="C118">
            <v>4</v>
          </cell>
          <cell r="D118">
            <v>0.66666666666666663</v>
          </cell>
          <cell r="E118">
            <v>0.74305555555555547</v>
          </cell>
          <cell r="F118">
            <v>160</v>
          </cell>
          <cell r="G118">
            <v>160</v>
          </cell>
          <cell r="H118">
            <v>13400</v>
          </cell>
          <cell r="J118">
            <v>13350</v>
          </cell>
          <cell r="K118">
            <v>13485</v>
          </cell>
          <cell r="L118" t="str">
            <v>DER.</v>
          </cell>
          <cell r="M118">
            <v>140</v>
          </cell>
          <cell r="N118">
            <v>45</v>
          </cell>
          <cell r="O118">
            <v>4.79</v>
          </cell>
          <cell r="P118">
            <v>854.3</v>
          </cell>
          <cell r="Q118">
            <v>860.5</v>
          </cell>
          <cell r="R118">
            <v>491.7</v>
          </cell>
        </row>
        <row r="119">
          <cell r="A119">
            <v>119</v>
          </cell>
          <cell r="B119">
            <v>37064</v>
          </cell>
          <cell r="C119">
            <v>7</v>
          </cell>
          <cell r="D119">
            <v>0.54861111111111105</v>
          </cell>
          <cell r="E119">
            <v>0.61458333333333337</v>
          </cell>
          <cell r="F119">
            <v>162</v>
          </cell>
          <cell r="G119">
            <v>160</v>
          </cell>
          <cell r="H119">
            <v>13500</v>
          </cell>
          <cell r="J119">
            <v>13440</v>
          </cell>
          <cell r="K119">
            <v>13540</v>
          </cell>
          <cell r="L119" t="str">
            <v>IZQ.</v>
          </cell>
          <cell r="M119">
            <v>140</v>
          </cell>
          <cell r="N119">
            <v>42</v>
          </cell>
          <cell r="O119">
            <v>5.4</v>
          </cell>
          <cell r="P119">
            <v>987.5</v>
          </cell>
          <cell r="Q119">
            <v>996.6</v>
          </cell>
          <cell r="R119">
            <v>555.6</v>
          </cell>
        </row>
        <row r="120">
          <cell r="A120">
            <v>120</v>
          </cell>
          <cell r="B120">
            <v>37069</v>
          </cell>
          <cell r="C120">
            <v>2</v>
          </cell>
          <cell r="D120">
            <v>0.27777777777777779</v>
          </cell>
          <cell r="E120">
            <v>0.36805555555555558</v>
          </cell>
          <cell r="F120">
            <v>160</v>
          </cell>
          <cell r="G120">
            <v>160</v>
          </cell>
          <cell r="H120">
            <v>13600</v>
          </cell>
          <cell r="J120">
            <v>13600</v>
          </cell>
          <cell r="K120">
            <v>13720</v>
          </cell>
          <cell r="L120" t="str">
            <v>DER.</v>
          </cell>
          <cell r="M120">
            <v>140</v>
          </cell>
          <cell r="N120">
            <v>46</v>
          </cell>
          <cell r="O120">
            <v>4.93</v>
          </cell>
          <cell r="P120">
            <v>874.4</v>
          </cell>
          <cell r="Q120">
            <v>880.8</v>
          </cell>
          <cell r="R120">
            <v>503</v>
          </cell>
        </row>
        <row r="121">
          <cell r="A121">
            <v>121</v>
          </cell>
          <cell r="B121">
            <v>37064</v>
          </cell>
          <cell r="C121">
            <v>10</v>
          </cell>
          <cell r="D121">
            <v>0.6875</v>
          </cell>
          <cell r="E121">
            <v>0.7416666666666667</v>
          </cell>
          <cell r="F121">
            <v>156</v>
          </cell>
          <cell r="G121">
            <v>155</v>
          </cell>
          <cell r="H121">
            <v>13700</v>
          </cell>
          <cell r="J121">
            <v>13680</v>
          </cell>
          <cell r="K121">
            <v>13755</v>
          </cell>
          <cell r="L121" t="str">
            <v>IZQ.</v>
          </cell>
          <cell r="M121">
            <v>140</v>
          </cell>
          <cell r="N121">
            <v>42</v>
          </cell>
          <cell r="O121">
            <v>6.44</v>
          </cell>
          <cell r="P121">
            <v>1211.0999999999999</v>
          </cell>
          <cell r="Q121">
            <v>1220.7</v>
          </cell>
          <cell r="R121">
            <v>688.5</v>
          </cell>
        </row>
        <row r="122">
          <cell r="A122">
            <v>122</v>
          </cell>
          <cell r="B122">
            <v>37069</v>
          </cell>
          <cell r="C122">
            <v>3</v>
          </cell>
          <cell r="D122">
            <v>0.33333333333333331</v>
          </cell>
          <cell r="E122">
            <v>0.44791666666666669</v>
          </cell>
          <cell r="F122">
            <v>156</v>
          </cell>
          <cell r="G122">
            <v>152</v>
          </cell>
          <cell r="H122">
            <v>13800</v>
          </cell>
          <cell r="J122">
            <v>13720</v>
          </cell>
          <cell r="K122">
            <v>13820</v>
          </cell>
          <cell r="L122" t="str">
            <v>DER.</v>
          </cell>
          <cell r="M122">
            <v>140</v>
          </cell>
          <cell r="N122">
            <v>46</v>
          </cell>
          <cell r="O122">
            <v>5.35</v>
          </cell>
          <cell r="P122">
            <v>937</v>
          </cell>
          <cell r="Q122">
            <v>944.3</v>
          </cell>
          <cell r="R122">
            <v>520.9</v>
          </cell>
        </row>
        <row r="123">
          <cell r="A123">
            <v>123</v>
          </cell>
          <cell r="B123">
            <v>37070</v>
          </cell>
          <cell r="C123">
            <v>1</v>
          </cell>
          <cell r="D123">
            <v>0.25694444444444448</v>
          </cell>
          <cell r="E123">
            <v>0.3125</v>
          </cell>
          <cell r="F123">
            <v>158</v>
          </cell>
          <cell r="G123">
            <v>140</v>
          </cell>
          <cell r="H123">
            <v>13900</v>
          </cell>
          <cell r="J123">
            <v>13870</v>
          </cell>
          <cell r="K123">
            <v>13950</v>
          </cell>
          <cell r="L123" t="str">
            <v>IZQ.</v>
          </cell>
          <cell r="M123">
            <v>140</v>
          </cell>
          <cell r="N123">
            <v>48</v>
          </cell>
          <cell r="O123">
            <v>5.84</v>
          </cell>
          <cell r="P123">
            <v>1073</v>
          </cell>
          <cell r="Q123">
            <v>1080.8</v>
          </cell>
          <cell r="R123">
            <v>604.70000000000005</v>
          </cell>
        </row>
        <row r="124">
          <cell r="A124">
            <v>124</v>
          </cell>
          <cell r="B124">
            <v>37069</v>
          </cell>
          <cell r="C124">
            <v>6</v>
          </cell>
          <cell r="D124">
            <v>0.49305555555555558</v>
          </cell>
          <cell r="E124">
            <v>0.55208333333333337</v>
          </cell>
          <cell r="F124">
            <v>158</v>
          </cell>
          <cell r="G124">
            <v>155</v>
          </cell>
          <cell r="H124">
            <v>14000</v>
          </cell>
          <cell r="J124">
            <v>13970</v>
          </cell>
          <cell r="K124">
            <v>14080</v>
          </cell>
          <cell r="L124" t="str">
            <v>DER.</v>
          </cell>
          <cell r="M124">
            <v>140</v>
          </cell>
          <cell r="N124">
            <v>46</v>
          </cell>
          <cell r="O124">
            <v>5.64</v>
          </cell>
          <cell r="P124">
            <v>1019.9</v>
          </cell>
          <cell r="Q124">
            <v>1027.3</v>
          </cell>
          <cell r="R124">
            <v>577.6</v>
          </cell>
        </row>
        <row r="125">
          <cell r="A125">
            <v>125</v>
          </cell>
          <cell r="B125">
            <v>37070</v>
          </cell>
          <cell r="C125">
            <v>3</v>
          </cell>
          <cell r="D125">
            <v>0.51736111111111105</v>
          </cell>
          <cell r="E125">
            <v>0.56944444444444442</v>
          </cell>
          <cell r="F125">
            <v>162</v>
          </cell>
          <cell r="G125">
            <v>160</v>
          </cell>
          <cell r="H125">
            <v>14100</v>
          </cell>
          <cell r="J125">
            <v>14005</v>
          </cell>
          <cell r="K125">
            <v>14110</v>
          </cell>
          <cell r="L125" t="str">
            <v>IZQ.</v>
          </cell>
          <cell r="M125">
            <v>140</v>
          </cell>
          <cell r="N125">
            <v>48</v>
          </cell>
          <cell r="O125">
            <v>5.41</v>
          </cell>
          <cell r="P125">
            <v>969.7</v>
          </cell>
          <cell r="Q125">
            <v>977.4</v>
          </cell>
          <cell r="R125">
            <v>546.1</v>
          </cell>
        </row>
        <row r="126">
          <cell r="A126">
            <v>126</v>
          </cell>
          <cell r="B126">
            <v>37069</v>
          </cell>
          <cell r="C126">
            <v>8</v>
          </cell>
          <cell r="D126">
            <v>0.59027777777777779</v>
          </cell>
          <cell r="E126">
            <v>0.63541666666666663</v>
          </cell>
          <cell r="F126">
            <v>156</v>
          </cell>
          <cell r="G126">
            <v>150</v>
          </cell>
          <cell r="H126">
            <v>14200</v>
          </cell>
          <cell r="J126">
            <v>14160</v>
          </cell>
          <cell r="K126">
            <v>14210</v>
          </cell>
          <cell r="L126" t="str">
            <v>DER.</v>
          </cell>
          <cell r="M126">
            <v>140</v>
          </cell>
          <cell r="N126">
            <v>47</v>
          </cell>
          <cell r="O126">
            <v>4.75</v>
          </cell>
          <cell r="P126">
            <v>863.6</v>
          </cell>
          <cell r="Q126">
            <v>870.4</v>
          </cell>
          <cell r="R126">
            <v>503.6</v>
          </cell>
        </row>
        <row r="127">
          <cell r="A127">
            <v>127</v>
          </cell>
          <cell r="B127">
            <v>37070</v>
          </cell>
          <cell r="C127">
            <v>6</v>
          </cell>
          <cell r="D127">
            <v>0.65277777777777779</v>
          </cell>
          <cell r="E127">
            <v>0.71180555555555547</v>
          </cell>
          <cell r="F127">
            <v>154</v>
          </cell>
          <cell r="G127">
            <v>152</v>
          </cell>
          <cell r="H127">
            <v>14300</v>
          </cell>
          <cell r="J127">
            <v>14280</v>
          </cell>
          <cell r="K127">
            <v>14320</v>
          </cell>
          <cell r="L127" t="str">
            <v>IZQ.</v>
          </cell>
          <cell r="M127">
            <v>140</v>
          </cell>
          <cell r="N127">
            <v>48</v>
          </cell>
          <cell r="O127">
            <v>5.2</v>
          </cell>
          <cell r="P127">
            <v>930.5</v>
          </cell>
          <cell r="Q127">
            <v>938</v>
          </cell>
          <cell r="R127">
            <v>518.5</v>
          </cell>
        </row>
        <row r="128">
          <cell r="A128">
            <v>128</v>
          </cell>
          <cell r="B128">
            <v>37075</v>
          </cell>
          <cell r="C128">
            <v>3</v>
          </cell>
          <cell r="D128">
            <v>0.34722222222222227</v>
          </cell>
          <cell r="E128">
            <v>0.3888888888888889</v>
          </cell>
          <cell r="F128">
            <v>156</v>
          </cell>
          <cell r="G128">
            <v>155</v>
          </cell>
          <cell r="H128">
            <v>14400</v>
          </cell>
          <cell r="J128">
            <v>14310</v>
          </cell>
          <cell r="K128">
            <v>14420</v>
          </cell>
          <cell r="L128" t="str">
            <v>DER.</v>
          </cell>
          <cell r="M128">
            <v>140</v>
          </cell>
          <cell r="N128">
            <v>52</v>
          </cell>
          <cell r="O128">
            <v>5.17</v>
          </cell>
          <cell r="P128">
            <v>956.2</v>
          </cell>
          <cell r="Q128">
            <v>964.2</v>
          </cell>
          <cell r="R128">
            <v>545</v>
          </cell>
        </row>
        <row r="129">
          <cell r="A129">
            <v>129</v>
          </cell>
          <cell r="B129">
            <v>37072</v>
          </cell>
          <cell r="C129">
            <v>1</v>
          </cell>
          <cell r="D129">
            <v>0.21527777777777779</v>
          </cell>
          <cell r="E129">
            <v>0.29166666666666669</v>
          </cell>
          <cell r="F129">
            <v>158</v>
          </cell>
          <cell r="G129">
            <v>150</v>
          </cell>
          <cell r="H129">
            <v>14500</v>
          </cell>
          <cell r="J129">
            <v>14470</v>
          </cell>
          <cell r="K129">
            <v>14520</v>
          </cell>
          <cell r="L129" t="str">
            <v>IZQ.</v>
          </cell>
          <cell r="M129">
            <v>138</v>
          </cell>
          <cell r="N129">
            <v>50</v>
          </cell>
          <cell r="O129">
            <v>5.79</v>
          </cell>
          <cell r="P129">
            <v>1075.5999999999999</v>
          </cell>
          <cell r="Q129">
            <v>1083.8</v>
          </cell>
          <cell r="R129">
            <v>608.5</v>
          </cell>
        </row>
        <row r="130">
          <cell r="A130">
            <v>130</v>
          </cell>
          <cell r="B130">
            <v>37071</v>
          </cell>
          <cell r="C130">
            <v>1</v>
          </cell>
          <cell r="D130">
            <v>0.41666666666666669</v>
          </cell>
          <cell r="E130">
            <v>0.46180555555555558</v>
          </cell>
          <cell r="F130">
            <v>156</v>
          </cell>
          <cell r="G130">
            <v>155</v>
          </cell>
          <cell r="H130">
            <v>14600</v>
          </cell>
          <cell r="J130">
            <v>14580</v>
          </cell>
          <cell r="K130">
            <v>14630</v>
          </cell>
          <cell r="L130" t="str">
            <v>DER.</v>
          </cell>
          <cell r="M130">
            <v>145</v>
          </cell>
          <cell r="N130">
            <v>49</v>
          </cell>
          <cell r="O130">
            <v>5.24</v>
          </cell>
          <cell r="P130">
            <v>960.6</v>
          </cell>
          <cell r="Q130">
            <v>968.4</v>
          </cell>
          <cell r="R130">
            <v>542.1</v>
          </cell>
        </row>
        <row r="131">
          <cell r="A131">
            <v>131</v>
          </cell>
          <cell r="B131">
            <v>37072</v>
          </cell>
          <cell r="C131">
            <v>3</v>
          </cell>
          <cell r="D131">
            <v>0.29166666666666669</v>
          </cell>
          <cell r="E131">
            <v>0.33333333333333331</v>
          </cell>
          <cell r="F131">
            <v>162</v>
          </cell>
          <cell r="G131">
            <v>162</v>
          </cell>
          <cell r="H131">
            <v>14700</v>
          </cell>
          <cell r="J131">
            <v>14650</v>
          </cell>
          <cell r="K131">
            <v>14715</v>
          </cell>
          <cell r="L131" t="str">
            <v>IZQ.</v>
          </cell>
          <cell r="M131">
            <v>148</v>
          </cell>
          <cell r="N131">
            <v>50</v>
          </cell>
          <cell r="O131">
            <v>5.15</v>
          </cell>
          <cell r="P131">
            <v>922.9</v>
          </cell>
          <cell r="Q131">
            <v>931.2</v>
          </cell>
          <cell r="R131">
            <v>507.2</v>
          </cell>
        </row>
        <row r="132">
          <cell r="A132">
            <v>132</v>
          </cell>
          <cell r="B132">
            <v>37071</v>
          </cell>
          <cell r="C132">
            <v>4</v>
          </cell>
          <cell r="D132">
            <v>0.5</v>
          </cell>
          <cell r="E132">
            <v>0.54513888888888895</v>
          </cell>
          <cell r="F132">
            <v>156</v>
          </cell>
          <cell r="G132">
            <v>150</v>
          </cell>
          <cell r="H132">
            <v>14800</v>
          </cell>
          <cell r="J132">
            <v>14780</v>
          </cell>
          <cell r="K132">
            <v>14890</v>
          </cell>
          <cell r="L132" t="str">
            <v>DER.</v>
          </cell>
          <cell r="M132">
            <v>140</v>
          </cell>
          <cell r="N132">
            <v>49</v>
          </cell>
          <cell r="O132">
            <v>5.44</v>
          </cell>
          <cell r="P132">
            <v>1024.5</v>
          </cell>
          <cell r="Q132">
            <v>1032.7</v>
          </cell>
          <cell r="R132">
            <v>582.5</v>
          </cell>
        </row>
        <row r="133">
          <cell r="A133">
            <v>133</v>
          </cell>
          <cell r="B133">
            <v>37072</v>
          </cell>
          <cell r="C133">
            <v>6</v>
          </cell>
          <cell r="D133">
            <v>0.40277777777777773</v>
          </cell>
          <cell r="E133">
            <v>0.4513888888888889</v>
          </cell>
          <cell r="F133">
            <v>156</v>
          </cell>
          <cell r="G133">
            <v>145</v>
          </cell>
          <cell r="H133">
            <v>14900</v>
          </cell>
          <cell r="J133">
            <v>14840</v>
          </cell>
          <cell r="K133">
            <v>14940</v>
          </cell>
          <cell r="L133" t="str">
            <v>IZQ.</v>
          </cell>
          <cell r="M133">
            <v>125</v>
          </cell>
          <cell r="N133">
            <v>50</v>
          </cell>
          <cell r="O133">
            <v>5.13</v>
          </cell>
          <cell r="P133">
            <v>949.1</v>
          </cell>
          <cell r="Q133">
            <v>956.2</v>
          </cell>
          <cell r="R133">
            <v>533.1</v>
          </cell>
        </row>
        <row r="134">
          <cell r="A134">
            <v>134</v>
          </cell>
          <cell r="B134">
            <v>37071</v>
          </cell>
          <cell r="C134">
            <v>6</v>
          </cell>
          <cell r="D134">
            <v>0.60416666666666663</v>
          </cell>
          <cell r="E134">
            <v>0.65972222222222221</v>
          </cell>
          <cell r="F134">
            <v>158</v>
          </cell>
          <cell r="G134">
            <v>158</v>
          </cell>
          <cell r="H134">
            <v>15000</v>
          </cell>
          <cell r="J134">
            <v>14940</v>
          </cell>
          <cell r="K134">
            <v>15042</v>
          </cell>
          <cell r="L134" t="str">
            <v>DER.</v>
          </cell>
          <cell r="M134">
            <v>150</v>
          </cell>
          <cell r="N134">
            <v>49</v>
          </cell>
          <cell r="O134">
            <v>5.31</v>
          </cell>
          <cell r="P134">
            <v>1012.8</v>
          </cell>
          <cell r="Q134">
            <v>1021</v>
          </cell>
          <cell r="R134">
            <v>570</v>
          </cell>
        </row>
        <row r="135">
          <cell r="A135">
            <v>135</v>
          </cell>
          <cell r="B135">
            <v>37072</v>
          </cell>
          <cell r="C135">
            <v>9</v>
          </cell>
          <cell r="D135">
            <v>0.46180555555555558</v>
          </cell>
          <cell r="E135">
            <v>0.50694444444444442</v>
          </cell>
          <cell r="F135">
            <v>158</v>
          </cell>
          <cell r="G135">
            <v>158</v>
          </cell>
          <cell r="H135">
            <v>15100</v>
          </cell>
          <cell r="J135">
            <v>15070</v>
          </cell>
          <cell r="K135">
            <v>15130</v>
          </cell>
          <cell r="L135" t="str">
            <v>IZQ.</v>
          </cell>
          <cell r="M135">
            <v>150</v>
          </cell>
          <cell r="N135">
            <v>51</v>
          </cell>
          <cell r="O135">
            <v>4.95</v>
          </cell>
          <cell r="P135">
            <v>888</v>
          </cell>
          <cell r="Q135">
            <v>896.4</v>
          </cell>
          <cell r="R135">
            <v>491.4</v>
          </cell>
        </row>
        <row r="136">
          <cell r="A136">
            <v>136</v>
          </cell>
          <cell r="B136">
            <v>37071</v>
          </cell>
          <cell r="C136">
            <v>8</v>
          </cell>
          <cell r="D136">
            <v>0.65277777777777779</v>
          </cell>
          <cell r="E136">
            <v>0.69791666666666663</v>
          </cell>
          <cell r="F136">
            <v>156</v>
          </cell>
          <cell r="G136">
            <v>155</v>
          </cell>
          <cell r="H136">
            <v>15200</v>
          </cell>
          <cell r="J136">
            <v>15150</v>
          </cell>
          <cell r="K136">
            <v>15205</v>
          </cell>
          <cell r="L136" t="str">
            <v>DER.</v>
          </cell>
          <cell r="M136">
            <v>152</v>
          </cell>
          <cell r="N136">
            <v>49</v>
          </cell>
          <cell r="O136">
            <v>4.9400000000000004</v>
          </cell>
          <cell r="P136">
            <v>935.4</v>
          </cell>
          <cell r="Q136">
            <v>943.6</v>
          </cell>
          <cell r="R136">
            <v>523</v>
          </cell>
        </row>
        <row r="137">
          <cell r="A137">
            <v>137</v>
          </cell>
          <cell r="B137">
            <v>37072</v>
          </cell>
          <cell r="C137">
            <v>12</v>
          </cell>
          <cell r="D137">
            <v>0.5625</v>
          </cell>
          <cell r="E137">
            <v>0.61805555555555558</v>
          </cell>
          <cell r="F137">
            <v>153</v>
          </cell>
          <cell r="G137">
            <v>153</v>
          </cell>
          <cell r="H137">
            <v>15300</v>
          </cell>
          <cell r="J137">
            <v>15280</v>
          </cell>
          <cell r="K137">
            <v>15345</v>
          </cell>
          <cell r="L137" t="str">
            <v>IZQ.</v>
          </cell>
          <cell r="M137">
            <v>145</v>
          </cell>
          <cell r="N137">
            <v>51</v>
          </cell>
          <cell r="O137">
            <v>4.97</v>
          </cell>
          <cell r="P137">
            <v>908.4</v>
          </cell>
          <cell r="Q137">
            <v>916.8</v>
          </cell>
          <cell r="R137">
            <v>511.3</v>
          </cell>
        </row>
        <row r="138">
          <cell r="A138">
            <v>138</v>
          </cell>
          <cell r="B138">
            <v>37118</v>
          </cell>
          <cell r="C138">
            <v>8</v>
          </cell>
          <cell r="D138">
            <v>0.63541666666666663</v>
          </cell>
          <cell r="E138">
            <v>0.68055555555555547</v>
          </cell>
          <cell r="F138">
            <v>155</v>
          </cell>
          <cell r="G138">
            <v>153</v>
          </cell>
          <cell r="H138">
            <v>15400</v>
          </cell>
          <cell r="J138">
            <v>15360</v>
          </cell>
          <cell r="K138">
            <v>15460</v>
          </cell>
          <cell r="L138" t="str">
            <v>DER.</v>
          </cell>
          <cell r="M138">
            <v>145</v>
          </cell>
          <cell r="N138">
            <v>74</v>
          </cell>
          <cell r="O138">
            <v>5.12</v>
          </cell>
          <cell r="P138">
            <v>846.8</v>
          </cell>
          <cell r="Q138">
            <v>856.2</v>
          </cell>
          <cell r="R138">
            <v>476</v>
          </cell>
        </row>
        <row r="139">
          <cell r="A139">
            <v>139</v>
          </cell>
          <cell r="B139">
            <v>37075</v>
          </cell>
          <cell r="C139">
            <v>5</v>
          </cell>
          <cell r="D139">
            <v>0.39930555555555558</v>
          </cell>
          <cell r="E139">
            <v>0.4375</v>
          </cell>
          <cell r="F139">
            <v>159</v>
          </cell>
          <cell r="G139">
            <v>155</v>
          </cell>
          <cell r="H139">
            <v>15500</v>
          </cell>
          <cell r="J139">
            <v>15480</v>
          </cell>
          <cell r="K139">
            <v>15540</v>
          </cell>
          <cell r="L139" t="str">
            <v>IZQ.</v>
          </cell>
          <cell r="M139">
            <v>140</v>
          </cell>
          <cell r="N139">
            <v>52</v>
          </cell>
          <cell r="O139">
            <v>5.1100000000000003</v>
          </cell>
          <cell r="P139">
            <v>962.1</v>
          </cell>
          <cell r="Q139">
            <v>975.8</v>
          </cell>
          <cell r="R139">
            <v>545.20000000000005</v>
          </cell>
        </row>
        <row r="140">
          <cell r="A140">
            <v>140</v>
          </cell>
          <cell r="B140">
            <v>37072</v>
          </cell>
          <cell r="C140">
            <v>14</v>
          </cell>
          <cell r="D140">
            <v>0.75</v>
          </cell>
          <cell r="E140">
            <v>0.79166666666666663</v>
          </cell>
          <cell r="F140">
            <v>156</v>
          </cell>
          <cell r="G140">
            <v>150</v>
          </cell>
          <cell r="H140">
            <v>15600</v>
          </cell>
          <cell r="J140">
            <v>15600</v>
          </cell>
          <cell r="K140">
            <v>15650</v>
          </cell>
          <cell r="L140" t="str">
            <v>DER.</v>
          </cell>
          <cell r="M140">
            <v>145</v>
          </cell>
          <cell r="N140">
            <v>51</v>
          </cell>
          <cell r="O140">
            <v>5.53</v>
          </cell>
          <cell r="P140">
            <v>1054.9000000000001</v>
          </cell>
          <cell r="Q140">
            <v>1065.0999999999999</v>
          </cell>
          <cell r="R140">
            <v>600.6</v>
          </cell>
        </row>
        <row r="141">
          <cell r="A141">
            <v>141</v>
          </cell>
          <cell r="B141">
            <v>37075</v>
          </cell>
          <cell r="C141">
            <v>7</v>
          </cell>
          <cell r="D141">
            <v>0.47222222222222227</v>
          </cell>
          <cell r="E141">
            <v>0.54513888888888895</v>
          </cell>
          <cell r="F141">
            <v>160</v>
          </cell>
          <cell r="G141">
            <v>160</v>
          </cell>
          <cell r="H141">
            <v>15700</v>
          </cell>
          <cell r="J141">
            <v>15600</v>
          </cell>
          <cell r="K141">
            <v>15720</v>
          </cell>
          <cell r="L141" t="str">
            <v>IZQ.</v>
          </cell>
          <cell r="M141">
            <v>140</v>
          </cell>
          <cell r="N141">
            <v>52</v>
          </cell>
          <cell r="O141">
            <v>5.62</v>
          </cell>
          <cell r="P141">
            <v>1049.0999999999999</v>
          </cell>
          <cell r="Q141">
            <v>1060.9000000000001</v>
          </cell>
          <cell r="R141">
            <v>595.9</v>
          </cell>
        </row>
        <row r="142">
          <cell r="A142">
            <v>142</v>
          </cell>
          <cell r="B142">
            <v>37075</v>
          </cell>
          <cell r="C142">
            <v>11</v>
          </cell>
          <cell r="D142">
            <v>0.66666666666666663</v>
          </cell>
          <cell r="E142">
            <v>0.71527777777777779</v>
          </cell>
          <cell r="F142">
            <v>158</v>
          </cell>
          <cell r="G142">
            <v>158</v>
          </cell>
          <cell r="H142">
            <v>15800</v>
          </cell>
          <cell r="J142">
            <v>15750</v>
          </cell>
          <cell r="K142">
            <v>15890</v>
          </cell>
          <cell r="L142" t="str">
            <v>DER.</v>
          </cell>
          <cell r="M142">
            <v>145</v>
          </cell>
          <cell r="N142">
            <v>52</v>
          </cell>
          <cell r="O142">
            <v>4.21</v>
          </cell>
          <cell r="P142">
            <v>746.5</v>
          </cell>
          <cell r="Q142">
            <v>756.8</v>
          </cell>
          <cell r="R142">
            <v>417.1</v>
          </cell>
        </row>
        <row r="143">
          <cell r="A143">
            <v>143</v>
          </cell>
          <cell r="B143">
            <v>37075</v>
          </cell>
          <cell r="C143">
            <v>9</v>
          </cell>
          <cell r="D143">
            <v>0.61944444444444446</v>
          </cell>
          <cell r="E143">
            <v>0.66666666666666663</v>
          </cell>
          <cell r="F143">
            <v>155</v>
          </cell>
          <cell r="G143">
            <v>155</v>
          </cell>
          <cell r="H143">
            <v>15850</v>
          </cell>
          <cell r="J143">
            <v>15820</v>
          </cell>
          <cell r="K143">
            <v>15883</v>
          </cell>
          <cell r="L143" t="str">
            <v>IZQ.</v>
          </cell>
          <cell r="M143">
            <v>146</v>
          </cell>
          <cell r="N143">
            <v>52</v>
          </cell>
          <cell r="O143">
            <v>4.79</v>
          </cell>
          <cell r="P143">
            <v>880.5</v>
          </cell>
          <cell r="Q143">
            <v>890.8</v>
          </cell>
          <cell r="R143">
            <v>502.4</v>
          </cell>
        </row>
        <row r="144">
          <cell r="A144">
            <v>144</v>
          </cell>
          <cell r="B144">
            <v>37075</v>
          </cell>
          <cell r="C144">
            <v>9</v>
          </cell>
          <cell r="D144">
            <v>0.61944444444444446</v>
          </cell>
          <cell r="E144">
            <v>0.66666666666666663</v>
          </cell>
          <cell r="F144">
            <v>155</v>
          </cell>
          <cell r="G144">
            <v>155</v>
          </cell>
          <cell r="H144">
            <v>15870</v>
          </cell>
          <cell r="J144">
            <v>15820</v>
          </cell>
          <cell r="K144">
            <v>15883</v>
          </cell>
          <cell r="M144">
            <v>146</v>
          </cell>
          <cell r="N144">
            <v>52</v>
          </cell>
          <cell r="O144">
            <v>5.15</v>
          </cell>
          <cell r="P144">
            <v>950.6</v>
          </cell>
          <cell r="Q144">
            <v>961.3</v>
          </cell>
          <cell r="R144">
            <v>538.4</v>
          </cell>
        </row>
        <row r="145">
          <cell r="A145">
            <v>145</v>
          </cell>
          <cell r="B145">
            <v>37075</v>
          </cell>
          <cell r="C145">
            <v>10</v>
          </cell>
          <cell r="D145">
            <v>0.66319444444444442</v>
          </cell>
          <cell r="E145">
            <v>0.70833333333333337</v>
          </cell>
          <cell r="F145">
            <v>150</v>
          </cell>
          <cell r="G145">
            <v>150</v>
          </cell>
          <cell r="H145">
            <v>15900</v>
          </cell>
          <cell r="J145">
            <v>15883</v>
          </cell>
          <cell r="K145">
            <v>15985</v>
          </cell>
          <cell r="M145">
            <v>145</v>
          </cell>
          <cell r="N145">
            <v>52</v>
          </cell>
          <cell r="O145">
            <v>4.82</v>
          </cell>
          <cell r="P145">
            <v>867.1</v>
          </cell>
          <cell r="Q145">
            <v>881</v>
          </cell>
          <cell r="R145">
            <v>487.5</v>
          </cell>
        </row>
        <row r="146">
          <cell r="A146">
            <v>146</v>
          </cell>
          <cell r="B146">
            <v>37120</v>
          </cell>
          <cell r="C146">
            <v>2</v>
          </cell>
          <cell r="D146">
            <v>0.33333333333333331</v>
          </cell>
          <cell r="E146">
            <v>0.40625</v>
          </cell>
          <cell r="F146">
            <v>154</v>
          </cell>
          <cell r="G146">
            <v>150</v>
          </cell>
          <cell r="H146">
            <v>16090</v>
          </cell>
          <cell r="J146">
            <v>16080</v>
          </cell>
          <cell r="K146">
            <v>16160</v>
          </cell>
          <cell r="M146">
            <v>140</v>
          </cell>
          <cell r="N146">
            <v>76</v>
          </cell>
          <cell r="O146">
            <v>4.8899999999999997</v>
          </cell>
          <cell r="P146">
            <v>867.3</v>
          </cell>
          <cell r="Q146">
            <v>883</v>
          </cell>
          <cell r="R146">
            <v>492</v>
          </cell>
        </row>
        <row r="147">
          <cell r="A147">
            <v>147</v>
          </cell>
          <cell r="B147">
            <v>37120</v>
          </cell>
          <cell r="C147">
            <v>2</v>
          </cell>
          <cell r="D147">
            <v>0.33333333333333331</v>
          </cell>
          <cell r="E147">
            <v>0.40625</v>
          </cell>
          <cell r="F147">
            <v>154</v>
          </cell>
          <cell r="G147">
            <v>150</v>
          </cell>
          <cell r="H147">
            <v>16100</v>
          </cell>
          <cell r="J147">
            <v>16080</v>
          </cell>
          <cell r="K147">
            <v>16160</v>
          </cell>
          <cell r="M147">
            <v>140</v>
          </cell>
          <cell r="N147">
            <v>76</v>
          </cell>
          <cell r="O147">
            <v>9.1</v>
          </cell>
          <cell r="P147">
            <v>1636.9</v>
          </cell>
          <cell r="Q147">
            <v>1649.2</v>
          </cell>
          <cell r="R147">
            <v>928.6</v>
          </cell>
        </row>
        <row r="148">
          <cell r="A148">
            <v>148</v>
          </cell>
          <cell r="B148">
            <v>37076</v>
          </cell>
          <cell r="C148">
            <v>3</v>
          </cell>
          <cell r="D148">
            <v>0.2986111111111111</v>
          </cell>
          <cell r="E148">
            <v>0.33680555555555558</v>
          </cell>
          <cell r="F148">
            <v>158</v>
          </cell>
          <cell r="G148">
            <v>150</v>
          </cell>
          <cell r="H148">
            <v>16200</v>
          </cell>
          <cell r="J148">
            <v>16190</v>
          </cell>
          <cell r="K148">
            <v>16290</v>
          </cell>
          <cell r="M148">
            <v>145</v>
          </cell>
          <cell r="N148">
            <v>53</v>
          </cell>
          <cell r="O148">
            <v>5.9</v>
          </cell>
          <cell r="P148">
            <v>975.2</v>
          </cell>
          <cell r="Q148">
            <v>983.7</v>
          </cell>
          <cell r="R148">
            <v>547</v>
          </cell>
        </row>
        <row r="149">
          <cell r="A149">
            <v>149</v>
          </cell>
          <cell r="B149">
            <v>37076</v>
          </cell>
          <cell r="C149">
            <v>8</v>
          </cell>
          <cell r="D149">
            <v>0.55208333333333337</v>
          </cell>
          <cell r="E149">
            <v>0.60416666666666663</v>
          </cell>
          <cell r="F149">
            <v>156</v>
          </cell>
          <cell r="G149">
            <v>150</v>
          </cell>
          <cell r="H149">
            <v>16300</v>
          </cell>
          <cell r="J149">
            <v>16280</v>
          </cell>
          <cell r="K149">
            <v>16370</v>
          </cell>
          <cell r="M149">
            <v>140</v>
          </cell>
          <cell r="N149">
            <v>53</v>
          </cell>
          <cell r="O149">
            <v>5.9</v>
          </cell>
          <cell r="P149">
            <v>1070.5</v>
          </cell>
          <cell r="Q149">
            <v>1078.4000000000001</v>
          </cell>
          <cell r="R149">
            <v>604.4</v>
          </cell>
        </row>
        <row r="150">
          <cell r="A150">
            <v>150</v>
          </cell>
          <cell r="B150">
            <v>37076</v>
          </cell>
          <cell r="C150">
            <v>9</v>
          </cell>
          <cell r="D150">
            <v>0.58680555555555558</v>
          </cell>
          <cell r="E150">
            <v>0.62708333333333333</v>
          </cell>
          <cell r="F150">
            <v>155</v>
          </cell>
          <cell r="G150">
            <v>152</v>
          </cell>
          <cell r="H150">
            <v>16400</v>
          </cell>
          <cell r="J150">
            <v>16370</v>
          </cell>
          <cell r="K150">
            <v>16470</v>
          </cell>
          <cell r="M150">
            <v>145</v>
          </cell>
          <cell r="N150">
            <v>53</v>
          </cell>
          <cell r="O150">
            <v>4.5999999999999996</v>
          </cell>
          <cell r="P150">
            <v>832.3</v>
          </cell>
          <cell r="Q150">
            <v>838.5</v>
          </cell>
          <cell r="R150">
            <v>472.4</v>
          </cell>
        </row>
        <row r="151">
          <cell r="A151">
            <v>151</v>
          </cell>
          <cell r="B151">
            <v>37076</v>
          </cell>
          <cell r="C151">
            <v>6</v>
          </cell>
          <cell r="D151">
            <v>0.41666666666666669</v>
          </cell>
          <cell r="E151">
            <v>0.45208333333333334</v>
          </cell>
          <cell r="F151">
            <v>162</v>
          </cell>
          <cell r="G151">
            <v>162</v>
          </cell>
          <cell r="H151">
            <v>16500</v>
          </cell>
          <cell r="J151">
            <v>16495</v>
          </cell>
          <cell r="K151">
            <v>26560</v>
          </cell>
          <cell r="M151">
            <v>145</v>
          </cell>
          <cell r="N151">
            <v>53</v>
          </cell>
          <cell r="O151">
            <v>4.9000000000000004</v>
          </cell>
          <cell r="P151">
            <v>902.2</v>
          </cell>
          <cell r="Q151">
            <v>908.5</v>
          </cell>
          <cell r="R151">
            <v>508.3</v>
          </cell>
        </row>
        <row r="152">
          <cell r="A152">
            <v>152</v>
          </cell>
          <cell r="B152">
            <v>37076</v>
          </cell>
          <cell r="C152">
            <v>11</v>
          </cell>
          <cell r="D152">
            <v>0.64583333333333337</v>
          </cell>
          <cell r="E152">
            <v>0.6875</v>
          </cell>
          <cell r="F152">
            <v>152</v>
          </cell>
          <cell r="G152">
            <v>150</v>
          </cell>
          <cell r="H152">
            <v>16600</v>
          </cell>
          <cell r="J152">
            <v>16530</v>
          </cell>
          <cell r="K152">
            <v>16625</v>
          </cell>
          <cell r="M152">
            <v>140</v>
          </cell>
          <cell r="N152">
            <v>53</v>
          </cell>
          <cell r="O152">
            <v>5.9</v>
          </cell>
          <cell r="P152">
            <v>1054.8</v>
          </cell>
          <cell r="Q152">
            <v>1063.2</v>
          </cell>
          <cell r="R152">
            <v>593.70000000000005</v>
          </cell>
        </row>
        <row r="153">
          <cell r="A153">
            <v>153</v>
          </cell>
          <cell r="B153">
            <v>37042</v>
          </cell>
          <cell r="C153">
            <v>3</v>
          </cell>
          <cell r="D153">
            <v>0.36805555555555558</v>
          </cell>
          <cell r="E153">
            <v>0.39583333333333331</v>
          </cell>
          <cell r="F153">
            <v>158</v>
          </cell>
          <cell r="G153">
            <v>153</v>
          </cell>
          <cell r="H153">
            <v>10320</v>
          </cell>
          <cell r="J153">
            <v>10200</v>
          </cell>
          <cell r="K153">
            <v>10305</v>
          </cell>
          <cell r="M153">
            <v>135</v>
          </cell>
          <cell r="N153">
            <v>32</v>
          </cell>
          <cell r="O153">
            <v>5.0999999999999996</v>
          </cell>
          <cell r="P153">
            <v>920.2</v>
          </cell>
          <cell r="Q153">
            <v>927.9</v>
          </cell>
          <cell r="R153">
            <v>521.79999999999995</v>
          </cell>
        </row>
        <row r="154">
          <cell r="A154">
            <v>154</v>
          </cell>
          <cell r="B154">
            <v>37042</v>
          </cell>
          <cell r="C154">
            <v>3</v>
          </cell>
          <cell r="D154">
            <v>0.36805555555555558</v>
          </cell>
          <cell r="E154">
            <v>0.39583333333333331</v>
          </cell>
          <cell r="F154">
            <v>158</v>
          </cell>
          <cell r="G154">
            <v>153</v>
          </cell>
          <cell r="H154">
            <v>10340</v>
          </cell>
          <cell r="J154">
            <v>10200</v>
          </cell>
          <cell r="K154">
            <v>10305</v>
          </cell>
          <cell r="M154">
            <v>135</v>
          </cell>
          <cell r="N154">
            <v>32</v>
          </cell>
          <cell r="O154">
            <v>5.4</v>
          </cell>
          <cell r="P154">
            <v>959.2</v>
          </cell>
          <cell r="Q154">
            <v>966.7</v>
          </cell>
          <cell r="R154">
            <v>541.29999999999995</v>
          </cell>
        </row>
        <row r="155">
          <cell r="A155">
            <v>155</v>
          </cell>
          <cell r="B155">
            <v>37034</v>
          </cell>
          <cell r="C155">
            <v>4</v>
          </cell>
          <cell r="D155">
            <v>0.55208333333333337</v>
          </cell>
          <cell r="E155">
            <v>0.58333333333333337</v>
          </cell>
          <cell r="F155">
            <v>155</v>
          </cell>
          <cell r="G155">
            <v>150</v>
          </cell>
          <cell r="H155">
            <v>6100</v>
          </cell>
          <cell r="J155">
            <v>6070</v>
          </cell>
          <cell r="K155">
            <v>6155</v>
          </cell>
          <cell r="M155">
            <v>135</v>
          </cell>
          <cell r="N155">
            <v>25</v>
          </cell>
          <cell r="O155">
            <v>6.17</v>
          </cell>
          <cell r="P155">
            <v>1083</v>
          </cell>
          <cell r="Q155">
            <v>1091</v>
          </cell>
          <cell r="R155">
            <v>607.1</v>
          </cell>
        </row>
        <row r="156">
          <cell r="A156">
            <v>156</v>
          </cell>
          <cell r="B156">
            <v>37096</v>
          </cell>
          <cell r="C156">
            <v>1</v>
          </cell>
          <cell r="D156">
            <v>0.34722222222222227</v>
          </cell>
          <cell r="E156">
            <v>0.39583333333333331</v>
          </cell>
          <cell r="F156">
            <v>164</v>
          </cell>
          <cell r="G156">
            <v>164</v>
          </cell>
          <cell r="H156">
            <v>6200</v>
          </cell>
          <cell r="J156">
            <v>6130</v>
          </cell>
          <cell r="K156">
            <v>6210</v>
          </cell>
          <cell r="M156">
            <v>145</v>
          </cell>
          <cell r="N156">
            <v>58</v>
          </cell>
          <cell r="O156">
            <v>5.77</v>
          </cell>
          <cell r="P156">
            <v>1049</v>
          </cell>
          <cell r="Q156">
            <v>1055.9000000000001</v>
          </cell>
          <cell r="R156">
            <v>605.79999999999995</v>
          </cell>
        </row>
        <row r="157">
          <cell r="A157">
            <v>157</v>
          </cell>
          <cell r="B157">
            <v>37097</v>
          </cell>
          <cell r="C157">
            <v>2</v>
          </cell>
          <cell r="D157">
            <v>0.28472222222222221</v>
          </cell>
          <cell r="E157">
            <v>0.3298611111111111</v>
          </cell>
          <cell r="F157">
            <v>160</v>
          </cell>
          <cell r="G157">
            <v>160</v>
          </cell>
          <cell r="H157">
            <v>6300</v>
          </cell>
          <cell r="J157">
            <v>6230</v>
          </cell>
          <cell r="K157">
            <v>6310</v>
          </cell>
          <cell r="M157">
            <v>150</v>
          </cell>
          <cell r="N157">
            <v>59</v>
          </cell>
          <cell r="O157">
            <v>6.55</v>
          </cell>
          <cell r="P157">
            <v>1148</v>
          </cell>
          <cell r="Q157">
            <v>1155.4000000000001</v>
          </cell>
          <cell r="R157">
            <v>649.70000000000005</v>
          </cell>
        </row>
        <row r="158">
          <cell r="A158">
            <v>158</v>
          </cell>
          <cell r="B158">
            <v>37096</v>
          </cell>
          <cell r="C158">
            <v>4</v>
          </cell>
          <cell r="D158">
            <v>0.47222222222222227</v>
          </cell>
          <cell r="E158">
            <v>0.53125</v>
          </cell>
          <cell r="F158">
            <v>156</v>
          </cell>
          <cell r="G158">
            <v>150</v>
          </cell>
          <cell r="H158">
            <v>6400</v>
          </cell>
          <cell r="J158">
            <v>6390</v>
          </cell>
          <cell r="K158">
            <v>6470</v>
          </cell>
          <cell r="M158">
            <v>145</v>
          </cell>
          <cell r="N158">
            <v>58</v>
          </cell>
          <cell r="O158">
            <v>5.19</v>
          </cell>
          <cell r="P158">
            <v>910.5</v>
          </cell>
          <cell r="Q158">
            <v>918.4</v>
          </cell>
          <cell r="R158">
            <v>514.9</v>
          </cell>
        </row>
        <row r="159">
          <cell r="A159">
            <v>159</v>
          </cell>
          <cell r="B159">
            <v>37097</v>
          </cell>
          <cell r="C159">
            <v>5</v>
          </cell>
          <cell r="D159">
            <v>0.51736111111111105</v>
          </cell>
          <cell r="E159">
            <v>0.56944444444444442</v>
          </cell>
          <cell r="F159">
            <v>170</v>
          </cell>
          <cell r="G159">
            <v>165</v>
          </cell>
          <cell r="H159">
            <v>6500</v>
          </cell>
          <cell r="J159">
            <v>6480</v>
          </cell>
          <cell r="K159">
            <v>6560</v>
          </cell>
          <cell r="M159">
            <v>160</v>
          </cell>
          <cell r="N159">
            <v>59</v>
          </cell>
          <cell r="O159">
            <v>5.4</v>
          </cell>
          <cell r="P159">
            <v>977.5</v>
          </cell>
          <cell r="Q159">
            <v>984.4</v>
          </cell>
          <cell r="R159">
            <v>556.9</v>
          </cell>
        </row>
        <row r="160">
          <cell r="A160">
            <v>160</v>
          </cell>
          <cell r="B160">
            <v>37096</v>
          </cell>
          <cell r="C160">
            <v>6</v>
          </cell>
          <cell r="D160">
            <v>0.54513888888888895</v>
          </cell>
          <cell r="E160">
            <v>0.57986111111111105</v>
          </cell>
          <cell r="F160">
            <v>156</v>
          </cell>
          <cell r="G160">
            <v>150</v>
          </cell>
          <cell r="H160">
            <v>6600</v>
          </cell>
          <cell r="J160">
            <v>6560</v>
          </cell>
          <cell r="K160">
            <v>6650</v>
          </cell>
          <cell r="M160">
            <v>145</v>
          </cell>
          <cell r="N160">
            <v>58</v>
          </cell>
          <cell r="O160">
            <v>6.22</v>
          </cell>
          <cell r="P160">
            <v>1138.5</v>
          </cell>
          <cell r="Q160">
            <v>1145.5</v>
          </cell>
          <cell r="R160">
            <v>658.4</v>
          </cell>
        </row>
        <row r="161">
          <cell r="A161">
            <v>161</v>
          </cell>
          <cell r="B161">
            <v>37097</v>
          </cell>
          <cell r="C161">
            <v>7</v>
          </cell>
          <cell r="D161">
            <v>0.63541666666666663</v>
          </cell>
          <cell r="E161">
            <v>0.66666666666666663</v>
          </cell>
          <cell r="F161">
            <v>166</v>
          </cell>
          <cell r="G161">
            <v>164</v>
          </cell>
          <cell r="H161">
            <v>6700</v>
          </cell>
          <cell r="J161">
            <v>6630</v>
          </cell>
          <cell r="K161">
            <v>6730</v>
          </cell>
          <cell r="M161">
            <v>155</v>
          </cell>
          <cell r="N161">
            <v>59</v>
          </cell>
          <cell r="O161">
            <v>5.36</v>
          </cell>
          <cell r="P161">
            <v>975.3</v>
          </cell>
          <cell r="Q161">
            <v>981.8</v>
          </cell>
          <cell r="R161">
            <v>552.5</v>
          </cell>
        </row>
        <row r="162">
          <cell r="A162">
            <v>162</v>
          </cell>
          <cell r="B162">
            <v>37096</v>
          </cell>
          <cell r="C162">
            <v>8</v>
          </cell>
          <cell r="D162">
            <v>0.625</v>
          </cell>
          <cell r="E162">
            <v>0.66666666666666663</v>
          </cell>
          <cell r="F162">
            <v>156</v>
          </cell>
          <cell r="G162">
            <v>150</v>
          </cell>
          <cell r="H162">
            <v>6800</v>
          </cell>
          <cell r="J162">
            <v>6750</v>
          </cell>
          <cell r="K162">
            <v>6850</v>
          </cell>
          <cell r="M162">
            <v>150</v>
          </cell>
          <cell r="N162">
            <v>58</v>
          </cell>
          <cell r="O162">
            <v>5.93</v>
          </cell>
          <cell r="P162">
            <v>1107.0999999999999</v>
          </cell>
          <cell r="Q162">
            <v>1114.2</v>
          </cell>
          <cell r="R162">
            <v>626</v>
          </cell>
        </row>
        <row r="163">
          <cell r="A163">
            <v>163</v>
          </cell>
          <cell r="B163">
            <v>37099</v>
          </cell>
          <cell r="C163">
            <v>1</v>
          </cell>
          <cell r="D163">
            <v>0.25347222222222221</v>
          </cell>
          <cell r="E163">
            <v>0.30208333333333331</v>
          </cell>
          <cell r="F163">
            <v>156</v>
          </cell>
          <cell r="G163">
            <v>150</v>
          </cell>
          <cell r="H163">
            <v>6900</v>
          </cell>
          <cell r="J163">
            <v>6830</v>
          </cell>
          <cell r="K163">
            <v>6930</v>
          </cell>
          <cell r="M163">
            <v>145</v>
          </cell>
          <cell r="N163">
            <v>61</v>
          </cell>
          <cell r="O163">
            <v>5.48</v>
          </cell>
          <cell r="P163">
            <v>991.7</v>
          </cell>
          <cell r="Q163">
            <v>998.7</v>
          </cell>
          <cell r="R163">
            <v>561.70000000000005</v>
          </cell>
        </row>
        <row r="164">
          <cell r="A164">
            <v>164</v>
          </cell>
          <cell r="B164">
            <v>37099</v>
          </cell>
          <cell r="C164">
            <v>5</v>
          </cell>
          <cell r="D164">
            <v>0.39930555555555558</v>
          </cell>
          <cell r="E164">
            <v>0.44236111111111115</v>
          </cell>
          <cell r="F164">
            <v>155</v>
          </cell>
          <cell r="G164">
            <v>155</v>
          </cell>
          <cell r="H164">
            <v>7000</v>
          </cell>
          <cell r="J164">
            <v>6945</v>
          </cell>
          <cell r="K164">
            <v>7045</v>
          </cell>
          <cell r="M164">
            <v>145</v>
          </cell>
          <cell r="N164">
            <v>62</v>
          </cell>
          <cell r="O164">
            <v>6.3</v>
          </cell>
          <cell r="P164">
            <v>1186.5</v>
          </cell>
          <cell r="Q164">
            <v>1195.5</v>
          </cell>
          <cell r="R164">
            <v>684</v>
          </cell>
        </row>
        <row r="165">
          <cell r="A165">
            <v>165</v>
          </cell>
          <cell r="B165">
            <v>37099</v>
          </cell>
          <cell r="C165">
            <v>3</v>
          </cell>
          <cell r="D165">
            <v>0.3125</v>
          </cell>
          <cell r="E165">
            <v>0.35416666666666669</v>
          </cell>
          <cell r="F165">
            <v>158</v>
          </cell>
          <cell r="G165">
            <v>158</v>
          </cell>
          <cell r="H165">
            <v>7100</v>
          </cell>
          <cell r="J165">
            <v>7030</v>
          </cell>
          <cell r="K165">
            <v>7100</v>
          </cell>
          <cell r="M165">
            <v>150</v>
          </cell>
          <cell r="N165">
            <v>61</v>
          </cell>
          <cell r="O165">
            <v>4.95</v>
          </cell>
          <cell r="P165">
            <v>899</v>
          </cell>
          <cell r="Q165">
            <v>905.5</v>
          </cell>
          <cell r="R165">
            <v>514.9</v>
          </cell>
        </row>
        <row r="166">
          <cell r="A166">
            <v>166</v>
          </cell>
          <cell r="B166">
            <v>37099</v>
          </cell>
          <cell r="C166">
            <v>7</v>
          </cell>
          <cell r="D166">
            <v>0.4548611111111111</v>
          </cell>
          <cell r="E166">
            <v>0.5</v>
          </cell>
          <cell r="F166">
            <v>156</v>
          </cell>
          <cell r="G166">
            <v>155</v>
          </cell>
          <cell r="H166">
            <v>7200</v>
          </cell>
          <cell r="J166">
            <v>7145</v>
          </cell>
          <cell r="K166">
            <v>7210</v>
          </cell>
          <cell r="M166">
            <v>150</v>
          </cell>
          <cell r="N166">
            <v>62</v>
          </cell>
          <cell r="O166">
            <v>5.73</v>
          </cell>
          <cell r="P166">
            <v>1051.8</v>
          </cell>
          <cell r="Q166">
            <v>1058.5999999999999</v>
          </cell>
          <cell r="R166">
            <v>594.1</v>
          </cell>
        </row>
        <row r="167">
          <cell r="A167">
            <v>167</v>
          </cell>
          <cell r="B167">
            <v>37078</v>
          </cell>
          <cell r="C167">
            <v>2</v>
          </cell>
          <cell r="D167">
            <v>0.41666666666666669</v>
          </cell>
          <cell r="E167">
            <v>0.4513888888888889</v>
          </cell>
          <cell r="F167">
            <v>160</v>
          </cell>
          <cell r="G167">
            <v>160</v>
          </cell>
          <cell r="H167">
            <v>7300</v>
          </cell>
          <cell r="J167">
            <v>7270</v>
          </cell>
          <cell r="K167">
            <v>7330</v>
          </cell>
          <cell r="M167">
            <v>145</v>
          </cell>
          <cell r="N167">
            <v>55</v>
          </cell>
          <cell r="O167">
            <v>5.5</v>
          </cell>
          <cell r="P167">
            <v>991</v>
          </cell>
          <cell r="Q167">
            <v>998.7</v>
          </cell>
          <cell r="R167">
            <v>564.1</v>
          </cell>
        </row>
        <row r="168">
          <cell r="A168">
            <v>168</v>
          </cell>
          <cell r="B168">
            <v>37077</v>
          </cell>
          <cell r="C168">
            <v>2</v>
          </cell>
          <cell r="D168">
            <v>0.26041666666666669</v>
          </cell>
          <cell r="E168">
            <v>0.30208333333333331</v>
          </cell>
          <cell r="F168">
            <v>156</v>
          </cell>
          <cell r="G168">
            <v>150</v>
          </cell>
          <cell r="H168">
            <v>7400</v>
          </cell>
          <cell r="J168">
            <v>7330</v>
          </cell>
          <cell r="K168">
            <v>7400</v>
          </cell>
          <cell r="M168">
            <v>140</v>
          </cell>
          <cell r="N168">
            <v>54</v>
          </cell>
          <cell r="O168">
            <v>4.9000000000000004</v>
          </cell>
          <cell r="P168">
            <v>899.6</v>
          </cell>
          <cell r="Q168">
            <v>906.7</v>
          </cell>
          <cell r="R168">
            <v>511.7</v>
          </cell>
        </row>
        <row r="169">
          <cell r="A169">
            <v>169</v>
          </cell>
          <cell r="B169">
            <v>37078</v>
          </cell>
          <cell r="C169">
            <v>4</v>
          </cell>
          <cell r="D169">
            <v>0.45833333333333331</v>
          </cell>
          <cell r="E169">
            <v>0.5</v>
          </cell>
          <cell r="F169">
            <v>165</v>
          </cell>
          <cell r="G169">
            <v>165</v>
          </cell>
          <cell r="H169">
            <v>7500</v>
          </cell>
          <cell r="J169">
            <v>7430</v>
          </cell>
          <cell r="K169">
            <v>7530</v>
          </cell>
          <cell r="M169">
            <v>145</v>
          </cell>
          <cell r="N169">
            <v>55</v>
          </cell>
          <cell r="O169">
            <v>6.2</v>
          </cell>
          <cell r="P169">
            <v>1108.5999999999999</v>
          </cell>
          <cell r="Q169">
            <v>1115.8</v>
          </cell>
          <cell r="R169">
            <v>625.70000000000005</v>
          </cell>
        </row>
        <row r="170">
          <cell r="A170">
            <v>170</v>
          </cell>
          <cell r="B170">
            <v>37077</v>
          </cell>
          <cell r="C170">
            <v>5</v>
          </cell>
          <cell r="D170">
            <v>0.3263888888888889</v>
          </cell>
          <cell r="E170">
            <v>0.36875000000000002</v>
          </cell>
          <cell r="F170">
            <v>160</v>
          </cell>
          <cell r="G170">
            <v>160</v>
          </cell>
          <cell r="H170">
            <v>7600</v>
          </cell>
          <cell r="J170">
            <v>7510</v>
          </cell>
          <cell r="K170">
            <v>7610</v>
          </cell>
          <cell r="M170">
            <v>145</v>
          </cell>
          <cell r="N170">
            <v>54</v>
          </cell>
          <cell r="O170">
            <v>5.6</v>
          </cell>
          <cell r="P170">
            <v>1018.1</v>
          </cell>
          <cell r="Q170">
            <v>1025.4000000000001</v>
          </cell>
          <cell r="R170">
            <v>580.20000000000005</v>
          </cell>
        </row>
        <row r="171">
          <cell r="A171">
            <v>171</v>
          </cell>
          <cell r="B171">
            <v>37078</v>
          </cell>
          <cell r="C171">
            <v>6</v>
          </cell>
          <cell r="D171">
            <v>0.52083333333333337</v>
          </cell>
          <cell r="E171">
            <v>0.5625</v>
          </cell>
          <cell r="F171">
            <v>156</v>
          </cell>
          <cell r="G171">
            <v>150</v>
          </cell>
          <cell r="H171">
            <v>7700</v>
          </cell>
          <cell r="J171">
            <v>7630</v>
          </cell>
          <cell r="K171">
            <v>7700</v>
          </cell>
          <cell r="M171">
            <v>140</v>
          </cell>
          <cell r="N171">
            <v>55</v>
          </cell>
          <cell r="O171">
            <v>5</v>
          </cell>
          <cell r="P171">
            <v>892</v>
          </cell>
          <cell r="Q171">
            <v>899.3</v>
          </cell>
          <cell r="R171">
            <v>503.6</v>
          </cell>
        </row>
        <row r="172">
          <cell r="A172">
            <v>172</v>
          </cell>
          <cell r="B172">
            <v>37077</v>
          </cell>
          <cell r="C172">
            <v>9</v>
          </cell>
          <cell r="D172">
            <v>0.4513888888888889</v>
          </cell>
          <cell r="E172">
            <v>0.49305555555555558</v>
          </cell>
          <cell r="F172">
            <v>158</v>
          </cell>
          <cell r="G172">
            <v>155</v>
          </cell>
          <cell r="H172">
            <v>7800</v>
          </cell>
          <cell r="J172">
            <v>7800</v>
          </cell>
          <cell r="K172">
            <v>7900</v>
          </cell>
          <cell r="M172">
            <v>140</v>
          </cell>
          <cell r="N172">
            <v>54</v>
          </cell>
          <cell r="O172">
            <v>5.4</v>
          </cell>
          <cell r="P172">
            <v>960.5</v>
          </cell>
          <cell r="Q172">
            <v>968</v>
          </cell>
          <cell r="R172">
            <v>544.5</v>
          </cell>
        </row>
        <row r="173">
          <cell r="A173">
            <v>173</v>
          </cell>
          <cell r="B173">
            <v>37078</v>
          </cell>
          <cell r="C173">
            <v>8</v>
          </cell>
          <cell r="D173">
            <v>0.59722222222222221</v>
          </cell>
          <cell r="E173">
            <v>0.64097222222222217</v>
          </cell>
          <cell r="F173">
            <v>162</v>
          </cell>
          <cell r="G173">
            <v>160</v>
          </cell>
          <cell r="H173">
            <v>7900</v>
          </cell>
          <cell r="J173">
            <v>7800</v>
          </cell>
          <cell r="K173">
            <v>7900</v>
          </cell>
          <cell r="M173">
            <v>145</v>
          </cell>
          <cell r="N173">
            <v>55</v>
          </cell>
          <cell r="O173">
            <v>6.1</v>
          </cell>
          <cell r="P173">
            <v>1102</v>
          </cell>
          <cell r="Q173">
            <v>1110.4000000000001</v>
          </cell>
          <cell r="R173">
            <v>624.6</v>
          </cell>
        </row>
        <row r="174">
          <cell r="A174">
            <v>174</v>
          </cell>
          <cell r="B174">
            <v>37077</v>
          </cell>
          <cell r="C174">
            <v>11</v>
          </cell>
          <cell r="D174">
            <v>0.46875</v>
          </cell>
          <cell r="E174">
            <v>0.51388888888888895</v>
          </cell>
          <cell r="F174">
            <v>162</v>
          </cell>
          <cell r="G174">
            <v>162</v>
          </cell>
          <cell r="H174">
            <v>8000</v>
          </cell>
          <cell r="J174">
            <v>7930</v>
          </cell>
          <cell r="K174">
            <v>8030</v>
          </cell>
          <cell r="M174">
            <v>145</v>
          </cell>
          <cell r="N174">
            <v>54</v>
          </cell>
          <cell r="O174">
            <v>5.3</v>
          </cell>
          <cell r="P174">
            <v>951.5</v>
          </cell>
          <cell r="Q174">
            <v>959.8</v>
          </cell>
          <cell r="R174">
            <v>536.1</v>
          </cell>
        </row>
        <row r="175">
          <cell r="A175">
            <v>175</v>
          </cell>
          <cell r="B175">
            <v>37086</v>
          </cell>
          <cell r="C175">
            <v>6</v>
          </cell>
          <cell r="D175">
            <v>0.59722222222222221</v>
          </cell>
          <cell r="E175">
            <v>0.63888888888888895</v>
          </cell>
          <cell r="F175">
            <v>152</v>
          </cell>
          <cell r="G175">
            <v>150</v>
          </cell>
          <cell r="H175">
            <v>8100</v>
          </cell>
          <cell r="J175">
            <v>8050</v>
          </cell>
          <cell r="K175">
            <v>8152</v>
          </cell>
          <cell r="M175">
            <v>138</v>
          </cell>
          <cell r="N175">
            <v>56</v>
          </cell>
          <cell r="O175">
            <v>5.52</v>
          </cell>
          <cell r="P175">
            <v>1019.5</v>
          </cell>
          <cell r="Q175">
            <v>1026.7</v>
          </cell>
          <cell r="R175">
            <v>587.29999999999995</v>
          </cell>
        </row>
        <row r="176">
          <cell r="A176">
            <v>176</v>
          </cell>
          <cell r="B176">
            <v>37086</v>
          </cell>
          <cell r="C176">
            <v>3</v>
          </cell>
          <cell r="D176">
            <v>0.30902777777777779</v>
          </cell>
          <cell r="E176">
            <v>0.35069444444444398</v>
          </cell>
          <cell r="F176">
            <v>154</v>
          </cell>
          <cell r="G176">
            <v>150</v>
          </cell>
          <cell r="H176">
            <v>8200</v>
          </cell>
          <cell r="J176">
            <v>8140</v>
          </cell>
          <cell r="K176">
            <v>8230</v>
          </cell>
          <cell r="M176">
            <v>140</v>
          </cell>
          <cell r="N176">
            <v>56</v>
          </cell>
          <cell r="O176">
            <v>4.9400000000000004</v>
          </cell>
          <cell r="P176">
            <v>892.7</v>
          </cell>
          <cell r="Q176">
            <v>899.6</v>
          </cell>
          <cell r="R176">
            <v>509.8</v>
          </cell>
        </row>
        <row r="177">
          <cell r="A177">
            <v>177</v>
          </cell>
          <cell r="B177">
            <v>37088</v>
          </cell>
          <cell r="C177">
            <v>2</v>
          </cell>
          <cell r="D177">
            <v>0.30208333333333331</v>
          </cell>
          <cell r="E177">
            <v>0.34722222222222227</v>
          </cell>
          <cell r="F177">
            <v>158</v>
          </cell>
          <cell r="G177">
            <v>156</v>
          </cell>
          <cell r="H177">
            <v>8300</v>
          </cell>
          <cell r="J177">
            <v>8250</v>
          </cell>
          <cell r="K177">
            <v>8350</v>
          </cell>
          <cell r="M177">
            <v>140</v>
          </cell>
          <cell r="N177">
            <v>57</v>
          </cell>
          <cell r="O177">
            <v>6.69</v>
          </cell>
          <cell r="P177">
            <v>1279</v>
          </cell>
          <cell r="Q177">
            <v>1289.5999999999999</v>
          </cell>
          <cell r="R177">
            <v>737.5</v>
          </cell>
        </row>
        <row r="178">
          <cell r="A178">
            <v>178</v>
          </cell>
          <cell r="B178">
            <v>37088</v>
          </cell>
          <cell r="C178">
            <v>5</v>
          </cell>
          <cell r="D178">
            <v>0.50694444444444442</v>
          </cell>
          <cell r="E178">
            <v>0.57638888888888895</v>
          </cell>
          <cell r="F178">
            <v>160</v>
          </cell>
          <cell r="G178">
            <v>160</v>
          </cell>
          <cell r="H178">
            <v>8400</v>
          </cell>
          <cell r="J178">
            <v>8320</v>
          </cell>
          <cell r="K178">
            <v>8420</v>
          </cell>
          <cell r="M178">
            <v>140</v>
          </cell>
          <cell r="N178">
            <v>57</v>
          </cell>
          <cell r="O178">
            <v>6.19</v>
          </cell>
          <cell r="P178">
            <v>1126.0999999999999</v>
          </cell>
          <cell r="Q178">
            <v>1132.8</v>
          </cell>
          <cell r="R178">
            <v>644.79999999999995</v>
          </cell>
        </row>
        <row r="179">
          <cell r="A179">
            <v>179</v>
          </cell>
          <cell r="B179">
            <v>37099</v>
          </cell>
          <cell r="C179">
            <v>10</v>
          </cell>
          <cell r="D179">
            <v>0.61458333333333337</v>
          </cell>
          <cell r="E179">
            <v>0.65972222222222221</v>
          </cell>
          <cell r="F179">
            <v>160</v>
          </cell>
          <cell r="G179">
            <v>158</v>
          </cell>
          <cell r="H179">
            <v>8500</v>
          </cell>
          <cell r="J179">
            <v>8500</v>
          </cell>
          <cell r="K179">
            <v>8590</v>
          </cell>
          <cell r="M179">
            <v>150</v>
          </cell>
          <cell r="N179">
            <v>62</v>
          </cell>
          <cell r="O179">
            <v>5.58</v>
          </cell>
          <cell r="P179">
            <v>1021.2</v>
          </cell>
          <cell r="Q179">
            <v>1029.9000000000001</v>
          </cell>
          <cell r="R179">
            <v>579.79999999999995</v>
          </cell>
        </row>
        <row r="180">
          <cell r="A180">
            <v>180</v>
          </cell>
          <cell r="B180">
            <v>37100</v>
          </cell>
          <cell r="C180">
            <v>7</v>
          </cell>
          <cell r="D180">
            <v>0.2986111111111111</v>
          </cell>
          <cell r="E180">
            <v>0.35416666666666669</v>
          </cell>
          <cell r="F180">
            <v>152</v>
          </cell>
          <cell r="G180">
            <v>149</v>
          </cell>
          <cell r="H180">
            <v>16700</v>
          </cell>
          <cell r="J180">
            <v>16640</v>
          </cell>
          <cell r="K180">
            <v>16730</v>
          </cell>
          <cell r="M180">
            <v>135</v>
          </cell>
          <cell r="N180">
            <v>63</v>
          </cell>
          <cell r="O180">
            <v>5.53</v>
          </cell>
          <cell r="P180">
            <v>1061.2</v>
          </cell>
          <cell r="Q180">
            <v>1068.4000000000001</v>
          </cell>
          <cell r="R180">
            <v>602</v>
          </cell>
        </row>
        <row r="181">
          <cell r="A181">
            <v>181</v>
          </cell>
          <cell r="B181">
            <v>37118</v>
          </cell>
          <cell r="C181">
            <v>4</v>
          </cell>
          <cell r="D181">
            <v>0.5</v>
          </cell>
          <cell r="E181">
            <v>0.55208333333333337</v>
          </cell>
          <cell r="F181">
            <v>155</v>
          </cell>
          <cell r="G181">
            <v>150</v>
          </cell>
          <cell r="H181">
            <v>16800</v>
          </cell>
          <cell r="J181">
            <v>16780</v>
          </cell>
          <cell r="K181">
            <v>16880</v>
          </cell>
          <cell r="M181">
            <v>140</v>
          </cell>
          <cell r="N181">
            <v>74</v>
          </cell>
          <cell r="O181">
            <v>6.05</v>
          </cell>
          <cell r="P181">
            <v>1110.9000000000001</v>
          </cell>
          <cell r="Q181">
            <v>1119</v>
          </cell>
          <cell r="R181">
            <v>626.20000000000005</v>
          </cell>
        </row>
        <row r="182">
          <cell r="A182">
            <v>182</v>
          </cell>
          <cell r="B182">
            <v>37100</v>
          </cell>
          <cell r="C182">
            <v>4</v>
          </cell>
          <cell r="D182">
            <v>0.35069444444444442</v>
          </cell>
          <cell r="E182">
            <v>0.39444444444444443</v>
          </cell>
          <cell r="F182">
            <v>157</v>
          </cell>
          <cell r="G182">
            <v>155</v>
          </cell>
          <cell r="H182">
            <v>16900</v>
          </cell>
          <cell r="J182">
            <v>16830</v>
          </cell>
          <cell r="K182">
            <v>16900</v>
          </cell>
          <cell r="M182">
            <v>150</v>
          </cell>
          <cell r="N182">
            <v>63</v>
          </cell>
          <cell r="O182">
            <v>5.98</v>
          </cell>
          <cell r="P182">
            <v>1063.4000000000001</v>
          </cell>
          <cell r="Q182">
            <v>1070.0999999999999</v>
          </cell>
          <cell r="R182">
            <v>604.5</v>
          </cell>
        </row>
        <row r="183">
          <cell r="A183">
            <v>183</v>
          </cell>
          <cell r="B183">
            <v>37118</v>
          </cell>
          <cell r="C183">
            <v>6</v>
          </cell>
          <cell r="D183">
            <v>0.54166666666666663</v>
          </cell>
          <cell r="E183">
            <v>0.59375</v>
          </cell>
          <cell r="F183">
            <v>153</v>
          </cell>
          <cell r="G183">
            <v>150</v>
          </cell>
          <cell r="H183">
            <v>17000</v>
          </cell>
          <cell r="J183">
            <v>16980</v>
          </cell>
          <cell r="K183">
            <v>17080</v>
          </cell>
          <cell r="M183">
            <v>140</v>
          </cell>
          <cell r="N183">
            <v>74</v>
          </cell>
          <cell r="O183">
            <v>6.25</v>
          </cell>
          <cell r="P183">
            <v>1160.7</v>
          </cell>
          <cell r="Q183">
            <v>1169.2</v>
          </cell>
          <cell r="R183">
            <v>656.6</v>
          </cell>
        </row>
        <row r="184">
          <cell r="A184">
            <v>184</v>
          </cell>
          <cell r="B184">
            <v>37100</v>
          </cell>
          <cell r="C184">
            <v>7</v>
          </cell>
          <cell r="D184">
            <v>0.55208333333333337</v>
          </cell>
          <cell r="E184">
            <v>0.60972222222222217</v>
          </cell>
          <cell r="F184">
            <v>157</v>
          </cell>
          <cell r="G184">
            <v>157</v>
          </cell>
          <cell r="H184">
            <v>17100</v>
          </cell>
          <cell r="J184">
            <v>17050</v>
          </cell>
          <cell r="K184">
            <v>17120</v>
          </cell>
          <cell r="M184">
            <v>150</v>
          </cell>
          <cell r="N184">
            <v>64</v>
          </cell>
          <cell r="O184">
            <v>7.37</v>
          </cell>
          <cell r="P184">
            <v>1307</v>
          </cell>
          <cell r="Q184">
            <v>1313.6</v>
          </cell>
          <cell r="R184">
            <v>744.9</v>
          </cell>
        </row>
        <row r="185">
          <cell r="A185">
            <v>185</v>
          </cell>
          <cell r="B185">
            <v>37101</v>
          </cell>
          <cell r="C185">
            <v>2</v>
          </cell>
          <cell r="D185">
            <v>0.2986111111111111</v>
          </cell>
          <cell r="E185">
            <v>0.35069444444444442</v>
          </cell>
          <cell r="F185">
            <v>150</v>
          </cell>
          <cell r="G185">
            <v>140</v>
          </cell>
          <cell r="H185">
            <v>17200</v>
          </cell>
          <cell r="J185">
            <v>17180</v>
          </cell>
          <cell r="K185">
            <v>17280</v>
          </cell>
          <cell r="M185">
            <v>135</v>
          </cell>
          <cell r="N185">
            <v>65</v>
          </cell>
          <cell r="O185">
            <v>5.93</v>
          </cell>
          <cell r="P185">
            <v>1049.5</v>
          </cell>
          <cell r="Q185">
            <v>1056.2</v>
          </cell>
          <cell r="R185">
            <v>600</v>
          </cell>
        </row>
        <row r="186">
          <cell r="A186">
            <v>186</v>
          </cell>
          <cell r="B186">
            <v>37100</v>
          </cell>
          <cell r="C186">
            <v>10</v>
          </cell>
          <cell r="D186">
            <v>0.65277777777777779</v>
          </cell>
          <cell r="E186">
            <v>0.70138888888888884</v>
          </cell>
          <cell r="F186">
            <v>158</v>
          </cell>
          <cell r="G186">
            <v>158</v>
          </cell>
          <cell r="H186">
            <v>17300</v>
          </cell>
          <cell r="J186">
            <v>17250</v>
          </cell>
          <cell r="K186">
            <v>17345</v>
          </cell>
          <cell r="M186">
            <v>147</v>
          </cell>
          <cell r="N186">
            <v>64</v>
          </cell>
          <cell r="O186">
            <v>6.38</v>
          </cell>
          <cell r="P186">
            <v>1144.0999999999999</v>
          </cell>
          <cell r="Q186">
            <v>1150.9000000000001</v>
          </cell>
          <cell r="R186">
            <v>656</v>
          </cell>
        </row>
        <row r="187">
          <cell r="A187">
            <v>187</v>
          </cell>
          <cell r="B187">
            <v>37101</v>
          </cell>
          <cell r="C187">
            <v>4</v>
          </cell>
          <cell r="D187">
            <v>0.375</v>
          </cell>
          <cell r="E187">
            <v>0.41666666666666669</v>
          </cell>
          <cell r="F187">
            <v>156</v>
          </cell>
          <cell r="G187">
            <v>150</v>
          </cell>
          <cell r="H187">
            <v>17400</v>
          </cell>
          <cell r="J187">
            <v>17360</v>
          </cell>
          <cell r="K187">
            <v>17400</v>
          </cell>
          <cell r="M187">
            <v>140</v>
          </cell>
          <cell r="N187">
            <v>65</v>
          </cell>
          <cell r="O187">
            <v>5.85</v>
          </cell>
          <cell r="P187">
            <v>1084.4000000000001</v>
          </cell>
          <cell r="Q187">
            <v>1090.8</v>
          </cell>
          <cell r="R187">
            <v>623.5</v>
          </cell>
        </row>
        <row r="188">
          <cell r="A188">
            <v>188</v>
          </cell>
          <cell r="B188">
            <v>37107</v>
          </cell>
          <cell r="C188">
            <v>3</v>
          </cell>
          <cell r="D188">
            <v>0.4236111111111111</v>
          </cell>
          <cell r="E188">
            <v>0.47361111111111115</v>
          </cell>
          <cell r="F188">
            <v>161</v>
          </cell>
          <cell r="G188">
            <v>160</v>
          </cell>
          <cell r="H188">
            <v>17500</v>
          </cell>
          <cell r="J188">
            <v>17490</v>
          </cell>
          <cell r="K188">
            <v>17590</v>
          </cell>
          <cell r="M188">
            <v>140</v>
          </cell>
          <cell r="N188">
            <v>66</v>
          </cell>
          <cell r="O188">
            <v>6.2</v>
          </cell>
          <cell r="P188">
            <v>1157.7</v>
          </cell>
          <cell r="Q188">
            <v>1164.9000000000001</v>
          </cell>
          <cell r="R188">
            <v>660</v>
          </cell>
        </row>
        <row r="189">
          <cell r="A189">
            <v>189</v>
          </cell>
          <cell r="B189">
            <v>37101</v>
          </cell>
          <cell r="C189">
            <v>8</v>
          </cell>
          <cell r="D189">
            <v>0.40972222222222227</v>
          </cell>
          <cell r="E189">
            <v>0.51736111111111105</v>
          </cell>
          <cell r="F189">
            <v>158</v>
          </cell>
          <cell r="G189">
            <v>158</v>
          </cell>
          <cell r="H189">
            <v>17600</v>
          </cell>
          <cell r="J189">
            <v>17580</v>
          </cell>
          <cell r="K189">
            <v>17650</v>
          </cell>
          <cell r="M189">
            <v>150</v>
          </cell>
          <cell r="N189">
            <v>65</v>
          </cell>
          <cell r="O189">
            <v>6.32</v>
          </cell>
          <cell r="P189">
            <v>1171.3</v>
          </cell>
          <cell r="Q189">
            <v>1177.5999999999999</v>
          </cell>
          <cell r="R189">
            <v>675.8</v>
          </cell>
        </row>
        <row r="190">
          <cell r="A190">
            <v>190</v>
          </cell>
          <cell r="B190">
            <v>37107</v>
          </cell>
          <cell r="C190">
            <v>5</v>
          </cell>
          <cell r="D190">
            <v>0.4826388888888889</v>
          </cell>
          <cell r="E190">
            <v>0.53472222222222221</v>
          </cell>
          <cell r="F190">
            <v>158</v>
          </cell>
          <cell r="G190">
            <v>150</v>
          </cell>
          <cell r="H190">
            <v>17700</v>
          </cell>
          <cell r="J190">
            <v>17690</v>
          </cell>
          <cell r="K190">
            <v>17730</v>
          </cell>
          <cell r="M190">
            <v>140</v>
          </cell>
          <cell r="N190">
            <v>66</v>
          </cell>
          <cell r="O190">
            <v>5.26</v>
          </cell>
          <cell r="P190">
            <v>969</v>
          </cell>
          <cell r="Q190">
            <v>975.4</v>
          </cell>
          <cell r="R190">
            <v>553.20000000000005</v>
          </cell>
        </row>
        <row r="191">
          <cell r="A191">
            <v>191</v>
          </cell>
          <cell r="B191">
            <v>37108</v>
          </cell>
          <cell r="C191">
            <v>1</v>
          </cell>
          <cell r="D191">
            <v>0.35069444444444442</v>
          </cell>
          <cell r="E191">
            <v>0.39583333333333331</v>
          </cell>
          <cell r="F191">
            <v>155</v>
          </cell>
          <cell r="G191">
            <v>150</v>
          </cell>
          <cell r="H191">
            <v>17800</v>
          </cell>
          <cell r="J191">
            <v>17770</v>
          </cell>
          <cell r="K191">
            <v>17810</v>
          </cell>
          <cell r="M191">
            <v>138</v>
          </cell>
          <cell r="N191">
            <v>68</v>
          </cell>
          <cell r="O191">
            <v>5.36</v>
          </cell>
          <cell r="P191">
            <v>980.7</v>
          </cell>
          <cell r="Q191">
            <v>987.4</v>
          </cell>
          <cell r="R191">
            <v>560</v>
          </cell>
        </row>
        <row r="192">
          <cell r="A192">
            <v>192</v>
          </cell>
          <cell r="B192">
            <v>37107</v>
          </cell>
          <cell r="C192">
            <v>8</v>
          </cell>
          <cell r="D192">
            <v>0.60069444444444442</v>
          </cell>
          <cell r="E192">
            <v>0.65486111111111112</v>
          </cell>
          <cell r="F192">
            <v>158</v>
          </cell>
          <cell r="G192">
            <v>156</v>
          </cell>
          <cell r="H192">
            <v>17900</v>
          </cell>
          <cell r="J192">
            <v>18870</v>
          </cell>
          <cell r="K192">
            <v>18970</v>
          </cell>
          <cell r="M192">
            <v>142</v>
          </cell>
          <cell r="N192">
            <v>67</v>
          </cell>
          <cell r="O192">
            <v>5.3</v>
          </cell>
          <cell r="P192">
            <v>989.8</v>
          </cell>
          <cell r="Q192">
            <v>996.8</v>
          </cell>
          <cell r="R192">
            <v>560</v>
          </cell>
        </row>
        <row r="193">
          <cell r="A193">
            <v>193</v>
          </cell>
          <cell r="B193">
            <v>37108</v>
          </cell>
          <cell r="C193">
            <v>3</v>
          </cell>
          <cell r="D193">
            <v>0.41666666666666669</v>
          </cell>
          <cell r="E193">
            <v>0.46597222222222223</v>
          </cell>
          <cell r="F193">
            <v>155</v>
          </cell>
          <cell r="G193">
            <v>152</v>
          </cell>
          <cell r="H193">
            <v>18000</v>
          </cell>
          <cell r="J193">
            <v>17910</v>
          </cell>
          <cell r="K193">
            <v>18010</v>
          </cell>
          <cell r="M193">
            <v>133</v>
          </cell>
          <cell r="N193">
            <v>68</v>
          </cell>
          <cell r="O193">
            <v>5.03</v>
          </cell>
          <cell r="P193">
            <v>869.9</v>
          </cell>
          <cell r="Q193">
            <v>875.2</v>
          </cell>
          <cell r="R193">
            <v>491.5</v>
          </cell>
        </row>
        <row r="194">
          <cell r="A194">
            <v>194</v>
          </cell>
          <cell r="B194">
            <v>37112</v>
          </cell>
          <cell r="C194">
            <v>8</v>
          </cell>
          <cell r="D194">
            <v>0.5</v>
          </cell>
          <cell r="E194">
            <v>0.54166666666666663</v>
          </cell>
          <cell r="F194">
            <v>158</v>
          </cell>
          <cell r="G194">
            <v>154</v>
          </cell>
          <cell r="H194">
            <v>18100</v>
          </cell>
          <cell r="J194">
            <v>18090</v>
          </cell>
          <cell r="K194">
            <v>18190</v>
          </cell>
          <cell r="M194">
            <v>140</v>
          </cell>
          <cell r="N194">
            <v>71</v>
          </cell>
          <cell r="O194">
            <v>5.08</v>
          </cell>
          <cell r="P194">
            <v>939.5</v>
          </cell>
          <cell r="Q194">
            <v>946.6</v>
          </cell>
          <cell r="R194">
            <v>535.1</v>
          </cell>
        </row>
        <row r="195">
          <cell r="A195">
            <v>195</v>
          </cell>
          <cell r="B195">
            <v>37114</v>
          </cell>
          <cell r="C195">
            <v>1</v>
          </cell>
          <cell r="D195">
            <v>0.30902777777777779</v>
          </cell>
          <cell r="E195">
            <v>0.3923611111111111</v>
          </cell>
          <cell r="F195">
            <v>158</v>
          </cell>
          <cell r="G195">
            <v>150</v>
          </cell>
          <cell r="H195">
            <v>18200</v>
          </cell>
          <cell r="J195">
            <v>18160</v>
          </cell>
          <cell r="K195">
            <v>18270</v>
          </cell>
          <cell r="M195">
            <v>140</v>
          </cell>
          <cell r="N195">
            <v>73</v>
          </cell>
          <cell r="O195">
            <v>5.65</v>
          </cell>
          <cell r="P195">
            <v>1073.5999999999999</v>
          </cell>
          <cell r="Q195">
            <v>1081.3</v>
          </cell>
          <cell r="R195">
            <v>614.9</v>
          </cell>
        </row>
        <row r="196">
          <cell r="A196">
            <v>196</v>
          </cell>
          <cell r="B196">
            <v>37112</v>
          </cell>
          <cell r="C196">
            <v>10</v>
          </cell>
          <cell r="D196">
            <v>0.55208333333333337</v>
          </cell>
          <cell r="E196">
            <v>0.61458333333333337</v>
          </cell>
          <cell r="F196">
            <v>162</v>
          </cell>
          <cell r="G196">
            <v>160</v>
          </cell>
          <cell r="H196">
            <v>18300</v>
          </cell>
          <cell r="J196">
            <v>18300</v>
          </cell>
          <cell r="K196">
            <v>18350</v>
          </cell>
          <cell r="M196">
            <v>146</v>
          </cell>
          <cell r="N196">
            <v>71</v>
          </cell>
          <cell r="O196">
            <v>5.0999999999999996</v>
          </cell>
          <cell r="P196">
            <v>921.2</v>
          </cell>
          <cell r="Q196">
            <v>928.5</v>
          </cell>
          <cell r="R196">
            <v>522.4</v>
          </cell>
        </row>
        <row r="197">
          <cell r="A197">
            <v>197</v>
          </cell>
          <cell r="B197">
            <v>37114</v>
          </cell>
          <cell r="C197">
            <v>3</v>
          </cell>
          <cell r="D197">
            <v>0.39583333333333331</v>
          </cell>
          <cell r="E197">
            <v>0.4375</v>
          </cell>
          <cell r="F197">
            <v>164</v>
          </cell>
          <cell r="G197">
            <v>160</v>
          </cell>
          <cell r="H197">
            <v>18400</v>
          </cell>
          <cell r="J197">
            <v>18350</v>
          </cell>
          <cell r="K197">
            <v>18430</v>
          </cell>
          <cell r="M197">
            <v>150</v>
          </cell>
          <cell r="N197">
            <v>73</v>
          </cell>
          <cell r="O197">
            <v>5.28</v>
          </cell>
          <cell r="P197">
            <v>981.2</v>
          </cell>
          <cell r="Q197">
            <v>988.5</v>
          </cell>
          <cell r="R197">
            <v>554.1</v>
          </cell>
        </row>
        <row r="198">
          <cell r="A198">
            <v>198</v>
          </cell>
          <cell r="B198">
            <v>37112</v>
          </cell>
          <cell r="C198">
            <v>12</v>
          </cell>
          <cell r="D198">
            <v>0.64583333333333337</v>
          </cell>
          <cell r="E198">
            <v>0.69097222222222221</v>
          </cell>
          <cell r="F198">
            <v>150</v>
          </cell>
          <cell r="G198">
            <v>140</v>
          </cell>
          <cell r="H198">
            <v>18500</v>
          </cell>
          <cell r="J198">
            <v>18400</v>
          </cell>
          <cell r="K198">
            <v>18500</v>
          </cell>
          <cell r="M198">
            <v>130</v>
          </cell>
          <cell r="N198">
            <v>71</v>
          </cell>
          <cell r="O198">
            <v>5.88</v>
          </cell>
          <cell r="P198">
            <v>1074.5</v>
          </cell>
          <cell r="Q198">
            <v>1082.2</v>
          </cell>
          <cell r="R198">
            <v>610</v>
          </cell>
        </row>
        <row r="199">
          <cell r="A199">
            <v>199</v>
          </cell>
          <cell r="B199">
            <v>37114</v>
          </cell>
          <cell r="C199">
            <v>6</v>
          </cell>
          <cell r="D199">
            <v>0.51041666666666663</v>
          </cell>
          <cell r="E199">
            <v>0.61805555555555558</v>
          </cell>
          <cell r="F199">
            <v>165</v>
          </cell>
          <cell r="G199">
            <v>160</v>
          </cell>
          <cell r="H199">
            <v>18600</v>
          </cell>
          <cell r="J199">
            <v>18590</v>
          </cell>
          <cell r="K199">
            <v>18690</v>
          </cell>
          <cell r="M199">
            <v>150</v>
          </cell>
          <cell r="N199">
            <v>73</v>
          </cell>
          <cell r="O199">
            <v>5.28</v>
          </cell>
          <cell r="P199">
            <v>950.2</v>
          </cell>
          <cell r="Q199">
            <v>958.6</v>
          </cell>
          <cell r="R199">
            <v>535.6</v>
          </cell>
        </row>
        <row r="200">
          <cell r="A200">
            <v>200</v>
          </cell>
          <cell r="B200">
            <v>37114</v>
          </cell>
          <cell r="C200">
            <v>9</v>
          </cell>
          <cell r="D200">
            <v>0.18055555555555555</v>
          </cell>
          <cell r="E200">
            <v>0.74305555555555547</v>
          </cell>
          <cell r="F200">
            <v>162</v>
          </cell>
          <cell r="G200">
            <v>158</v>
          </cell>
          <cell r="H200">
            <v>18700</v>
          </cell>
          <cell r="J200">
            <v>18688</v>
          </cell>
          <cell r="K200">
            <v>18795</v>
          </cell>
          <cell r="M200">
            <v>145</v>
          </cell>
          <cell r="N200">
            <v>73</v>
          </cell>
          <cell r="O200">
            <v>5.48</v>
          </cell>
          <cell r="P200">
            <v>1014.8</v>
          </cell>
          <cell r="Q200">
            <v>1022.4</v>
          </cell>
          <cell r="R200">
            <v>573</v>
          </cell>
        </row>
        <row r="201">
          <cell r="A201">
            <v>201</v>
          </cell>
          <cell r="B201">
            <v>37114</v>
          </cell>
          <cell r="C201">
            <v>8</v>
          </cell>
          <cell r="D201">
            <v>0.63888888888888895</v>
          </cell>
          <cell r="E201">
            <v>0.70277777777777783</v>
          </cell>
          <cell r="F201">
            <v>157</v>
          </cell>
          <cell r="G201">
            <v>155</v>
          </cell>
          <cell r="H201">
            <v>18800</v>
          </cell>
          <cell r="J201">
            <v>18790</v>
          </cell>
          <cell r="K201">
            <v>18820</v>
          </cell>
          <cell r="M201">
            <v>150</v>
          </cell>
          <cell r="N201">
            <v>73</v>
          </cell>
          <cell r="O201">
            <v>5.03</v>
          </cell>
          <cell r="P201">
            <v>908.7</v>
          </cell>
          <cell r="Q201">
            <v>915.8</v>
          </cell>
          <cell r="R201">
            <v>510.8</v>
          </cell>
        </row>
        <row r="202">
          <cell r="A202">
            <v>202</v>
          </cell>
          <cell r="B202">
            <v>37111</v>
          </cell>
          <cell r="C202">
            <v>2</v>
          </cell>
          <cell r="D202">
            <v>0.41666666666666669</v>
          </cell>
          <cell r="E202">
            <v>0.45833333333333331</v>
          </cell>
          <cell r="F202">
            <v>155</v>
          </cell>
          <cell r="G202">
            <v>152</v>
          </cell>
          <cell r="H202">
            <v>18900</v>
          </cell>
          <cell r="J202">
            <v>18870</v>
          </cell>
          <cell r="K202">
            <v>18970</v>
          </cell>
          <cell r="M202">
            <v>145</v>
          </cell>
          <cell r="N202">
            <v>70</v>
          </cell>
          <cell r="O202">
            <v>5.05</v>
          </cell>
          <cell r="P202">
            <v>861.6</v>
          </cell>
          <cell r="Q202">
            <v>868.7</v>
          </cell>
          <cell r="R202">
            <v>485.7</v>
          </cell>
        </row>
        <row r="203">
          <cell r="A203">
            <v>203</v>
          </cell>
          <cell r="B203">
            <v>37108</v>
          </cell>
          <cell r="C203">
            <v>8</v>
          </cell>
          <cell r="D203">
            <v>0.59722222222222221</v>
          </cell>
          <cell r="E203">
            <v>0.64583333333333337</v>
          </cell>
          <cell r="F203">
            <v>155</v>
          </cell>
          <cell r="G203">
            <v>150</v>
          </cell>
          <cell r="H203">
            <v>19000</v>
          </cell>
          <cell r="J203">
            <v>18920</v>
          </cell>
          <cell r="K203">
            <v>19050</v>
          </cell>
          <cell r="M203">
            <v>145</v>
          </cell>
          <cell r="N203">
            <v>69</v>
          </cell>
          <cell r="O203">
            <v>5.4</v>
          </cell>
          <cell r="P203">
            <v>999.7</v>
          </cell>
          <cell r="Q203">
            <v>1006.5</v>
          </cell>
          <cell r="R203">
            <v>573</v>
          </cell>
        </row>
        <row r="204">
          <cell r="A204">
            <v>204</v>
          </cell>
          <cell r="B204">
            <v>37111</v>
          </cell>
          <cell r="C204">
            <v>4</v>
          </cell>
          <cell r="D204">
            <v>0.47222222222222227</v>
          </cell>
          <cell r="E204">
            <v>0.52777777777777779</v>
          </cell>
          <cell r="F204">
            <v>154</v>
          </cell>
          <cell r="G204">
            <v>150</v>
          </cell>
          <cell r="H204">
            <v>19100</v>
          </cell>
          <cell r="J204">
            <v>19070</v>
          </cell>
          <cell r="K204">
            <v>19110</v>
          </cell>
          <cell r="M204">
            <v>140</v>
          </cell>
          <cell r="N204">
            <v>70</v>
          </cell>
          <cell r="O204">
            <v>4.9800000000000004</v>
          </cell>
          <cell r="P204">
            <v>846.8</v>
          </cell>
          <cell r="Q204">
            <v>853.1</v>
          </cell>
          <cell r="R204">
            <v>483.5</v>
          </cell>
        </row>
        <row r="205">
          <cell r="A205">
            <v>205</v>
          </cell>
          <cell r="B205">
            <v>37108</v>
          </cell>
          <cell r="C205">
            <v>10</v>
          </cell>
          <cell r="D205">
            <v>0.64583333333333337</v>
          </cell>
          <cell r="E205">
            <v>0.69791666666666663</v>
          </cell>
          <cell r="F205">
            <v>156</v>
          </cell>
          <cell r="G205">
            <v>155</v>
          </cell>
          <cell r="H205">
            <v>19200</v>
          </cell>
          <cell r="J205">
            <v>19100</v>
          </cell>
          <cell r="K205">
            <v>19200</v>
          </cell>
          <cell r="M205">
            <v>145</v>
          </cell>
          <cell r="N205">
            <v>69</v>
          </cell>
          <cell r="O205">
            <v>5.34</v>
          </cell>
          <cell r="P205">
            <v>961.9</v>
          </cell>
          <cell r="Q205">
            <v>970.5</v>
          </cell>
          <cell r="R205">
            <v>550</v>
          </cell>
        </row>
        <row r="206">
          <cell r="A206">
            <v>206</v>
          </cell>
          <cell r="B206">
            <v>37111</v>
          </cell>
          <cell r="C206">
            <v>7</v>
          </cell>
          <cell r="D206">
            <v>0.63541666666666663</v>
          </cell>
          <cell r="E206">
            <v>0.68819444444444444</v>
          </cell>
          <cell r="F206">
            <v>152</v>
          </cell>
          <cell r="G206">
            <v>150</v>
          </cell>
          <cell r="H206">
            <v>19300</v>
          </cell>
          <cell r="J206">
            <v>19250</v>
          </cell>
          <cell r="K206">
            <v>19350</v>
          </cell>
          <cell r="M206">
            <v>125</v>
          </cell>
          <cell r="N206">
            <v>70</v>
          </cell>
          <cell r="O206">
            <v>5.49</v>
          </cell>
          <cell r="P206">
            <v>1020.8</v>
          </cell>
          <cell r="Q206">
            <v>1027.5999999999999</v>
          </cell>
          <cell r="R206">
            <v>584.20000000000005</v>
          </cell>
        </row>
        <row r="207">
          <cell r="A207">
            <v>207</v>
          </cell>
          <cell r="B207">
            <v>37112</v>
          </cell>
          <cell r="C207">
            <v>3</v>
          </cell>
          <cell r="D207">
            <v>0.34027777777777773</v>
          </cell>
          <cell r="E207">
            <v>0.40138888888888885</v>
          </cell>
          <cell r="F207">
            <v>157</v>
          </cell>
          <cell r="G207">
            <v>155</v>
          </cell>
          <cell r="H207">
            <v>19400</v>
          </cell>
          <cell r="J207">
            <v>19380</v>
          </cell>
          <cell r="K207">
            <v>19480</v>
          </cell>
          <cell r="M207">
            <v>140</v>
          </cell>
          <cell r="N207">
            <v>71</v>
          </cell>
          <cell r="O207">
            <v>5.45</v>
          </cell>
          <cell r="P207">
            <v>1064.4000000000001</v>
          </cell>
          <cell r="Q207">
            <v>1071.5999999999999</v>
          </cell>
          <cell r="R207">
            <v>606</v>
          </cell>
        </row>
        <row r="208">
          <cell r="A208">
            <v>208</v>
          </cell>
          <cell r="B208">
            <v>37112</v>
          </cell>
          <cell r="C208">
            <v>6</v>
          </cell>
          <cell r="D208">
            <v>0.41666666666666669</v>
          </cell>
          <cell r="E208">
            <v>0.47916666666666669</v>
          </cell>
          <cell r="F208">
            <v>153</v>
          </cell>
          <cell r="G208">
            <v>150</v>
          </cell>
          <cell r="H208">
            <v>19500</v>
          </cell>
          <cell r="J208">
            <v>19420</v>
          </cell>
          <cell r="K208">
            <v>19520</v>
          </cell>
          <cell r="M208">
            <v>140</v>
          </cell>
          <cell r="N208">
            <v>71</v>
          </cell>
          <cell r="O208">
            <v>5.03</v>
          </cell>
          <cell r="P208">
            <v>936.2</v>
          </cell>
          <cell r="Q208">
            <v>942.7</v>
          </cell>
          <cell r="R208">
            <v>536</v>
          </cell>
        </row>
        <row r="209">
          <cell r="A209">
            <v>209</v>
          </cell>
          <cell r="B209">
            <v>37004</v>
          </cell>
          <cell r="C209">
            <v>1</v>
          </cell>
          <cell r="D209">
            <v>0.37847222222222227</v>
          </cell>
          <cell r="E209">
            <v>0.41666666666666669</v>
          </cell>
          <cell r="F209">
            <v>155</v>
          </cell>
          <cell r="G209">
            <v>152</v>
          </cell>
          <cell r="H209">
            <v>875</v>
          </cell>
          <cell r="J209">
            <v>840</v>
          </cell>
          <cell r="K209">
            <v>1910</v>
          </cell>
          <cell r="M209">
            <v>137</v>
          </cell>
          <cell r="N209">
            <v>3</v>
          </cell>
          <cell r="O209">
            <v>4.87</v>
          </cell>
          <cell r="P209">
            <v>868.2</v>
          </cell>
          <cell r="Q209">
            <v>876.9</v>
          </cell>
          <cell r="R209">
            <v>489</v>
          </cell>
        </row>
        <row r="210">
          <cell r="A210">
            <v>210</v>
          </cell>
          <cell r="B210">
            <v>37004</v>
          </cell>
          <cell r="C210">
            <v>1</v>
          </cell>
          <cell r="D210">
            <v>0.37847222222222227</v>
          </cell>
          <cell r="E210">
            <v>0.41666666666666669</v>
          </cell>
          <cell r="F210">
            <v>155</v>
          </cell>
          <cell r="G210">
            <v>152</v>
          </cell>
          <cell r="H210">
            <v>975</v>
          </cell>
          <cell r="J210">
            <v>840</v>
          </cell>
          <cell r="K210">
            <v>1910</v>
          </cell>
          <cell r="M210">
            <v>137</v>
          </cell>
          <cell r="N210">
            <v>3</v>
          </cell>
          <cell r="O210">
            <v>4.9000000000000004</v>
          </cell>
          <cell r="P210">
            <v>860.2</v>
          </cell>
          <cell r="Q210">
            <v>868.5</v>
          </cell>
          <cell r="R210">
            <v>486.9</v>
          </cell>
        </row>
        <row r="211">
          <cell r="A211">
            <v>211</v>
          </cell>
          <cell r="B211">
            <v>37004</v>
          </cell>
          <cell r="C211">
            <v>3</v>
          </cell>
          <cell r="D211">
            <v>0.45277777777777778</v>
          </cell>
          <cell r="E211">
            <v>0.4861111111111111</v>
          </cell>
          <cell r="F211">
            <v>152</v>
          </cell>
          <cell r="G211">
            <v>150</v>
          </cell>
          <cell r="H211">
            <v>1075</v>
          </cell>
          <cell r="J211">
            <v>1015</v>
          </cell>
          <cell r="K211">
            <v>1210</v>
          </cell>
          <cell r="M211">
            <v>133</v>
          </cell>
          <cell r="N211">
            <v>3</v>
          </cell>
          <cell r="O211">
            <v>5.19</v>
          </cell>
          <cell r="P211">
            <v>869.7</v>
          </cell>
          <cell r="Q211">
            <v>878.9</v>
          </cell>
          <cell r="R211">
            <v>481.3</v>
          </cell>
        </row>
        <row r="212">
          <cell r="A212">
            <v>212</v>
          </cell>
          <cell r="B212">
            <v>37004</v>
          </cell>
          <cell r="C212">
            <v>6</v>
          </cell>
          <cell r="D212">
            <v>0.69791666666666663</v>
          </cell>
          <cell r="E212">
            <v>0.72916666666666663</v>
          </cell>
          <cell r="F212">
            <v>155</v>
          </cell>
          <cell r="G212">
            <v>150</v>
          </cell>
          <cell r="H212">
            <v>1475</v>
          </cell>
          <cell r="J212">
            <v>1445</v>
          </cell>
          <cell r="K212">
            <v>1560</v>
          </cell>
          <cell r="M212">
            <v>131</v>
          </cell>
          <cell r="N212">
            <v>3</v>
          </cell>
          <cell r="O212">
            <v>4.7</v>
          </cell>
          <cell r="P212">
            <v>810.4</v>
          </cell>
          <cell r="Q212">
            <v>819.4</v>
          </cell>
          <cell r="R212">
            <v>453.5</v>
          </cell>
        </row>
        <row r="213">
          <cell r="A213">
            <v>213</v>
          </cell>
          <cell r="B213">
            <v>37004</v>
          </cell>
          <cell r="C213">
            <v>7</v>
          </cell>
          <cell r="D213">
            <v>0.70833333333333337</v>
          </cell>
          <cell r="E213">
            <v>0.74305555555555547</v>
          </cell>
          <cell r="F213">
            <v>152</v>
          </cell>
          <cell r="G213">
            <v>150</v>
          </cell>
          <cell r="H213">
            <v>1575</v>
          </cell>
          <cell r="J213">
            <v>1560</v>
          </cell>
          <cell r="K213">
            <v>1635</v>
          </cell>
          <cell r="M213">
            <v>137</v>
          </cell>
          <cell r="N213">
            <v>3</v>
          </cell>
          <cell r="O213">
            <v>4.6500000000000004</v>
          </cell>
          <cell r="P213">
            <v>842.6</v>
          </cell>
          <cell r="Q213">
            <v>850.1</v>
          </cell>
          <cell r="R213">
            <v>473.5</v>
          </cell>
        </row>
        <row r="214">
          <cell r="A214">
            <v>214</v>
          </cell>
          <cell r="B214">
            <v>37009</v>
          </cell>
          <cell r="C214">
            <v>2</v>
          </cell>
          <cell r="D214">
            <v>0.47916666666666669</v>
          </cell>
          <cell r="E214">
            <v>0.50694444444444442</v>
          </cell>
          <cell r="F214">
            <v>155</v>
          </cell>
          <cell r="G214">
            <v>150</v>
          </cell>
          <cell r="H214">
            <v>3300</v>
          </cell>
          <cell r="J214">
            <v>3210</v>
          </cell>
          <cell r="K214">
            <v>3325</v>
          </cell>
          <cell r="M214">
            <v>135</v>
          </cell>
          <cell r="N214">
            <v>11</v>
          </cell>
          <cell r="O214">
            <v>5.36</v>
          </cell>
          <cell r="P214">
            <v>957.3</v>
          </cell>
          <cell r="Q214">
            <v>965.9</v>
          </cell>
          <cell r="R214">
            <v>537.79999999999995</v>
          </cell>
        </row>
        <row r="215">
          <cell r="A215">
            <v>215</v>
          </cell>
          <cell r="B215">
            <v>37009</v>
          </cell>
          <cell r="C215">
            <v>3</v>
          </cell>
          <cell r="D215">
            <v>0.52777777777777779</v>
          </cell>
          <cell r="E215">
            <v>0.54861111111111105</v>
          </cell>
          <cell r="F215">
            <v>152</v>
          </cell>
          <cell r="G215">
            <v>150</v>
          </cell>
          <cell r="H215">
            <v>3400</v>
          </cell>
          <cell r="J215">
            <v>3325</v>
          </cell>
          <cell r="K215">
            <v>3420</v>
          </cell>
          <cell r="M215">
            <v>132</v>
          </cell>
          <cell r="N215">
            <v>11</v>
          </cell>
          <cell r="O215">
            <v>5.39</v>
          </cell>
          <cell r="P215">
            <v>977</v>
          </cell>
          <cell r="Q215">
            <v>985.5</v>
          </cell>
          <cell r="R215">
            <v>548.79999999999995</v>
          </cell>
        </row>
        <row r="216">
          <cell r="A216">
            <v>216</v>
          </cell>
          <cell r="B216">
            <v>37072</v>
          </cell>
          <cell r="C216">
            <v>16</v>
          </cell>
          <cell r="D216">
            <v>0.79166666666666663</v>
          </cell>
          <cell r="E216">
            <v>0.88888888888888884</v>
          </cell>
          <cell r="F216">
            <v>152</v>
          </cell>
          <cell r="G216">
            <v>150</v>
          </cell>
          <cell r="H216">
            <v>15750</v>
          </cell>
          <cell r="J216">
            <v>15650</v>
          </cell>
          <cell r="K216">
            <v>15750</v>
          </cell>
          <cell r="M216">
            <v>140</v>
          </cell>
          <cell r="N216">
            <v>51</v>
          </cell>
          <cell r="O216">
            <v>5.35</v>
          </cell>
          <cell r="P216">
            <v>986</v>
          </cell>
          <cell r="Q216">
            <v>994.3</v>
          </cell>
          <cell r="R216">
            <v>559.70000000000005</v>
          </cell>
        </row>
        <row r="217">
          <cell r="A217">
            <v>217</v>
          </cell>
          <cell r="B217">
            <v>37075</v>
          </cell>
          <cell r="C217">
            <v>10</v>
          </cell>
          <cell r="D217">
            <v>0.67361111111111116</v>
          </cell>
          <cell r="E217">
            <v>0.71527777777777779</v>
          </cell>
          <cell r="F217">
            <v>160</v>
          </cell>
          <cell r="G217">
            <v>158</v>
          </cell>
          <cell r="H217">
            <v>15850</v>
          </cell>
          <cell r="J217">
            <v>15750</v>
          </cell>
          <cell r="K217">
            <v>15890</v>
          </cell>
          <cell r="M217">
            <v>145</v>
          </cell>
          <cell r="N217">
            <v>52</v>
          </cell>
          <cell r="O217">
            <v>5.48</v>
          </cell>
          <cell r="P217">
            <v>989.7</v>
          </cell>
          <cell r="Q217">
            <v>998.2</v>
          </cell>
          <cell r="R217">
            <v>561.9</v>
          </cell>
        </row>
        <row r="218">
          <cell r="A218">
            <v>218</v>
          </cell>
          <cell r="B218">
            <v>37120</v>
          </cell>
          <cell r="C218">
            <v>2</v>
          </cell>
          <cell r="D218">
            <v>0.33333333333333331</v>
          </cell>
          <cell r="E218">
            <v>0.40625</v>
          </cell>
          <cell r="F218">
            <v>154</v>
          </cell>
          <cell r="G218">
            <v>150</v>
          </cell>
          <cell r="H218">
            <v>16090</v>
          </cell>
          <cell r="J218">
            <v>16080</v>
          </cell>
          <cell r="K218">
            <v>16160</v>
          </cell>
          <cell r="M218">
            <v>140</v>
          </cell>
          <cell r="N218">
            <v>76</v>
          </cell>
          <cell r="O218">
            <v>4.75</v>
          </cell>
          <cell r="P218">
            <v>942</v>
          </cell>
          <cell r="Q218">
            <v>949.8</v>
          </cell>
          <cell r="R218">
            <v>533.70000000000005</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1051">
          <cell r="J1051">
            <v>840</v>
          </cell>
        </row>
        <row r="1052">
          <cell r="J1052">
            <v>920</v>
          </cell>
        </row>
        <row r="1053">
          <cell r="J1053">
            <v>1910</v>
          </cell>
        </row>
        <row r="1054">
          <cell r="J1054">
            <v>1130</v>
          </cell>
        </row>
        <row r="1055">
          <cell r="J1055">
            <v>1210</v>
          </cell>
        </row>
        <row r="1056">
          <cell r="J1056">
            <v>1250</v>
          </cell>
        </row>
        <row r="1057">
          <cell r="J1057">
            <v>1210</v>
          </cell>
        </row>
        <row r="1058">
          <cell r="J1058">
            <v>1363</v>
          </cell>
        </row>
        <row r="1059">
          <cell r="J1059">
            <v>1340</v>
          </cell>
        </row>
        <row r="1060">
          <cell r="J1060">
            <v>1470</v>
          </cell>
        </row>
        <row r="1061">
          <cell r="J1061">
            <v>1445</v>
          </cell>
        </row>
        <row r="1062">
          <cell r="J1062">
            <v>1530</v>
          </cell>
        </row>
        <row r="1063">
          <cell r="J1063">
            <v>1560</v>
          </cell>
        </row>
        <row r="1064">
          <cell r="J1064">
            <v>2250</v>
          </cell>
        </row>
        <row r="1065">
          <cell r="J1065">
            <v>2585</v>
          </cell>
        </row>
        <row r="1066">
          <cell r="J1066">
            <v>2890</v>
          </cell>
        </row>
        <row r="1067">
          <cell r="J1067">
            <v>3030</v>
          </cell>
        </row>
        <row r="1068">
          <cell r="J1068">
            <v>3332</v>
          </cell>
        </row>
        <row r="1069">
          <cell r="J1069">
            <v>3420</v>
          </cell>
        </row>
        <row r="1070">
          <cell r="J1070">
            <v>3865</v>
          </cell>
        </row>
      </sheetData>
      <sheetData sheetId="5" refreshError="1">
        <row r="5">
          <cell r="I5">
            <v>216</v>
          </cell>
        </row>
        <row r="14">
          <cell r="D14">
            <v>51</v>
          </cell>
        </row>
      </sheetData>
      <sheetData sheetId="6"/>
      <sheetData sheetId="7" refreshError="1">
        <row r="3">
          <cell r="A3" t="str">
            <v>A</v>
          </cell>
          <cell r="B3">
            <v>37565</v>
          </cell>
          <cell r="C3">
            <v>0.72916666666666663</v>
          </cell>
          <cell r="D3" t="str">
            <v>N/A.</v>
          </cell>
          <cell r="E3" t="str">
            <v>mezcla prueba</v>
          </cell>
          <cell r="F3" t="str">
            <v>verificando</v>
          </cell>
          <cell r="G3" t="str">
            <v xml:space="preserve"> calibración</v>
          </cell>
          <cell r="I3" t="str">
            <v>Muestra mezcla asfáltica tipo C2 tomada en el silo con asfalto</v>
          </cell>
          <cell r="J3">
            <v>1512.4</v>
          </cell>
          <cell r="K3">
            <v>1433.7</v>
          </cell>
          <cell r="M3">
            <v>0</v>
          </cell>
          <cell r="N3">
            <v>127.4</v>
          </cell>
          <cell r="O3">
            <v>146.5</v>
          </cell>
          <cell r="P3">
            <v>320.8</v>
          </cell>
          <cell r="Q3">
            <v>256.60000000000002</v>
          </cell>
          <cell r="R3">
            <v>283.60000000000002</v>
          </cell>
          <cell r="S3">
            <v>162.69999999999999</v>
          </cell>
          <cell r="T3">
            <v>72</v>
          </cell>
          <cell r="U3">
            <v>65.099999999999994</v>
          </cell>
          <cell r="V3">
            <v>1434.7</v>
          </cell>
          <cell r="W3">
            <v>1167.5999999999999</v>
          </cell>
          <cell r="X3">
            <v>1175.5999999999999</v>
          </cell>
          <cell r="Y3">
            <v>677.6</v>
          </cell>
          <cell r="Z3">
            <v>1181.3</v>
          </cell>
          <cell r="AA3">
            <v>1188.9000000000001</v>
          </cell>
          <cell r="AB3">
            <v>685.7</v>
          </cell>
          <cell r="AC3">
            <v>1171.0999999999999</v>
          </cell>
          <cell r="AD3">
            <v>1177.7</v>
          </cell>
          <cell r="AE3">
            <v>675.6</v>
          </cell>
          <cell r="AF3">
            <v>290</v>
          </cell>
          <cell r="AG3">
            <v>9</v>
          </cell>
          <cell r="AH3">
            <v>320</v>
          </cell>
          <cell r="AI3">
            <v>8</v>
          </cell>
          <cell r="AJ3">
            <v>340</v>
          </cell>
          <cell r="AK3">
            <v>10</v>
          </cell>
          <cell r="AM3">
            <v>1</v>
          </cell>
          <cell r="AN3">
            <v>1</v>
          </cell>
          <cell r="AO3">
            <v>9.9869150159999993</v>
          </cell>
        </row>
        <row r="4">
          <cell r="A4">
            <v>1</v>
          </cell>
          <cell r="B4">
            <v>37568</v>
          </cell>
          <cell r="C4">
            <v>0.71875</v>
          </cell>
          <cell r="D4">
            <v>1</v>
          </cell>
          <cell r="E4">
            <v>11420</v>
          </cell>
          <cell r="F4">
            <v>11335</v>
          </cell>
          <cell r="G4" t="str">
            <v>IZQ.</v>
          </cell>
          <cell r="I4" t="str">
            <v>Mezcla asfáltica tomada en la planta depositada entre las abscisas</v>
          </cell>
          <cell r="J4">
            <v>1418.3</v>
          </cell>
          <cell r="K4">
            <v>1343.5</v>
          </cell>
          <cell r="M4">
            <v>0</v>
          </cell>
          <cell r="N4">
            <v>84.7</v>
          </cell>
          <cell r="O4">
            <v>189.5</v>
          </cell>
          <cell r="P4">
            <v>301</v>
          </cell>
          <cell r="Q4">
            <v>224.6</v>
          </cell>
          <cell r="R4">
            <v>241.9</v>
          </cell>
          <cell r="S4">
            <v>165.3</v>
          </cell>
          <cell r="T4">
            <v>64.400000000000006</v>
          </cell>
          <cell r="U4">
            <v>72.099999999999994</v>
          </cell>
          <cell r="V4">
            <v>1343.5</v>
          </cell>
          <cell r="W4">
            <v>1173.8</v>
          </cell>
          <cell r="X4">
            <v>1175.5</v>
          </cell>
          <cell r="Y4">
            <v>675.8</v>
          </cell>
          <cell r="Z4">
            <v>1168.3</v>
          </cell>
          <cell r="AA4">
            <v>1170.5</v>
          </cell>
          <cell r="AB4">
            <v>671.2</v>
          </cell>
          <cell r="AC4">
            <v>1171</v>
          </cell>
          <cell r="AD4">
            <v>1175.0999999999999</v>
          </cell>
          <cell r="AE4">
            <v>675.4</v>
          </cell>
          <cell r="AF4">
            <v>350</v>
          </cell>
          <cell r="AG4">
            <v>8.9</v>
          </cell>
          <cell r="AH4">
            <v>335</v>
          </cell>
          <cell r="AI4">
            <v>13.2</v>
          </cell>
          <cell r="AJ4">
            <v>315</v>
          </cell>
          <cell r="AK4">
            <v>7.6</v>
          </cell>
          <cell r="AM4">
            <v>20</v>
          </cell>
          <cell r="AN4">
            <v>21</v>
          </cell>
        </row>
        <row r="5">
          <cell r="A5">
            <v>2</v>
          </cell>
          <cell r="B5">
            <v>37570</v>
          </cell>
          <cell r="C5">
            <v>0.43055555555555558</v>
          </cell>
          <cell r="D5">
            <v>1</v>
          </cell>
          <cell r="E5">
            <v>11335</v>
          </cell>
          <cell r="F5">
            <v>10935</v>
          </cell>
          <cell r="G5" t="str">
            <v>IZQ.</v>
          </cell>
          <cell r="I5" t="str">
            <v>Mezcla asfáltica tomada en la planta depositada entre las abscisas</v>
          </cell>
          <cell r="J5">
            <v>1338</v>
          </cell>
          <cell r="K5">
            <v>1266.2</v>
          </cell>
          <cell r="M5">
            <v>0</v>
          </cell>
          <cell r="N5">
            <v>126</v>
          </cell>
          <cell r="O5">
            <v>142.1</v>
          </cell>
          <cell r="P5">
            <v>282.89999999999998</v>
          </cell>
          <cell r="Q5">
            <v>208.6</v>
          </cell>
          <cell r="R5">
            <v>226</v>
          </cell>
          <cell r="S5">
            <v>163.69999999999999</v>
          </cell>
          <cell r="T5">
            <v>55.2</v>
          </cell>
          <cell r="U5">
            <v>61.7</v>
          </cell>
          <cell r="V5">
            <v>1266.2</v>
          </cell>
          <cell r="W5">
            <v>1180</v>
          </cell>
          <cell r="X5">
            <v>1186.2</v>
          </cell>
          <cell r="Y5">
            <v>680.2</v>
          </cell>
          <cell r="Z5">
            <v>1179.5</v>
          </cell>
          <cell r="AA5">
            <v>1190</v>
          </cell>
          <cell r="AB5">
            <v>685</v>
          </cell>
          <cell r="AC5">
            <v>1179.7</v>
          </cell>
          <cell r="AD5">
            <v>1186.7</v>
          </cell>
          <cell r="AE5">
            <v>680.1</v>
          </cell>
          <cell r="AF5">
            <v>370</v>
          </cell>
          <cell r="AG5">
            <v>8.6999999999999993</v>
          </cell>
          <cell r="AH5">
            <v>410</v>
          </cell>
          <cell r="AI5">
            <v>12</v>
          </cell>
          <cell r="AJ5">
            <v>390</v>
          </cell>
          <cell r="AK5">
            <v>9</v>
          </cell>
          <cell r="AM5">
            <v>106</v>
          </cell>
          <cell r="AN5">
            <v>127</v>
          </cell>
        </row>
        <row r="6">
          <cell r="A6">
            <v>3</v>
          </cell>
          <cell r="B6">
            <v>37571</v>
          </cell>
          <cell r="C6">
            <v>0.35416666666666669</v>
          </cell>
          <cell r="D6">
            <v>2</v>
          </cell>
          <cell r="E6">
            <v>10935</v>
          </cell>
          <cell r="F6">
            <v>10754</v>
          </cell>
          <cell r="G6" t="str">
            <v>IZQ.</v>
          </cell>
          <cell r="I6" t="str">
            <v>Mezcla asfáltica tomada en la planta de la volqueta VD 25 depositada entre las abscisas</v>
          </cell>
          <cell r="J6">
            <v>1409.3</v>
          </cell>
          <cell r="K6">
            <v>1332.9</v>
          </cell>
          <cell r="M6">
            <v>0</v>
          </cell>
          <cell r="N6">
            <v>87.7</v>
          </cell>
          <cell r="O6">
            <v>116.4</v>
          </cell>
          <cell r="P6">
            <v>393.7</v>
          </cell>
          <cell r="Q6">
            <v>214.1</v>
          </cell>
          <cell r="R6">
            <v>249.5</v>
          </cell>
          <cell r="S6">
            <v>169.7</v>
          </cell>
          <cell r="T6">
            <v>47.9</v>
          </cell>
          <cell r="U6">
            <v>58.9</v>
          </cell>
          <cell r="V6">
            <v>1337.9000000000003</v>
          </cell>
          <cell r="W6">
            <v>1182.2</v>
          </cell>
          <cell r="X6">
            <v>1188.5999999999999</v>
          </cell>
          <cell r="Y6">
            <v>679</v>
          </cell>
          <cell r="Z6">
            <v>1176.2</v>
          </cell>
          <cell r="AA6">
            <v>1186.7</v>
          </cell>
          <cell r="AB6">
            <v>681.4</v>
          </cell>
          <cell r="AC6">
            <v>1179.2</v>
          </cell>
          <cell r="AD6">
            <v>1187.6500000000001</v>
          </cell>
          <cell r="AE6">
            <v>680.5</v>
          </cell>
          <cell r="AF6">
            <v>410</v>
          </cell>
          <cell r="AG6">
            <v>9.6999999999999993</v>
          </cell>
          <cell r="AH6">
            <v>390</v>
          </cell>
          <cell r="AI6">
            <v>8.4</v>
          </cell>
          <cell r="AJ6">
            <v>370</v>
          </cell>
          <cell r="AK6">
            <v>9.1</v>
          </cell>
          <cell r="AM6">
            <v>70</v>
          </cell>
          <cell r="AN6">
            <v>197</v>
          </cell>
        </row>
        <row r="7">
          <cell r="A7">
            <v>4</v>
          </cell>
          <cell r="B7">
            <v>37579</v>
          </cell>
          <cell r="C7">
            <v>0.45833333333333331</v>
          </cell>
          <cell r="D7">
            <v>3</v>
          </cell>
          <cell r="E7">
            <v>10980</v>
          </cell>
          <cell r="F7">
            <v>10644</v>
          </cell>
          <cell r="G7" t="str">
            <v>DER</v>
          </cell>
          <cell r="I7" t="str">
            <v>Mezcla asfáltica tomada en la planta de la volqueta VD 25 depositada entre las abscisas</v>
          </cell>
          <cell r="J7">
            <v>833.1</v>
          </cell>
          <cell r="K7">
            <v>786.3</v>
          </cell>
          <cell r="M7">
            <v>0</v>
          </cell>
          <cell r="N7">
            <v>31</v>
          </cell>
          <cell r="O7">
            <v>55.1</v>
          </cell>
          <cell r="P7">
            <v>174.4</v>
          </cell>
          <cell r="Q7">
            <v>148.30000000000001</v>
          </cell>
          <cell r="R7">
            <v>180</v>
          </cell>
          <cell r="S7">
            <v>119.6</v>
          </cell>
          <cell r="T7">
            <v>40.5</v>
          </cell>
          <cell r="U7">
            <v>37.4</v>
          </cell>
          <cell r="V7">
            <v>786.3</v>
          </cell>
          <cell r="W7">
            <v>1192.5</v>
          </cell>
          <cell r="X7">
            <v>1194.5</v>
          </cell>
          <cell r="Y7">
            <v>684</v>
          </cell>
          <cell r="Z7">
            <v>1172.9000000000001</v>
          </cell>
          <cell r="AA7">
            <v>1175.0999999999999</v>
          </cell>
          <cell r="AB7">
            <v>675.1</v>
          </cell>
          <cell r="AC7">
            <v>1182.7</v>
          </cell>
          <cell r="AD7">
            <v>1184.8</v>
          </cell>
          <cell r="AE7">
            <v>683.3</v>
          </cell>
          <cell r="AF7">
            <v>315</v>
          </cell>
          <cell r="AG7">
            <v>10.5</v>
          </cell>
          <cell r="AH7">
            <v>310</v>
          </cell>
          <cell r="AI7">
            <v>8.6999999999999993</v>
          </cell>
          <cell r="AJ7">
            <v>310</v>
          </cell>
          <cell r="AK7">
            <v>9.1999999999999993</v>
          </cell>
          <cell r="AM7">
            <v>86</v>
          </cell>
          <cell r="AN7">
            <v>283</v>
          </cell>
        </row>
        <row r="8">
          <cell r="A8">
            <v>5</v>
          </cell>
          <cell r="B8">
            <v>37579</v>
          </cell>
          <cell r="C8">
            <v>0.60416666666666663</v>
          </cell>
          <cell r="D8">
            <v>5</v>
          </cell>
          <cell r="E8">
            <v>11480</v>
          </cell>
          <cell r="F8">
            <v>11266</v>
          </cell>
          <cell r="G8" t="str">
            <v>DER</v>
          </cell>
          <cell r="I8" t="str">
            <v>Mezcla asfáltica tomada en la planta de la volqueta VD 25 depositada entre las abscisas</v>
          </cell>
          <cell r="J8">
            <v>1716.2</v>
          </cell>
          <cell r="K8">
            <v>1624.4</v>
          </cell>
          <cell r="M8">
            <v>0</v>
          </cell>
          <cell r="N8">
            <v>164.7</v>
          </cell>
          <cell r="O8">
            <v>149.30000000000001</v>
          </cell>
          <cell r="P8">
            <v>266.2</v>
          </cell>
          <cell r="Q8">
            <v>312</v>
          </cell>
          <cell r="R8">
            <v>452.9</v>
          </cell>
          <cell r="S8">
            <v>141.9</v>
          </cell>
          <cell r="T8">
            <v>51.7</v>
          </cell>
          <cell r="U8">
            <v>85.7</v>
          </cell>
          <cell r="V8">
            <v>1624.4</v>
          </cell>
          <cell r="W8">
            <v>1173.5999999999999</v>
          </cell>
          <cell r="X8">
            <v>1174</v>
          </cell>
          <cell r="Y8">
            <v>675.4</v>
          </cell>
          <cell r="Z8">
            <v>1200</v>
          </cell>
          <cell r="AA8">
            <v>1202.3</v>
          </cell>
          <cell r="AB8">
            <v>693.6</v>
          </cell>
          <cell r="AC8">
            <v>1219.7</v>
          </cell>
          <cell r="AD8">
            <v>1220.5</v>
          </cell>
          <cell r="AE8">
            <v>698.8</v>
          </cell>
          <cell r="AF8">
            <v>330</v>
          </cell>
          <cell r="AG8">
            <v>9.1999999999999993</v>
          </cell>
          <cell r="AH8">
            <v>320</v>
          </cell>
          <cell r="AI8">
            <v>11.1</v>
          </cell>
          <cell r="AJ8">
            <v>340</v>
          </cell>
          <cell r="AK8">
            <v>10.5</v>
          </cell>
          <cell r="AM8">
            <v>86</v>
          </cell>
          <cell r="AN8">
            <v>283</v>
          </cell>
        </row>
        <row r="9">
          <cell r="A9">
            <v>6</v>
          </cell>
          <cell r="B9">
            <v>37586</v>
          </cell>
          <cell r="C9">
            <v>0.4375</v>
          </cell>
          <cell r="D9">
            <v>4</v>
          </cell>
          <cell r="E9">
            <v>11266</v>
          </cell>
          <cell r="F9">
            <v>11234</v>
          </cell>
          <cell r="G9" t="str">
            <v>IZQ.</v>
          </cell>
          <cell r="I9" t="str">
            <v>Mezcla asfáltica tomada en la planta de la volqueta VD 23 depositada entre las abscisas</v>
          </cell>
          <cell r="J9">
            <v>1092.5</v>
          </cell>
          <cell r="K9">
            <v>1035.8</v>
          </cell>
          <cell r="M9">
            <v>0</v>
          </cell>
          <cell r="N9">
            <v>103.4</v>
          </cell>
          <cell r="O9">
            <v>91.1</v>
          </cell>
          <cell r="P9">
            <v>178.5</v>
          </cell>
          <cell r="Q9">
            <v>161.80000000000001</v>
          </cell>
          <cell r="R9">
            <v>276.5</v>
          </cell>
          <cell r="S9">
            <v>131.1</v>
          </cell>
          <cell r="T9">
            <v>42.1</v>
          </cell>
          <cell r="U9">
            <v>51.3</v>
          </cell>
          <cell r="V9">
            <v>1035.8</v>
          </cell>
          <cell r="W9">
            <v>1191.5999999999999</v>
          </cell>
          <cell r="X9">
            <v>1197.7</v>
          </cell>
          <cell r="Y9">
            <v>671.4</v>
          </cell>
          <cell r="Z9">
            <v>1188.5999999999999</v>
          </cell>
          <cell r="AA9">
            <v>1196</v>
          </cell>
          <cell r="AB9">
            <v>673.5</v>
          </cell>
          <cell r="AC9">
            <v>1174.9000000000001</v>
          </cell>
          <cell r="AD9">
            <v>1178.9000000000001</v>
          </cell>
          <cell r="AE9">
            <v>669.8</v>
          </cell>
          <cell r="AF9">
            <v>320</v>
          </cell>
          <cell r="AG9">
            <v>11</v>
          </cell>
          <cell r="AH9">
            <v>285</v>
          </cell>
          <cell r="AI9">
            <v>8.6</v>
          </cell>
          <cell r="AJ9">
            <v>425</v>
          </cell>
          <cell r="AK9">
            <v>9</v>
          </cell>
          <cell r="AM9">
            <v>68</v>
          </cell>
          <cell r="AN9">
            <v>351</v>
          </cell>
          <cell r="AO9">
            <v>9.9869150159999993</v>
          </cell>
        </row>
        <row r="10">
          <cell r="A10">
            <v>7</v>
          </cell>
          <cell r="B10">
            <v>37587</v>
          </cell>
          <cell r="C10">
            <v>0.41666666666666669</v>
          </cell>
          <cell r="D10">
            <v>8</v>
          </cell>
          <cell r="E10">
            <v>10644</v>
          </cell>
          <cell r="F10">
            <v>10100</v>
          </cell>
          <cell r="G10" t="str">
            <v>DER</v>
          </cell>
          <cell r="I10" t="str">
            <v>Mezcla asfáltica tomada en la planta de la volqueta VD 23 depositada entre las abscisas</v>
          </cell>
          <cell r="J10">
            <v>1399.8999999999999</v>
          </cell>
          <cell r="K10">
            <v>1326.3</v>
          </cell>
          <cell r="M10">
            <v>0</v>
          </cell>
          <cell r="N10">
            <v>86.1</v>
          </cell>
          <cell r="O10">
            <v>163.4</v>
          </cell>
          <cell r="P10">
            <v>281.10000000000002</v>
          </cell>
          <cell r="Q10">
            <v>219.4</v>
          </cell>
          <cell r="R10">
            <v>294.60000000000002</v>
          </cell>
          <cell r="S10">
            <v>161.9</v>
          </cell>
          <cell r="T10">
            <v>58.1</v>
          </cell>
          <cell r="U10">
            <v>61.7</v>
          </cell>
          <cell r="V10">
            <v>1326.3</v>
          </cell>
          <cell r="W10">
            <v>1182</v>
          </cell>
          <cell r="X10">
            <v>1183.5</v>
          </cell>
          <cell r="Y10">
            <v>675.1</v>
          </cell>
          <cell r="Z10">
            <v>1184.5999999999999</v>
          </cell>
          <cell r="AA10">
            <v>1187</v>
          </cell>
          <cell r="AB10">
            <v>680.4</v>
          </cell>
          <cell r="AC10">
            <v>1192.0999999999999</v>
          </cell>
          <cell r="AD10">
            <v>1192.8</v>
          </cell>
          <cell r="AE10">
            <v>681.1</v>
          </cell>
          <cell r="AF10">
            <v>368</v>
          </cell>
          <cell r="AG10">
            <v>10</v>
          </cell>
          <cell r="AH10">
            <v>396</v>
          </cell>
          <cell r="AI10">
            <v>9.1999999999999993</v>
          </cell>
          <cell r="AJ10">
            <v>293</v>
          </cell>
          <cell r="AK10">
            <v>7</v>
          </cell>
          <cell r="AM10">
            <v>105</v>
          </cell>
          <cell r="AN10">
            <v>456</v>
          </cell>
          <cell r="AO10">
            <v>9.9869150159999993</v>
          </cell>
        </row>
        <row r="11">
          <cell r="A11">
            <v>8</v>
          </cell>
          <cell r="B11">
            <v>37587</v>
          </cell>
          <cell r="C11">
            <v>0.55208333333333337</v>
          </cell>
          <cell r="D11">
            <v>6</v>
          </cell>
          <cell r="E11">
            <v>10100</v>
          </cell>
          <cell r="F11">
            <v>9980</v>
          </cell>
          <cell r="G11" t="str">
            <v>DER</v>
          </cell>
          <cell r="I11" t="str">
            <v>Mezcla asfáltica tomada en la planta de la volqueta VD 24 depositada entre las abscisas</v>
          </cell>
          <cell r="J11">
            <v>1142.5999999999999</v>
          </cell>
          <cell r="K11">
            <v>1083.2</v>
          </cell>
          <cell r="M11">
            <v>0</v>
          </cell>
          <cell r="N11">
            <v>124.1</v>
          </cell>
          <cell r="O11">
            <v>122.5</v>
          </cell>
          <cell r="P11">
            <v>220.6</v>
          </cell>
          <cell r="Q11">
            <v>182.4</v>
          </cell>
          <cell r="R11">
            <v>216.3</v>
          </cell>
          <cell r="S11">
            <v>124.6</v>
          </cell>
          <cell r="T11">
            <v>44.7</v>
          </cell>
          <cell r="U11">
            <v>48</v>
          </cell>
          <cell r="V11">
            <v>1083.2</v>
          </cell>
          <cell r="W11">
            <v>1190</v>
          </cell>
          <cell r="X11">
            <v>1193.2</v>
          </cell>
          <cell r="Y11">
            <v>685</v>
          </cell>
          <cell r="Z11">
            <v>1200.0999999999999</v>
          </cell>
          <cell r="AA11">
            <v>1201.0999999999999</v>
          </cell>
          <cell r="AB11">
            <v>689.9</v>
          </cell>
          <cell r="AC11">
            <v>1193.5999999999999</v>
          </cell>
          <cell r="AD11">
            <v>1194.5999999999999</v>
          </cell>
          <cell r="AE11">
            <v>684.6</v>
          </cell>
          <cell r="AF11">
            <v>320</v>
          </cell>
          <cell r="AG11">
            <v>12</v>
          </cell>
          <cell r="AH11">
            <v>348</v>
          </cell>
          <cell r="AI11">
            <v>10.4</v>
          </cell>
          <cell r="AJ11">
            <v>460</v>
          </cell>
          <cell r="AK11">
            <v>14</v>
          </cell>
          <cell r="AM11">
            <v>105</v>
          </cell>
          <cell r="AN11">
            <v>456</v>
          </cell>
          <cell r="AO11">
            <v>9.9869150159999993</v>
          </cell>
        </row>
        <row r="12">
          <cell r="A12">
            <v>9</v>
          </cell>
          <cell r="B12">
            <v>37588</v>
          </cell>
          <cell r="C12">
            <v>0.41666666666666669</v>
          </cell>
          <cell r="D12">
            <v>7</v>
          </cell>
          <cell r="E12">
            <v>10472</v>
          </cell>
          <cell r="F12">
            <v>10150</v>
          </cell>
          <cell r="G12" t="str">
            <v>IZQ.</v>
          </cell>
          <cell r="I12" t="str">
            <v>Mezcla asfáltica tomada en la planta de la volqueta VD 24 depositada entre las abscisas</v>
          </cell>
          <cell r="J12">
            <v>1195.9000000000001</v>
          </cell>
          <cell r="K12">
            <v>1132.8</v>
          </cell>
          <cell r="M12">
            <v>0</v>
          </cell>
          <cell r="N12">
            <v>78.3</v>
          </cell>
          <cell r="O12">
            <v>124.2</v>
          </cell>
          <cell r="P12">
            <v>236.1</v>
          </cell>
          <cell r="Q12">
            <v>188.9</v>
          </cell>
          <cell r="R12">
            <v>265.60000000000002</v>
          </cell>
          <cell r="S12">
            <v>142.4</v>
          </cell>
          <cell r="T12">
            <v>47.6</v>
          </cell>
          <cell r="U12">
            <v>49.7</v>
          </cell>
          <cell r="V12">
            <v>1132.8</v>
          </cell>
          <cell r="W12">
            <v>1164.4000000000001</v>
          </cell>
          <cell r="X12">
            <v>1166.0999999999999</v>
          </cell>
          <cell r="Y12">
            <v>672</v>
          </cell>
          <cell r="Z12">
            <v>1172.2</v>
          </cell>
          <cell r="AA12">
            <v>1173.5</v>
          </cell>
          <cell r="AB12">
            <v>676.3</v>
          </cell>
          <cell r="AC12">
            <v>1186.5</v>
          </cell>
          <cell r="AD12">
            <v>1187.9000000000001</v>
          </cell>
          <cell r="AE12">
            <v>683.3</v>
          </cell>
          <cell r="AF12">
            <v>335</v>
          </cell>
          <cell r="AG12">
            <v>11</v>
          </cell>
          <cell r="AH12">
            <v>370</v>
          </cell>
          <cell r="AI12">
            <v>10</v>
          </cell>
          <cell r="AJ12">
            <v>380</v>
          </cell>
          <cell r="AK12">
            <v>12</v>
          </cell>
          <cell r="AM12">
            <v>60</v>
          </cell>
          <cell r="AN12">
            <v>516</v>
          </cell>
          <cell r="AO12">
            <v>9.9869150159999993</v>
          </cell>
        </row>
        <row r="13">
          <cell r="A13">
            <v>10</v>
          </cell>
          <cell r="B13">
            <v>37603</v>
          </cell>
          <cell r="C13">
            <v>0.375</v>
          </cell>
          <cell r="D13">
            <v>4</v>
          </cell>
          <cell r="E13">
            <v>10150</v>
          </cell>
          <cell r="F13">
            <v>9600</v>
          </cell>
          <cell r="G13" t="str">
            <v>IZQ.</v>
          </cell>
          <cell r="I13" t="str">
            <v>Mezcla asfáltica tomada en la planta de volqueta VD 23 depositada entre las abscisas</v>
          </cell>
          <cell r="J13">
            <v>1010.5</v>
          </cell>
          <cell r="K13">
            <v>958.5</v>
          </cell>
          <cell r="M13">
            <v>0</v>
          </cell>
          <cell r="N13">
            <v>78.099999999999994</v>
          </cell>
          <cell r="O13">
            <v>94.2</v>
          </cell>
          <cell r="P13">
            <v>183.9</v>
          </cell>
          <cell r="Q13">
            <v>152.30000000000001</v>
          </cell>
          <cell r="R13">
            <v>230.2</v>
          </cell>
          <cell r="S13">
            <v>123.7</v>
          </cell>
          <cell r="T13">
            <v>51.5</v>
          </cell>
          <cell r="U13">
            <v>44.6</v>
          </cell>
          <cell r="V13">
            <v>958.50000000000011</v>
          </cell>
          <cell r="W13">
            <v>1193.2</v>
          </cell>
          <cell r="X13">
            <v>1195.9000000000001</v>
          </cell>
          <cell r="Y13">
            <v>684.6</v>
          </cell>
          <cell r="Z13">
            <v>1196.5999999999999</v>
          </cell>
          <cell r="AA13">
            <v>1200.5</v>
          </cell>
          <cell r="AB13">
            <v>686.8</v>
          </cell>
          <cell r="AC13">
            <v>1195.3</v>
          </cell>
          <cell r="AD13">
            <v>1198.5</v>
          </cell>
          <cell r="AE13">
            <v>687.8</v>
          </cell>
          <cell r="AF13">
            <v>380</v>
          </cell>
          <cell r="AG13">
            <v>8.1999999999999993</v>
          </cell>
          <cell r="AH13">
            <v>350</v>
          </cell>
          <cell r="AI13">
            <v>7.8</v>
          </cell>
          <cell r="AJ13">
            <v>365</v>
          </cell>
          <cell r="AK13">
            <v>8.3000000000000007</v>
          </cell>
          <cell r="AO13">
            <v>9.9869150159999993</v>
          </cell>
        </row>
        <row r="14">
          <cell r="A14">
            <v>11</v>
          </cell>
          <cell r="B14">
            <v>37603</v>
          </cell>
          <cell r="C14">
            <v>0.63541666666666663</v>
          </cell>
          <cell r="D14">
            <v>2</v>
          </cell>
          <cell r="E14">
            <v>11480</v>
          </cell>
          <cell r="F14">
            <v>12010</v>
          </cell>
          <cell r="G14" t="str">
            <v>DER</v>
          </cell>
          <cell r="I14" t="str">
            <v>Mezcla asfáltica tomada en la planta de volqueta VD 21 depositada entre las abscisas</v>
          </cell>
          <cell r="J14">
            <v>1163.4000000000001</v>
          </cell>
          <cell r="K14">
            <v>1102</v>
          </cell>
          <cell r="M14">
            <v>0</v>
          </cell>
          <cell r="N14">
            <v>113.6</v>
          </cell>
          <cell r="O14">
            <v>149.4</v>
          </cell>
          <cell r="P14">
            <v>214.4</v>
          </cell>
          <cell r="Q14">
            <v>189.3</v>
          </cell>
          <cell r="R14">
            <v>214.6</v>
          </cell>
          <cell r="S14">
            <v>121.4</v>
          </cell>
          <cell r="T14">
            <v>45.4</v>
          </cell>
          <cell r="U14">
            <v>53.9</v>
          </cell>
          <cell r="V14">
            <v>1102.0000000000002</v>
          </cell>
          <cell r="W14">
            <v>1194.5</v>
          </cell>
          <cell r="X14">
            <v>1201.0999999999999</v>
          </cell>
          <cell r="Y14">
            <v>687.7</v>
          </cell>
          <cell r="Z14">
            <v>1191.2</v>
          </cell>
          <cell r="AA14">
            <v>1196.8</v>
          </cell>
          <cell r="AB14">
            <v>688.8</v>
          </cell>
          <cell r="AC14">
            <v>1187.4000000000001</v>
          </cell>
          <cell r="AD14">
            <v>1193.3</v>
          </cell>
          <cell r="AE14">
            <v>683.1</v>
          </cell>
          <cell r="AF14">
            <v>410</v>
          </cell>
          <cell r="AG14">
            <v>8.1</v>
          </cell>
          <cell r="AH14">
            <v>410</v>
          </cell>
          <cell r="AI14">
            <v>10.199999999999999</v>
          </cell>
          <cell r="AJ14">
            <v>365</v>
          </cell>
          <cell r="AK14">
            <v>11.5</v>
          </cell>
          <cell r="AM14">
            <v>170</v>
          </cell>
          <cell r="AN14">
            <v>610</v>
          </cell>
          <cell r="AO14">
            <v>9.9869150159999993</v>
          </cell>
        </row>
        <row r="15">
          <cell r="A15">
            <v>12</v>
          </cell>
          <cell r="B15">
            <v>37604</v>
          </cell>
          <cell r="C15">
            <v>0.3611111111111111</v>
          </cell>
          <cell r="D15">
            <v>2</v>
          </cell>
          <cell r="E15">
            <v>12180</v>
          </cell>
          <cell r="F15">
            <v>13190</v>
          </cell>
          <cell r="G15" t="str">
            <v>DER</v>
          </cell>
          <cell r="I15" t="str">
            <v>Mezcla asfáltica tomada en la planta de volqueta VD 21 depositada entre las abscisas</v>
          </cell>
          <cell r="J15">
            <v>1002.1</v>
          </cell>
          <cell r="K15">
            <v>950.6</v>
          </cell>
          <cell r="M15">
            <v>0</v>
          </cell>
          <cell r="N15">
            <v>92.1</v>
          </cell>
          <cell r="O15">
            <v>103.4</v>
          </cell>
          <cell r="P15">
            <v>186.9</v>
          </cell>
          <cell r="Q15">
            <v>134.19999999999999</v>
          </cell>
          <cell r="R15">
            <v>220.6</v>
          </cell>
          <cell r="S15">
            <v>127.4</v>
          </cell>
          <cell r="T15">
            <v>53.5</v>
          </cell>
          <cell r="U15">
            <v>32.5</v>
          </cell>
          <cell r="V15">
            <v>950.59999999999991</v>
          </cell>
          <cell r="W15">
            <v>1192.0999999999999</v>
          </cell>
          <cell r="X15">
            <v>1195.9000000000001</v>
          </cell>
          <cell r="Y15">
            <v>687.2</v>
          </cell>
          <cell r="Z15">
            <v>1190.9000000000001</v>
          </cell>
          <cell r="AA15">
            <v>1194.7</v>
          </cell>
          <cell r="AB15">
            <v>688.7</v>
          </cell>
          <cell r="AC15">
            <v>1192.0999999999999</v>
          </cell>
          <cell r="AD15">
            <v>1197.3</v>
          </cell>
          <cell r="AE15">
            <v>688.7</v>
          </cell>
          <cell r="AF15">
            <v>320</v>
          </cell>
          <cell r="AG15">
            <v>7.9</v>
          </cell>
          <cell r="AH15">
            <v>295</v>
          </cell>
          <cell r="AI15">
            <v>8.6</v>
          </cell>
          <cell r="AJ15">
            <v>290</v>
          </cell>
          <cell r="AK15">
            <v>8</v>
          </cell>
          <cell r="AM15">
            <v>140</v>
          </cell>
          <cell r="AN15">
            <v>750</v>
          </cell>
          <cell r="AO15">
            <v>9.9869150159999993</v>
          </cell>
        </row>
        <row r="16">
          <cell r="A16">
            <v>13</v>
          </cell>
          <cell r="B16">
            <v>37604</v>
          </cell>
          <cell r="C16">
            <v>0.51388888888888895</v>
          </cell>
          <cell r="D16">
            <v>4</v>
          </cell>
          <cell r="E16">
            <v>12860</v>
          </cell>
          <cell r="F16">
            <v>13190</v>
          </cell>
          <cell r="G16" t="str">
            <v>IZQ.</v>
          </cell>
          <cell r="I16" t="str">
            <v>Mezcla asfáltica tomada en la planta de volqueta VD 23 depositada entre las abscisas</v>
          </cell>
          <cell r="J16">
            <v>1076.4000000000001</v>
          </cell>
          <cell r="K16">
            <v>1018.7</v>
          </cell>
          <cell r="M16">
            <v>0</v>
          </cell>
          <cell r="N16">
            <v>91.7</v>
          </cell>
          <cell r="O16">
            <v>101.6</v>
          </cell>
          <cell r="P16">
            <v>208.7</v>
          </cell>
          <cell r="Q16">
            <v>173.6</v>
          </cell>
          <cell r="R16">
            <v>228.6</v>
          </cell>
          <cell r="S16">
            <v>121.6</v>
          </cell>
          <cell r="T16">
            <v>44.6</v>
          </cell>
          <cell r="U16">
            <v>48.3</v>
          </cell>
          <cell r="V16">
            <v>1018.7</v>
          </cell>
          <cell r="W16">
            <v>1195.8</v>
          </cell>
          <cell r="X16">
            <v>1200.3</v>
          </cell>
          <cell r="Y16">
            <v>689.1</v>
          </cell>
          <cell r="Z16">
            <v>1197.2</v>
          </cell>
          <cell r="AA16">
            <v>1201.5999999999999</v>
          </cell>
          <cell r="AB16">
            <v>689.4</v>
          </cell>
          <cell r="AC16">
            <v>1195.3</v>
          </cell>
          <cell r="AD16">
            <v>1201.0999999999999</v>
          </cell>
          <cell r="AE16">
            <v>687.8</v>
          </cell>
          <cell r="AF16">
            <v>360</v>
          </cell>
          <cell r="AG16">
            <v>8.6</v>
          </cell>
          <cell r="AH16">
            <v>345</v>
          </cell>
          <cell r="AI16">
            <v>8.6</v>
          </cell>
          <cell r="AJ16">
            <v>340</v>
          </cell>
          <cell r="AK16">
            <v>9</v>
          </cell>
          <cell r="AM16">
            <v>140</v>
          </cell>
          <cell r="AN16">
            <v>750</v>
          </cell>
          <cell r="AO16">
            <v>9.9869150159999993</v>
          </cell>
        </row>
        <row r="17">
          <cell r="A17">
            <v>14</v>
          </cell>
          <cell r="B17">
            <v>37605</v>
          </cell>
          <cell r="C17">
            <v>0.375</v>
          </cell>
          <cell r="D17">
            <v>2</v>
          </cell>
          <cell r="E17">
            <v>12645</v>
          </cell>
          <cell r="F17">
            <v>12180</v>
          </cell>
          <cell r="G17" t="str">
            <v>IZQ.</v>
          </cell>
          <cell r="I17" t="str">
            <v xml:space="preserve">Mezcla depositada del K12+180 / 12+860 IZQ. 1ª capa,  y segunda capa del </v>
          </cell>
          <cell r="J17">
            <v>1149.8</v>
          </cell>
          <cell r="K17">
            <v>1087.9000000000001</v>
          </cell>
          <cell r="M17">
            <v>0</v>
          </cell>
          <cell r="N17">
            <v>99.3</v>
          </cell>
          <cell r="O17">
            <v>126.1</v>
          </cell>
          <cell r="P17">
            <v>225.8</v>
          </cell>
          <cell r="Q17">
            <v>173.3</v>
          </cell>
          <cell r="R17">
            <v>236.2</v>
          </cell>
          <cell r="S17">
            <v>132.4</v>
          </cell>
          <cell r="T17">
            <v>46.3</v>
          </cell>
          <cell r="U17">
            <v>48.5</v>
          </cell>
          <cell r="V17">
            <v>1087.9000000000001</v>
          </cell>
          <cell r="W17">
            <v>1196.5999999999999</v>
          </cell>
          <cell r="X17">
            <v>1199.5</v>
          </cell>
          <cell r="Y17">
            <v>685.2</v>
          </cell>
          <cell r="Z17">
            <v>1193.5</v>
          </cell>
          <cell r="AA17">
            <v>1195.9000000000001</v>
          </cell>
          <cell r="AB17">
            <v>683.9</v>
          </cell>
          <cell r="AC17">
            <v>1196.5</v>
          </cell>
          <cell r="AD17">
            <v>1201.0999999999999</v>
          </cell>
          <cell r="AE17">
            <v>685.6</v>
          </cell>
          <cell r="AF17">
            <v>340</v>
          </cell>
          <cell r="AG17">
            <v>7.8</v>
          </cell>
          <cell r="AH17">
            <v>400</v>
          </cell>
          <cell r="AI17">
            <v>9.5</v>
          </cell>
          <cell r="AJ17">
            <v>390</v>
          </cell>
          <cell r="AK17">
            <v>10.3</v>
          </cell>
          <cell r="AM17">
            <v>153</v>
          </cell>
          <cell r="AN17">
            <v>903</v>
          </cell>
          <cell r="AO17">
            <v>9.9869150159999993</v>
          </cell>
        </row>
        <row r="18">
          <cell r="A18">
            <v>15</v>
          </cell>
          <cell r="B18">
            <v>37606</v>
          </cell>
          <cell r="C18" t="str">
            <v>04:30 p.m.</v>
          </cell>
          <cell r="D18">
            <v>6</v>
          </cell>
          <cell r="E18">
            <v>12645</v>
          </cell>
          <cell r="F18">
            <v>12860</v>
          </cell>
          <cell r="G18" t="str">
            <v>IZQ.</v>
          </cell>
          <cell r="I18" t="str">
            <v>Mezcla tomada en la planta de la volqueta VD 21 depositada entre las abscisas</v>
          </cell>
          <cell r="J18">
            <v>1110.3</v>
          </cell>
          <cell r="K18">
            <v>1052.4000000000001</v>
          </cell>
          <cell r="M18">
            <v>0</v>
          </cell>
          <cell r="N18">
            <v>72.3</v>
          </cell>
          <cell r="O18">
            <v>143.80000000000001</v>
          </cell>
          <cell r="P18">
            <v>177.8</v>
          </cell>
          <cell r="Q18">
            <v>173.4</v>
          </cell>
          <cell r="R18">
            <v>264.89999999999998</v>
          </cell>
          <cell r="S18">
            <v>143.9</v>
          </cell>
          <cell r="T18">
            <v>35.6</v>
          </cell>
          <cell r="U18">
            <v>34.5</v>
          </cell>
          <cell r="V18">
            <v>1046.2</v>
          </cell>
          <cell r="W18">
            <v>1193.9000000000001</v>
          </cell>
          <cell r="X18">
            <v>1196.8</v>
          </cell>
          <cell r="Y18">
            <v>689.1</v>
          </cell>
          <cell r="Z18">
            <v>1191.5999999999999</v>
          </cell>
          <cell r="AA18">
            <v>1195</v>
          </cell>
          <cell r="AB18">
            <v>687.4</v>
          </cell>
          <cell r="AC18">
            <v>1197.8</v>
          </cell>
          <cell r="AD18">
            <v>1200.7</v>
          </cell>
          <cell r="AE18">
            <v>688.6</v>
          </cell>
          <cell r="AF18">
            <v>254</v>
          </cell>
          <cell r="AG18">
            <v>8.6</v>
          </cell>
          <cell r="AH18">
            <v>345</v>
          </cell>
          <cell r="AI18">
            <v>10.1</v>
          </cell>
          <cell r="AJ18">
            <v>255</v>
          </cell>
          <cell r="AK18">
            <v>10.199999999999999</v>
          </cell>
          <cell r="AM18">
            <v>153</v>
          </cell>
          <cell r="AN18">
            <v>903</v>
          </cell>
          <cell r="AO18">
            <v>9.9869150159999993</v>
          </cell>
        </row>
        <row r="19">
          <cell r="A19">
            <v>16</v>
          </cell>
          <cell r="B19">
            <v>37607</v>
          </cell>
          <cell r="C19">
            <v>0.55208333333333337</v>
          </cell>
          <cell r="D19">
            <v>3</v>
          </cell>
          <cell r="E19">
            <v>13053</v>
          </cell>
          <cell r="F19">
            <v>13119</v>
          </cell>
          <cell r="G19" t="str">
            <v>IZQ.</v>
          </cell>
          <cell r="I19" t="str">
            <v xml:space="preserve">Mezcla depositada del K13+184 / 13+860 IZQ. 2ª capa,  y tramo del </v>
          </cell>
          <cell r="J19">
            <v>1068.5</v>
          </cell>
          <cell r="K19">
            <v>1012</v>
          </cell>
          <cell r="M19">
            <v>0</v>
          </cell>
          <cell r="N19">
            <v>65.599999999999994</v>
          </cell>
          <cell r="O19">
            <v>83.5</v>
          </cell>
          <cell r="P19">
            <v>193.2</v>
          </cell>
          <cell r="Q19">
            <v>154.30000000000001</v>
          </cell>
          <cell r="R19">
            <v>272.10000000000002</v>
          </cell>
          <cell r="S19">
            <v>155.69999999999999</v>
          </cell>
          <cell r="T19">
            <v>41.9</v>
          </cell>
          <cell r="U19">
            <v>45.7</v>
          </cell>
          <cell r="V19">
            <v>1012.0000000000001</v>
          </cell>
          <cell r="W19">
            <v>1195.5999999999999</v>
          </cell>
          <cell r="X19">
            <v>1197.3</v>
          </cell>
          <cell r="Y19">
            <v>684.9</v>
          </cell>
          <cell r="Z19">
            <v>1195.3</v>
          </cell>
          <cell r="AA19">
            <v>1198.9000000000001</v>
          </cell>
          <cell r="AB19">
            <v>687.1</v>
          </cell>
          <cell r="AC19">
            <v>1194.4000000000001</v>
          </cell>
          <cell r="AD19">
            <v>1198.7</v>
          </cell>
          <cell r="AE19">
            <v>685.6</v>
          </cell>
          <cell r="AF19">
            <v>282</v>
          </cell>
          <cell r="AG19">
            <v>9.3000000000000007</v>
          </cell>
          <cell r="AH19">
            <v>321</v>
          </cell>
          <cell r="AI19">
            <v>10.3</v>
          </cell>
          <cell r="AJ19">
            <v>275</v>
          </cell>
          <cell r="AK19">
            <v>9.6999999999999993</v>
          </cell>
          <cell r="AM19">
            <v>120</v>
          </cell>
          <cell r="AN19">
            <v>1023</v>
          </cell>
          <cell r="AO19">
            <v>9.9869150159999993</v>
          </cell>
        </row>
        <row r="20">
          <cell r="A20">
            <v>17</v>
          </cell>
          <cell r="B20">
            <v>37608</v>
          </cell>
          <cell r="C20">
            <v>0.375</v>
          </cell>
          <cell r="D20">
            <v>4</v>
          </cell>
          <cell r="E20">
            <v>11700</v>
          </cell>
          <cell r="F20">
            <v>11560</v>
          </cell>
          <cell r="G20" t="str">
            <v>IZQ.</v>
          </cell>
          <cell r="I20" t="str">
            <v>Mezcla tomada en la planta de la volqueta VXA 119 depositada entre las abscisas</v>
          </cell>
          <cell r="J20">
            <v>1158</v>
          </cell>
          <cell r="K20">
            <v>1095.5999999999999</v>
          </cell>
          <cell r="M20">
            <v>0</v>
          </cell>
          <cell r="N20">
            <v>133.6</v>
          </cell>
          <cell r="O20">
            <v>94.6</v>
          </cell>
          <cell r="P20">
            <v>159.69999999999999</v>
          </cell>
          <cell r="Q20">
            <v>166.3</v>
          </cell>
          <cell r="R20">
            <v>306.89999999999998</v>
          </cell>
          <cell r="S20">
            <v>145.1</v>
          </cell>
          <cell r="T20">
            <v>38.700000000000003</v>
          </cell>
          <cell r="U20">
            <v>50.7</v>
          </cell>
          <cell r="V20">
            <v>1095.6000000000001</v>
          </cell>
          <cell r="W20">
            <v>1192.8</v>
          </cell>
          <cell r="X20">
            <v>1196</v>
          </cell>
          <cell r="Y20">
            <v>682.3</v>
          </cell>
          <cell r="Z20">
            <v>1189.9000000000001</v>
          </cell>
          <cell r="AA20">
            <v>1192.5</v>
          </cell>
          <cell r="AB20">
            <v>684.5</v>
          </cell>
          <cell r="AC20">
            <v>1176.5999999999999</v>
          </cell>
          <cell r="AD20">
            <v>1180.3</v>
          </cell>
          <cell r="AE20">
            <v>686.4</v>
          </cell>
          <cell r="AF20">
            <v>260</v>
          </cell>
          <cell r="AG20">
            <v>8.5</v>
          </cell>
          <cell r="AH20">
            <v>270</v>
          </cell>
          <cell r="AI20">
            <v>8.9</v>
          </cell>
          <cell r="AJ20">
            <v>280</v>
          </cell>
          <cell r="AK20">
            <v>8.9</v>
          </cell>
          <cell r="AM20">
            <v>176</v>
          </cell>
          <cell r="AN20">
            <v>1199</v>
          </cell>
          <cell r="AO20">
            <v>9.9869150159999993</v>
          </cell>
        </row>
        <row r="21">
          <cell r="A21">
            <v>18</v>
          </cell>
          <cell r="B21">
            <v>37608</v>
          </cell>
          <cell r="C21">
            <v>0.59722222222222221</v>
          </cell>
          <cell r="D21">
            <v>5</v>
          </cell>
          <cell r="E21">
            <v>12184</v>
          </cell>
          <cell r="F21">
            <v>13053</v>
          </cell>
          <cell r="G21" t="str">
            <v>DER</v>
          </cell>
          <cell r="I21" t="str">
            <v>Mezcla tomada en la planta de la volqueta VXA 119 depositada entre las abscisas</v>
          </cell>
          <cell r="J21">
            <v>1068.2</v>
          </cell>
          <cell r="K21">
            <v>1011.8</v>
          </cell>
          <cell r="M21">
            <v>0</v>
          </cell>
          <cell r="N21">
            <v>94.1</v>
          </cell>
          <cell r="O21">
            <v>102.3</v>
          </cell>
          <cell r="P21">
            <v>164.6</v>
          </cell>
          <cell r="Q21">
            <v>149.30000000000001</v>
          </cell>
          <cell r="R21">
            <v>262.8</v>
          </cell>
          <cell r="S21">
            <v>137.19999999999999</v>
          </cell>
          <cell r="T21">
            <v>44.1</v>
          </cell>
          <cell r="U21">
            <v>57.4</v>
          </cell>
          <cell r="V21">
            <v>1011.8</v>
          </cell>
          <cell r="W21">
            <v>1194.7</v>
          </cell>
          <cell r="X21">
            <v>1200.0999999999999</v>
          </cell>
          <cell r="Y21">
            <v>689.3</v>
          </cell>
          <cell r="Z21">
            <v>1192.9000000000001</v>
          </cell>
          <cell r="AA21">
            <v>1197.5999999999999</v>
          </cell>
          <cell r="AB21">
            <v>686.3</v>
          </cell>
          <cell r="AC21">
            <v>1196.2</v>
          </cell>
          <cell r="AD21">
            <v>1200.0999999999999</v>
          </cell>
          <cell r="AE21">
            <v>687.8</v>
          </cell>
          <cell r="AF21">
            <v>321</v>
          </cell>
          <cell r="AG21">
            <v>9.1</v>
          </cell>
          <cell r="AH21">
            <v>365</v>
          </cell>
          <cell r="AI21">
            <v>10.1</v>
          </cell>
          <cell r="AJ21">
            <v>345</v>
          </cell>
          <cell r="AK21">
            <v>9.8000000000000007</v>
          </cell>
          <cell r="AM21">
            <v>176</v>
          </cell>
          <cell r="AN21">
            <v>1199</v>
          </cell>
          <cell r="AO21">
            <v>9.9869150159999993</v>
          </cell>
        </row>
        <row r="22">
          <cell r="A22">
            <v>19</v>
          </cell>
          <cell r="B22">
            <v>37609</v>
          </cell>
          <cell r="C22">
            <v>0.55208333333333337</v>
          </cell>
          <cell r="D22">
            <v>4</v>
          </cell>
          <cell r="E22">
            <v>11832</v>
          </cell>
          <cell r="F22">
            <v>12180</v>
          </cell>
          <cell r="G22" t="str">
            <v>IZQ.</v>
          </cell>
          <cell r="I22" t="str">
            <v>Mezcla depositada del K11+717 / 12+180 IZQ. 1ª capa,  del K12+010 / K12+180 DER 1ª capa</v>
          </cell>
          <cell r="J22">
            <v>1262.7</v>
          </cell>
          <cell r="K22">
            <v>1196.7</v>
          </cell>
          <cell r="M22">
            <v>0</v>
          </cell>
          <cell r="N22">
            <v>115.9</v>
          </cell>
          <cell r="O22">
            <v>109.5</v>
          </cell>
          <cell r="P22">
            <v>194.7</v>
          </cell>
          <cell r="Q22">
            <v>189.1</v>
          </cell>
          <cell r="R22">
            <v>302.89999999999998</v>
          </cell>
          <cell r="S22">
            <v>165.1</v>
          </cell>
          <cell r="T22">
            <v>42.3</v>
          </cell>
          <cell r="U22">
            <v>77.2</v>
          </cell>
          <cell r="V22">
            <v>1196.7</v>
          </cell>
          <cell r="W22">
            <v>1191.5999999999999</v>
          </cell>
          <cell r="X22">
            <v>1198.2</v>
          </cell>
          <cell r="Y22">
            <v>691.1</v>
          </cell>
          <cell r="Z22">
            <v>1194.4000000000001</v>
          </cell>
          <cell r="AA22">
            <v>1199.9000000000001</v>
          </cell>
          <cell r="AB22">
            <v>688.5</v>
          </cell>
          <cell r="AC22">
            <v>1196.5999999999999</v>
          </cell>
          <cell r="AD22">
            <v>1201.3</v>
          </cell>
          <cell r="AE22">
            <v>689.4</v>
          </cell>
          <cell r="AF22">
            <v>345</v>
          </cell>
          <cell r="AG22">
            <v>9.6999999999999993</v>
          </cell>
          <cell r="AH22">
            <v>328</v>
          </cell>
          <cell r="AI22">
            <v>9.1999999999999993</v>
          </cell>
          <cell r="AJ22">
            <v>368</v>
          </cell>
          <cell r="AK22">
            <v>10.8</v>
          </cell>
          <cell r="AM22">
            <v>92</v>
          </cell>
          <cell r="AN22">
            <v>1291</v>
          </cell>
          <cell r="AO22">
            <v>9.9869150159999993</v>
          </cell>
        </row>
        <row r="23">
          <cell r="A23">
            <v>20</v>
          </cell>
          <cell r="B23">
            <v>37610</v>
          </cell>
          <cell r="C23">
            <v>0.375</v>
          </cell>
          <cell r="D23">
            <v>3</v>
          </cell>
          <cell r="E23">
            <v>11110</v>
          </cell>
          <cell r="F23">
            <v>12180</v>
          </cell>
          <cell r="G23" t="str">
            <v>DER</v>
          </cell>
          <cell r="I23" t="str">
            <v xml:space="preserve">Mezcla depositada del K11+700 / 11+8320 IZQ. 2ª capa,  y tramo del </v>
          </cell>
          <cell r="J23">
            <v>1139.9000000000001</v>
          </cell>
          <cell r="K23">
            <v>1079.4000000000001</v>
          </cell>
          <cell r="M23">
            <v>0</v>
          </cell>
          <cell r="N23">
            <v>108.7</v>
          </cell>
          <cell r="O23">
            <v>124.5</v>
          </cell>
          <cell r="P23">
            <v>215.6</v>
          </cell>
          <cell r="Q23">
            <v>173.1</v>
          </cell>
          <cell r="R23">
            <v>231.8</v>
          </cell>
          <cell r="S23">
            <v>122.9</v>
          </cell>
          <cell r="T23">
            <v>42.8</v>
          </cell>
          <cell r="U23">
            <v>60</v>
          </cell>
          <cell r="V23">
            <v>1079.4000000000001</v>
          </cell>
          <cell r="W23">
            <v>1193.5999999999999</v>
          </cell>
          <cell r="X23">
            <v>1198.2</v>
          </cell>
          <cell r="Y23">
            <v>691</v>
          </cell>
          <cell r="Z23">
            <v>1194.3</v>
          </cell>
          <cell r="AA23">
            <v>1199.8</v>
          </cell>
          <cell r="AB23">
            <v>689.9</v>
          </cell>
          <cell r="AC23">
            <v>1196.4000000000001</v>
          </cell>
          <cell r="AD23">
            <v>1200.0999999999999</v>
          </cell>
          <cell r="AE23">
            <v>690.2</v>
          </cell>
          <cell r="AF23">
            <v>320</v>
          </cell>
          <cell r="AG23">
            <v>11</v>
          </cell>
          <cell r="AH23">
            <v>320</v>
          </cell>
          <cell r="AI23">
            <v>9.6999999999999993</v>
          </cell>
          <cell r="AJ23">
            <v>346</v>
          </cell>
          <cell r="AK23">
            <v>10</v>
          </cell>
          <cell r="AM23">
            <v>92</v>
          </cell>
          <cell r="AN23">
            <v>1291</v>
          </cell>
          <cell r="AO23">
            <v>9.9869150159999993</v>
          </cell>
        </row>
        <row r="24">
          <cell r="A24">
            <v>21</v>
          </cell>
          <cell r="B24">
            <v>37976</v>
          </cell>
          <cell r="C24">
            <v>0.375</v>
          </cell>
          <cell r="D24">
            <v>3</v>
          </cell>
          <cell r="E24">
            <v>11090</v>
          </cell>
          <cell r="F24">
            <v>11560</v>
          </cell>
          <cell r="G24" t="str">
            <v>IZQ.</v>
          </cell>
          <cell r="I24" t="str">
            <v>Mezcla tomada en la planta de la volqueta VD 19 depositada entre las abscisas</v>
          </cell>
          <cell r="J24">
            <v>2093.6999999999998</v>
          </cell>
          <cell r="K24">
            <v>1983.2</v>
          </cell>
          <cell r="M24">
            <v>8.9</v>
          </cell>
          <cell r="N24">
            <v>219.5</v>
          </cell>
          <cell r="O24">
            <v>222</v>
          </cell>
          <cell r="P24">
            <v>421</v>
          </cell>
          <cell r="Q24">
            <v>324</v>
          </cell>
          <cell r="R24">
            <v>438.2</v>
          </cell>
          <cell r="S24">
            <v>161</v>
          </cell>
          <cell r="T24">
            <v>82.3</v>
          </cell>
          <cell r="U24">
            <v>106.3</v>
          </cell>
          <cell r="V24">
            <v>1983.2</v>
          </cell>
          <cell r="W24">
            <v>1187.5999999999999</v>
          </cell>
          <cell r="X24">
            <v>1197.2</v>
          </cell>
          <cell r="Y24">
            <v>688.8</v>
          </cell>
          <cell r="Z24">
            <v>1183.5</v>
          </cell>
          <cell r="AA24">
            <v>1192.8</v>
          </cell>
          <cell r="AB24">
            <v>686.7</v>
          </cell>
          <cell r="AC24">
            <v>1181.4000000000001</v>
          </cell>
          <cell r="AD24">
            <v>1191.9000000000001</v>
          </cell>
          <cell r="AE24">
            <v>688.2</v>
          </cell>
          <cell r="AF24">
            <v>295</v>
          </cell>
          <cell r="AG24">
            <v>11</v>
          </cell>
          <cell r="AH24">
            <v>270</v>
          </cell>
          <cell r="AI24">
            <v>10</v>
          </cell>
          <cell r="AJ24">
            <v>280</v>
          </cell>
          <cell r="AK24">
            <v>10</v>
          </cell>
          <cell r="AM24">
            <v>140</v>
          </cell>
          <cell r="AN24">
            <v>1431</v>
          </cell>
          <cell r="AO24">
            <v>9.9869150159999993</v>
          </cell>
        </row>
        <row r="25">
          <cell r="A25">
            <v>22</v>
          </cell>
          <cell r="B25">
            <v>37633</v>
          </cell>
          <cell r="C25">
            <v>0.375</v>
          </cell>
          <cell r="D25">
            <v>3</v>
          </cell>
          <cell r="E25">
            <v>10215</v>
          </cell>
          <cell r="F25">
            <v>11090</v>
          </cell>
          <cell r="G25" t="str">
            <v>IZQ.</v>
          </cell>
          <cell r="I25" t="str">
            <v>Mezcla tomada en la planta de la volqueta VD 25 depositada entre las abscisas</v>
          </cell>
          <cell r="J25">
            <v>984.1</v>
          </cell>
          <cell r="K25">
            <v>932.5</v>
          </cell>
          <cell r="M25">
            <v>0</v>
          </cell>
          <cell r="N25">
            <v>95.1</v>
          </cell>
          <cell r="O25">
            <v>120.3</v>
          </cell>
          <cell r="P25">
            <v>134.5</v>
          </cell>
          <cell r="Q25">
            <v>136.9</v>
          </cell>
          <cell r="R25">
            <v>204.9</v>
          </cell>
          <cell r="S25">
            <v>133.19999999999999</v>
          </cell>
          <cell r="T25">
            <v>58.6</v>
          </cell>
          <cell r="U25">
            <v>49</v>
          </cell>
          <cell r="V25">
            <v>932.49999999999989</v>
          </cell>
          <cell r="W25">
            <v>1192.8</v>
          </cell>
          <cell r="X25">
            <v>1196.5</v>
          </cell>
          <cell r="Y25">
            <v>687.3</v>
          </cell>
          <cell r="Z25">
            <v>1195.7</v>
          </cell>
          <cell r="AA25">
            <v>1200.3</v>
          </cell>
          <cell r="AB25">
            <v>688.6</v>
          </cell>
          <cell r="AC25">
            <v>1195.0999999999999</v>
          </cell>
          <cell r="AD25">
            <v>1199.9000000000001</v>
          </cell>
          <cell r="AE25">
            <v>692.1</v>
          </cell>
          <cell r="AF25">
            <v>315</v>
          </cell>
          <cell r="AG25">
            <v>10.5</v>
          </cell>
          <cell r="AH25">
            <v>265</v>
          </cell>
          <cell r="AI25">
            <v>12.5</v>
          </cell>
          <cell r="AJ25">
            <v>280</v>
          </cell>
          <cell r="AK25">
            <v>11.3</v>
          </cell>
          <cell r="AM25">
            <v>140</v>
          </cell>
          <cell r="AN25">
            <v>1571</v>
          </cell>
          <cell r="AO25">
            <v>9.9869150159999993</v>
          </cell>
        </row>
        <row r="26">
          <cell r="A26">
            <v>23</v>
          </cell>
          <cell r="B26">
            <v>37634</v>
          </cell>
          <cell r="C26">
            <v>0.59722222222222221</v>
          </cell>
          <cell r="D26">
            <v>7</v>
          </cell>
          <cell r="E26">
            <v>9710</v>
          </cell>
          <cell r="F26">
            <v>11110</v>
          </cell>
          <cell r="G26" t="str">
            <v>DER</v>
          </cell>
          <cell r="I26" t="str">
            <v xml:space="preserve">Mezcla depositada del K9+780 / K10+215 IZQ. 2ª capa,  y tramo del </v>
          </cell>
          <cell r="J26">
            <v>1139.5999999999999</v>
          </cell>
          <cell r="K26">
            <v>1081.5999999999999</v>
          </cell>
          <cell r="M26">
            <v>0</v>
          </cell>
          <cell r="N26">
            <v>146.69999999999999</v>
          </cell>
          <cell r="O26">
            <v>105.8</v>
          </cell>
          <cell r="P26">
            <v>176.3</v>
          </cell>
          <cell r="Q26">
            <v>151.6</v>
          </cell>
          <cell r="R26">
            <v>241.2</v>
          </cell>
          <cell r="S26">
            <v>143.9</v>
          </cell>
          <cell r="T26">
            <v>48.3</v>
          </cell>
          <cell r="U26">
            <v>67.8</v>
          </cell>
          <cell r="V26">
            <v>1081.5999999999999</v>
          </cell>
          <cell r="W26">
            <v>1194.5</v>
          </cell>
          <cell r="X26">
            <v>1199.7</v>
          </cell>
          <cell r="Y26">
            <v>689.6</v>
          </cell>
          <cell r="Z26">
            <v>1196.4000000000001</v>
          </cell>
          <cell r="AA26">
            <v>1201.3</v>
          </cell>
          <cell r="AB26">
            <v>690.1</v>
          </cell>
          <cell r="AC26">
            <v>1195.8</v>
          </cell>
          <cell r="AD26">
            <v>1199.0999999999999</v>
          </cell>
          <cell r="AE26">
            <v>687.6</v>
          </cell>
          <cell r="AF26">
            <v>302</v>
          </cell>
          <cell r="AG26">
            <v>11</v>
          </cell>
          <cell r="AH26">
            <v>323</v>
          </cell>
          <cell r="AI26">
            <v>10</v>
          </cell>
          <cell r="AJ26">
            <v>290</v>
          </cell>
          <cell r="AK26">
            <v>9.8000000000000007</v>
          </cell>
          <cell r="AM26">
            <v>180</v>
          </cell>
          <cell r="AN26">
            <v>1751</v>
          </cell>
          <cell r="AO26">
            <v>9.9869150159999993</v>
          </cell>
        </row>
        <row r="27">
          <cell r="A27">
            <v>24</v>
          </cell>
          <cell r="B27">
            <v>37635</v>
          </cell>
          <cell r="C27">
            <v>0.63541666666666663</v>
          </cell>
          <cell r="D27">
            <v>5</v>
          </cell>
          <cell r="E27">
            <v>9255</v>
          </cell>
          <cell r="F27">
            <v>9620</v>
          </cell>
          <cell r="G27" t="str">
            <v>IZQ.</v>
          </cell>
          <cell r="I27" t="str">
            <v>Mezcla tomada en la planta de la volqueta VD 21 depositada entre las abscisas</v>
          </cell>
          <cell r="J27">
            <v>2024.8</v>
          </cell>
          <cell r="K27">
            <v>1920.5</v>
          </cell>
          <cell r="M27">
            <v>0</v>
          </cell>
          <cell r="N27">
            <v>183.6</v>
          </cell>
          <cell r="O27">
            <v>175.9</v>
          </cell>
          <cell r="P27">
            <v>340.9</v>
          </cell>
          <cell r="Q27">
            <v>374.5</v>
          </cell>
          <cell r="R27">
            <v>513.4</v>
          </cell>
          <cell r="S27">
            <v>164.5</v>
          </cell>
          <cell r="T27">
            <v>62.6</v>
          </cell>
          <cell r="U27">
            <v>105.1</v>
          </cell>
          <cell r="V27">
            <v>1920.5</v>
          </cell>
          <cell r="W27">
            <v>1165.9000000000001</v>
          </cell>
          <cell r="X27">
            <v>1176.8</v>
          </cell>
          <cell r="Y27">
            <v>687.2</v>
          </cell>
          <cell r="Z27">
            <v>1161.0999999999999</v>
          </cell>
          <cell r="AA27">
            <v>1172.0999999999999</v>
          </cell>
          <cell r="AB27">
            <v>679.9</v>
          </cell>
          <cell r="AC27">
            <v>1149.5</v>
          </cell>
          <cell r="AD27">
            <v>1160.3</v>
          </cell>
          <cell r="AE27">
            <v>675.5</v>
          </cell>
          <cell r="AF27">
            <v>285</v>
          </cell>
          <cell r="AG27">
            <v>7</v>
          </cell>
          <cell r="AH27">
            <v>277</v>
          </cell>
          <cell r="AI27">
            <v>8</v>
          </cell>
          <cell r="AJ27">
            <v>295</v>
          </cell>
          <cell r="AK27">
            <v>12</v>
          </cell>
          <cell r="AM27">
            <v>170</v>
          </cell>
          <cell r="AN27">
            <v>1921</v>
          </cell>
          <cell r="AO27">
            <v>9.9869150159999993</v>
          </cell>
        </row>
        <row r="28">
          <cell r="A28">
            <v>25</v>
          </cell>
          <cell r="B28">
            <v>37636</v>
          </cell>
          <cell r="C28">
            <v>0.63541666666666663</v>
          </cell>
          <cell r="D28">
            <v>4</v>
          </cell>
          <cell r="E28">
            <v>9120</v>
          </cell>
          <cell r="F28">
            <v>9660</v>
          </cell>
          <cell r="G28" t="str">
            <v>IZQ.</v>
          </cell>
          <cell r="I28" t="str">
            <v>depositada del K8+650 / 9+255 IZQ. 1ª capa,  del K9+010 / K9+630 DER 1ª capa</v>
          </cell>
          <cell r="J28">
            <v>1146.5999999999999</v>
          </cell>
          <cell r="K28">
            <v>1085.9000000000001</v>
          </cell>
          <cell r="M28">
            <v>0</v>
          </cell>
          <cell r="N28">
            <v>106.9</v>
          </cell>
          <cell r="O28">
            <v>98.5</v>
          </cell>
          <cell r="P28">
            <v>193.2</v>
          </cell>
          <cell r="Q28">
            <v>195.2</v>
          </cell>
          <cell r="R28">
            <v>269.7</v>
          </cell>
          <cell r="S28">
            <v>128.19999999999999</v>
          </cell>
          <cell r="T28">
            <v>49.1</v>
          </cell>
          <cell r="U28">
            <v>45.1</v>
          </cell>
          <cell r="V28">
            <v>1085.8999999999999</v>
          </cell>
          <cell r="W28">
            <v>1193.5999999999999</v>
          </cell>
          <cell r="X28">
            <v>1198.8</v>
          </cell>
          <cell r="Y28">
            <v>687.8</v>
          </cell>
          <cell r="Z28">
            <v>1195.3</v>
          </cell>
          <cell r="AA28">
            <v>1198.5</v>
          </cell>
          <cell r="AB28">
            <v>689.7</v>
          </cell>
          <cell r="AC28">
            <v>1194.9000000000001</v>
          </cell>
          <cell r="AD28">
            <v>1199.7</v>
          </cell>
          <cell r="AE28">
            <v>688.5</v>
          </cell>
          <cell r="AF28">
            <v>260</v>
          </cell>
          <cell r="AG28">
            <v>9.4</v>
          </cell>
          <cell r="AH28">
            <v>270</v>
          </cell>
          <cell r="AI28">
            <v>9.6</v>
          </cell>
          <cell r="AJ28">
            <v>289</v>
          </cell>
          <cell r="AK28">
            <v>8.6</v>
          </cell>
          <cell r="AM28">
            <v>170</v>
          </cell>
          <cell r="AN28">
            <v>2091</v>
          </cell>
          <cell r="AO28">
            <v>9.9869150159999993</v>
          </cell>
        </row>
        <row r="29">
          <cell r="A29">
            <v>26</v>
          </cell>
          <cell r="B29">
            <v>37637</v>
          </cell>
          <cell r="C29">
            <v>0.3611111111111111</v>
          </cell>
          <cell r="D29">
            <v>3</v>
          </cell>
          <cell r="E29">
            <v>8470</v>
          </cell>
          <cell r="F29">
            <v>9010</v>
          </cell>
          <cell r="G29" t="str">
            <v>DER</v>
          </cell>
          <cell r="I29" t="str">
            <v>Mezcla depositada del K8+300 / 8+650 IZQ. 2ª capa,  del K9+020 / K9+710 DER 2ª capa</v>
          </cell>
          <cell r="J29">
            <v>1303.2</v>
          </cell>
          <cell r="K29">
            <v>1234.5</v>
          </cell>
          <cell r="M29">
            <v>0</v>
          </cell>
          <cell r="N29">
            <v>142.30000000000001</v>
          </cell>
          <cell r="O29">
            <v>100.9</v>
          </cell>
          <cell r="P29">
            <v>213.6</v>
          </cell>
          <cell r="Q29">
            <v>233.3</v>
          </cell>
          <cell r="R29">
            <v>301.60000000000002</v>
          </cell>
          <cell r="S29">
            <v>136.19999999999999</v>
          </cell>
          <cell r="T29">
            <v>54.1</v>
          </cell>
          <cell r="U29">
            <v>52.5</v>
          </cell>
          <cell r="V29">
            <v>1234.5</v>
          </cell>
          <cell r="W29">
            <v>1195.0999999999999</v>
          </cell>
          <cell r="X29">
            <v>1200</v>
          </cell>
          <cell r="Y29">
            <v>687</v>
          </cell>
          <cell r="Z29">
            <v>1194.5999999999999</v>
          </cell>
          <cell r="AA29">
            <v>1198.0999999999999</v>
          </cell>
          <cell r="AB29">
            <v>686.1</v>
          </cell>
          <cell r="AC29">
            <v>1195.5999999999999</v>
          </cell>
          <cell r="AD29">
            <v>1200.3</v>
          </cell>
          <cell r="AE29">
            <v>687.4</v>
          </cell>
          <cell r="AF29">
            <v>273</v>
          </cell>
          <cell r="AG29">
            <v>8</v>
          </cell>
          <cell r="AH29">
            <v>285</v>
          </cell>
          <cell r="AI29">
            <v>8</v>
          </cell>
          <cell r="AJ29">
            <v>280</v>
          </cell>
          <cell r="AK29">
            <v>8</v>
          </cell>
          <cell r="AM29">
            <v>170</v>
          </cell>
          <cell r="AN29">
            <v>1781</v>
          </cell>
          <cell r="AO29">
            <v>9.9869150159999993</v>
          </cell>
        </row>
        <row r="30">
          <cell r="A30">
            <v>27</v>
          </cell>
          <cell r="B30">
            <v>37648</v>
          </cell>
          <cell r="C30">
            <v>0.39583333333333331</v>
          </cell>
          <cell r="D30">
            <v>3</v>
          </cell>
          <cell r="I30" t="str">
            <v>Mezcla tomada en la planta de la volqueta VD 19 depositada entre las abscisas</v>
          </cell>
          <cell r="J30">
            <v>1299.9000000000001</v>
          </cell>
          <cell r="K30">
            <v>1232.8</v>
          </cell>
          <cell r="M30">
            <v>0</v>
          </cell>
          <cell r="N30">
            <v>163.6</v>
          </cell>
          <cell r="O30">
            <v>137.9</v>
          </cell>
          <cell r="P30">
            <v>201.3</v>
          </cell>
          <cell r="Q30">
            <v>185.6</v>
          </cell>
          <cell r="R30">
            <v>238.3</v>
          </cell>
          <cell r="S30">
            <v>174.3</v>
          </cell>
          <cell r="T30">
            <v>72.400000000000006</v>
          </cell>
          <cell r="U30">
            <v>59.4</v>
          </cell>
          <cell r="V30">
            <v>1232.8000000000002</v>
          </cell>
          <cell r="W30">
            <v>1189.5999999999999</v>
          </cell>
          <cell r="X30">
            <v>1195.8</v>
          </cell>
          <cell r="Y30">
            <v>684.6</v>
          </cell>
          <cell r="Z30">
            <v>1192.7</v>
          </cell>
          <cell r="AA30">
            <v>1197.9000000000001</v>
          </cell>
          <cell r="AB30">
            <v>688.4</v>
          </cell>
          <cell r="AC30">
            <v>1196.5999999999999</v>
          </cell>
          <cell r="AD30">
            <v>1200.3</v>
          </cell>
          <cell r="AE30">
            <v>689.9</v>
          </cell>
          <cell r="AF30">
            <v>320</v>
          </cell>
          <cell r="AG30">
            <v>9</v>
          </cell>
          <cell r="AH30">
            <v>325</v>
          </cell>
          <cell r="AI30">
            <v>11</v>
          </cell>
          <cell r="AJ30">
            <v>330</v>
          </cell>
          <cell r="AK30">
            <v>9</v>
          </cell>
          <cell r="AM30">
            <v>120</v>
          </cell>
          <cell r="AN30">
            <v>1901</v>
          </cell>
          <cell r="AO30">
            <v>9.9869150159999993</v>
          </cell>
        </row>
        <row r="31">
          <cell r="A31">
            <v>28</v>
          </cell>
          <cell r="B31">
            <v>37649</v>
          </cell>
          <cell r="C31">
            <v>0.4861111111111111</v>
          </cell>
          <cell r="D31">
            <v>3</v>
          </cell>
          <cell r="J31">
            <v>1304.5999999999999</v>
          </cell>
          <cell r="K31">
            <v>1238.9000000000001</v>
          </cell>
          <cell r="M31">
            <v>0</v>
          </cell>
          <cell r="N31">
            <v>129.9</v>
          </cell>
          <cell r="O31">
            <v>133.9</v>
          </cell>
          <cell r="P31">
            <v>216.2</v>
          </cell>
          <cell r="Q31">
            <v>198</v>
          </cell>
          <cell r="R31">
            <v>263.89999999999998</v>
          </cell>
          <cell r="S31">
            <v>151</v>
          </cell>
          <cell r="T31">
            <v>76.7</v>
          </cell>
          <cell r="U31">
            <v>59.3</v>
          </cell>
          <cell r="V31">
            <v>1228.9000000000001</v>
          </cell>
          <cell r="W31">
            <v>1197.0999999999999</v>
          </cell>
          <cell r="X31">
            <v>1201.9000000000001</v>
          </cell>
          <cell r="Y31">
            <v>694.3</v>
          </cell>
          <cell r="Z31">
            <v>1193.2</v>
          </cell>
          <cell r="AA31">
            <v>1198.0999999999999</v>
          </cell>
          <cell r="AB31">
            <v>692.2</v>
          </cell>
          <cell r="AC31">
            <v>1180.4000000000001</v>
          </cell>
          <cell r="AD31">
            <v>1184.9000000000001</v>
          </cell>
          <cell r="AE31">
            <v>687.7</v>
          </cell>
          <cell r="AF31">
            <v>340</v>
          </cell>
          <cell r="AG31">
            <v>8</v>
          </cell>
          <cell r="AH31">
            <v>340</v>
          </cell>
          <cell r="AI31">
            <v>9</v>
          </cell>
          <cell r="AJ31">
            <v>310</v>
          </cell>
          <cell r="AK31">
            <v>8</v>
          </cell>
          <cell r="AN31">
            <v>1901</v>
          </cell>
          <cell r="AO31">
            <v>9.9869150159999993</v>
          </cell>
        </row>
        <row r="32">
          <cell r="A32">
            <v>29</v>
          </cell>
          <cell r="B32">
            <v>37650</v>
          </cell>
          <cell r="C32">
            <v>0.35416666666666669</v>
          </cell>
          <cell r="D32">
            <v>3</v>
          </cell>
          <cell r="J32">
            <v>1364.5</v>
          </cell>
          <cell r="K32">
            <v>1293.2</v>
          </cell>
          <cell r="M32">
            <v>0</v>
          </cell>
          <cell r="N32">
            <v>142.9</v>
          </cell>
          <cell r="O32">
            <v>98.5</v>
          </cell>
          <cell r="P32">
            <v>264.3</v>
          </cell>
          <cell r="Q32">
            <v>216.3</v>
          </cell>
          <cell r="R32">
            <v>258.39999999999998</v>
          </cell>
          <cell r="S32">
            <v>185.7</v>
          </cell>
          <cell r="T32">
            <v>73.400000000000006</v>
          </cell>
          <cell r="U32">
            <v>53.7</v>
          </cell>
          <cell r="V32">
            <v>1293.2</v>
          </cell>
          <cell r="W32">
            <v>1193.3</v>
          </cell>
          <cell r="X32">
            <v>1196.4000000000001</v>
          </cell>
          <cell r="Y32">
            <v>687.6</v>
          </cell>
          <cell r="Z32">
            <v>1195.2</v>
          </cell>
          <cell r="AA32">
            <v>1199.0999999999999</v>
          </cell>
          <cell r="AB32">
            <v>684.5</v>
          </cell>
          <cell r="AC32">
            <v>1188.5999999999999</v>
          </cell>
          <cell r="AD32">
            <v>1193.9000000000001</v>
          </cell>
          <cell r="AE32">
            <v>687.5</v>
          </cell>
          <cell r="AF32">
            <v>315</v>
          </cell>
          <cell r="AG32">
            <v>8</v>
          </cell>
          <cell r="AH32">
            <v>298</v>
          </cell>
          <cell r="AI32">
            <v>9</v>
          </cell>
          <cell r="AJ32">
            <v>360</v>
          </cell>
          <cell r="AK32">
            <v>8</v>
          </cell>
          <cell r="AN32">
            <v>2009</v>
          </cell>
          <cell r="AO32">
            <v>9.9869150159999993</v>
          </cell>
        </row>
        <row r="33">
          <cell r="A33">
            <v>30</v>
          </cell>
          <cell r="B33">
            <v>37651</v>
          </cell>
          <cell r="C33">
            <v>0.40972222222222227</v>
          </cell>
          <cell r="D33">
            <v>3</v>
          </cell>
          <cell r="J33">
            <v>1319.7</v>
          </cell>
          <cell r="K33">
            <v>1251.9000000000001</v>
          </cell>
          <cell r="M33">
            <v>0</v>
          </cell>
          <cell r="N33">
            <v>138.1</v>
          </cell>
          <cell r="O33">
            <v>116.4</v>
          </cell>
          <cell r="P33">
            <v>242.3</v>
          </cell>
          <cell r="Q33">
            <v>194.5</v>
          </cell>
          <cell r="R33">
            <v>257.5</v>
          </cell>
          <cell r="S33">
            <v>160.5</v>
          </cell>
          <cell r="T33">
            <v>53.8</v>
          </cell>
          <cell r="U33">
            <v>88.8</v>
          </cell>
          <cell r="V33">
            <v>1251.8999999999999</v>
          </cell>
          <cell r="W33">
            <v>1193.5</v>
          </cell>
          <cell r="X33">
            <v>1198.2</v>
          </cell>
          <cell r="Y33">
            <v>687.3</v>
          </cell>
          <cell r="Z33">
            <v>1196.0999999999999</v>
          </cell>
          <cell r="AA33">
            <v>1201.0999999999999</v>
          </cell>
          <cell r="AB33">
            <v>690.4</v>
          </cell>
          <cell r="AC33">
            <v>1193.5</v>
          </cell>
          <cell r="AD33">
            <v>1199.7</v>
          </cell>
          <cell r="AE33">
            <v>689.9</v>
          </cell>
          <cell r="AF33">
            <v>350</v>
          </cell>
          <cell r="AG33">
            <v>10</v>
          </cell>
          <cell r="AH33">
            <v>365</v>
          </cell>
          <cell r="AI33">
            <v>11</v>
          </cell>
          <cell r="AJ33">
            <v>290</v>
          </cell>
          <cell r="AK33">
            <v>8</v>
          </cell>
          <cell r="AN33">
            <v>2009</v>
          </cell>
          <cell r="AO33">
            <v>9.9869150159999993</v>
          </cell>
        </row>
        <row r="34">
          <cell r="A34">
            <v>31</v>
          </cell>
          <cell r="B34">
            <v>37686</v>
          </cell>
          <cell r="C34">
            <v>0.47916666666666669</v>
          </cell>
          <cell r="D34">
            <v>1</v>
          </cell>
          <cell r="E34">
            <v>13990</v>
          </cell>
          <cell r="G34" t="str">
            <v>IZQ.</v>
          </cell>
          <cell r="I34" t="str">
            <v>Mezcla tomada en la planta de la volqueta VD 25 depositada entre las abscisas</v>
          </cell>
          <cell r="J34">
            <v>1696.6</v>
          </cell>
          <cell r="K34">
            <v>1607.4</v>
          </cell>
          <cell r="M34">
            <v>0</v>
          </cell>
          <cell r="N34">
            <v>83.8</v>
          </cell>
          <cell r="O34">
            <v>123.2</v>
          </cell>
          <cell r="P34">
            <v>376.6</v>
          </cell>
          <cell r="Q34">
            <v>267.5</v>
          </cell>
          <cell r="R34">
            <v>461.8</v>
          </cell>
          <cell r="S34">
            <v>139</v>
          </cell>
          <cell r="T34">
            <v>50.9</v>
          </cell>
          <cell r="U34">
            <v>91</v>
          </cell>
          <cell r="V34">
            <v>1593.8000000000002</v>
          </cell>
          <cell r="W34">
            <v>1171.5999999999999</v>
          </cell>
          <cell r="X34">
            <v>1189.3</v>
          </cell>
          <cell r="Y34">
            <v>689.9</v>
          </cell>
          <cell r="Z34">
            <v>1170</v>
          </cell>
          <cell r="AA34">
            <v>1185.8</v>
          </cell>
          <cell r="AB34">
            <v>688.7</v>
          </cell>
          <cell r="AC34">
            <v>1176.0999999999999</v>
          </cell>
          <cell r="AD34">
            <v>1192.0999999999999</v>
          </cell>
          <cell r="AE34">
            <v>690</v>
          </cell>
          <cell r="AF34">
            <v>219</v>
          </cell>
          <cell r="AG34">
            <v>9</v>
          </cell>
          <cell r="AH34">
            <v>212</v>
          </cell>
          <cell r="AI34">
            <v>11</v>
          </cell>
          <cell r="AJ34">
            <v>192</v>
          </cell>
          <cell r="AK34">
            <v>8</v>
          </cell>
          <cell r="AM34">
            <v>200</v>
          </cell>
          <cell r="AN34">
            <v>2352</v>
          </cell>
          <cell r="AO34">
            <v>9.9869150159999993</v>
          </cell>
        </row>
        <row r="35">
          <cell r="A35">
            <v>32</v>
          </cell>
          <cell r="B35">
            <v>37687</v>
          </cell>
          <cell r="C35">
            <v>0.60416666666666663</v>
          </cell>
          <cell r="I35" t="str">
            <v>Mezcla tomada en la planta de la volqueta VD 25 depositada entre las abscisas</v>
          </cell>
          <cell r="J35">
            <v>1082.5999999999999</v>
          </cell>
          <cell r="K35">
            <v>1024.2</v>
          </cell>
          <cell r="M35">
            <v>0</v>
          </cell>
          <cell r="N35">
            <v>52.5</v>
          </cell>
          <cell r="O35">
            <v>66.5</v>
          </cell>
          <cell r="P35">
            <v>209.4</v>
          </cell>
          <cell r="Q35">
            <v>140.80000000000001</v>
          </cell>
          <cell r="R35">
            <v>251.6</v>
          </cell>
          <cell r="S35">
            <v>165.7</v>
          </cell>
          <cell r="T35">
            <v>95.8</v>
          </cell>
          <cell r="U35">
            <v>41.9</v>
          </cell>
          <cell r="V35">
            <v>1024.2</v>
          </cell>
          <cell r="AM35">
            <v>200</v>
          </cell>
          <cell r="AN35">
            <v>2352</v>
          </cell>
          <cell r="AO35">
            <v>9.9869150159999993</v>
          </cell>
        </row>
        <row r="36">
          <cell r="A36">
            <v>33</v>
          </cell>
          <cell r="J36">
            <v>2532.9</v>
          </cell>
          <cell r="K36">
            <v>2400</v>
          </cell>
          <cell r="M36">
            <v>11.5</v>
          </cell>
          <cell r="N36">
            <v>286.5</v>
          </cell>
          <cell r="O36">
            <v>210.3</v>
          </cell>
          <cell r="P36">
            <v>422.7</v>
          </cell>
          <cell r="Q36">
            <v>466.7</v>
          </cell>
          <cell r="R36">
            <v>584.20000000000005</v>
          </cell>
          <cell r="S36">
            <v>209.9</v>
          </cell>
          <cell r="T36">
            <v>73.099999999999994</v>
          </cell>
          <cell r="U36">
            <v>135.1</v>
          </cell>
          <cell r="V36">
            <v>2400</v>
          </cell>
          <cell r="W36">
            <v>1175.3</v>
          </cell>
          <cell r="X36">
            <v>1192.2</v>
          </cell>
          <cell r="Y36">
            <v>666.5</v>
          </cell>
          <cell r="Z36">
            <v>1170.4000000000001</v>
          </cell>
          <cell r="AA36">
            <v>1186.4000000000001</v>
          </cell>
          <cell r="AB36">
            <v>662.7</v>
          </cell>
          <cell r="AC36">
            <v>1168.4000000000001</v>
          </cell>
          <cell r="AD36">
            <v>1186.4000000000001</v>
          </cell>
          <cell r="AE36">
            <v>658.5</v>
          </cell>
          <cell r="AF36">
            <v>210</v>
          </cell>
          <cell r="AG36">
            <v>8</v>
          </cell>
          <cell r="AH36">
            <v>195</v>
          </cell>
          <cell r="AI36">
            <v>10</v>
          </cell>
          <cell r="AJ36">
            <v>189</v>
          </cell>
          <cell r="AK36">
            <v>10</v>
          </cell>
          <cell r="AM36">
            <v>200</v>
          </cell>
          <cell r="AN36">
            <v>2552</v>
          </cell>
          <cell r="AO36">
            <v>9.9869150159999993</v>
          </cell>
        </row>
        <row r="37">
          <cell r="A37">
            <v>34</v>
          </cell>
          <cell r="J37">
            <v>2170.5</v>
          </cell>
          <cell r="K37">
            <v>2061.1</v>
          </cell>
          <cell r="M37">
            <v>23.1</v>
          </cell>
          <cell r="N37">
            <v>179.1</v>
          </cell>
          <cell r="O37">
            <v>136.19999999999999</v>
          </cell>
          <cell r="P37">
            <v>367.7</v>
          </cell>
          <cell r="Q37">
            <v>411.9</v>
          </cell>
          <cell r="R37">
            <v>553.1</v>
          </cell>
          <cell r="S37">
            <v>193.8</v>
          </cell>
          <cell r="T37">
            <v>71.599999999999994</v>
          </cell>
          <cell r="U37">
            <v>124.6</v>
          </cell>
          <cell r="V37">
            <v>2061.1</v>
          </cell>
          <cell r="W37">
            <v>1175.8</v>
          </cell>
          <cell r="X37">
            <v>1191.5</v>
          </cell>
          <cell r="Y37">
            <v>668.5</v>
          </cell>
          <cell r="Z37">
            <v>1169.4000000000001</v>
          </cell>
          <cell r="AA37">
            <v>1186.5</v>
          </cell>
          <cell r="AB37">
            <v>667.7</v>
          </cell>
          <cell r="AC37">
            <v>1169.4000000000001</v>
          </cell>
          <cell r="AD37">
            <v>1184.5999999999999</v>
          </cell>
          <cell r="AE37">
            <v>669.9</v>
          </cell>
          <cell r="AF37">
            <v>237</v>
          </cell>
          <cell r="AG37">
            <v>8</v>
          </cell>
          <cell r="AH37">
            <v>306</v>
          </cell>
          <cell r="AI37">
            <v>10</v>
          </cell>
          <cell r="AJ37">
            <v>318</v>
          </cell>
          <cell r="AK37">
            <v>10</v>
          </cell>
          <cell r="AM37">
            <v>200</v>
          </cell>
          <cell r="AN37">
            <v>2552</v>
          </cell>
          <cell r="AO37">
            <v>9.9869150159999993</v>
          </cell>
        </row>
        <row r="38">
          <cell r="A38">
            <v>35</v>
          </cell>
          <cell r="J38">
            <v>1705.1</v>
          </cell>
          <cell r="K38">
            <v>1608.9</v>
          </cell>
          <cell r="M38">
            <v>0</v>
          </cell>
          <cell r="N38">
            <v>115.8</v>
          </cell>
          <cell r="O38">
            <v>111.8</v>
          </cell>
          <cell r="P38">
            <v>306.3</v>
          </cell>
          <cell r="Q38">
            <v>325</v>
          </cell>
          <cell r="R38">
            <v>450</v>
          </cell>
          <cell r="S38">
            <v>147.9</v>
          </cell>
          <cell r="T38">
            <v>54.4</v>
          </cell>
          <cell r="U38">
            <v>97.7</v>
          </cell>
          <cell r="V38">
            <v>1608.9000000000003</v>
          </cell>
          <cell r="W38">
            <v>1171.8</v>
          </cell>
          <cell r="X38">
            <v>1181.9000000000001</v>
          </cell>
          <cell r="Y38">
            <v>672.8</v>
          </cell>
          <cell r="Z38">
            <v>1172.0999999999999</v>
          </cell>
          <cell r="AA38">
            <v>1183.4000000000001</v>
          </cell>
          <cell r="AB38">
            <v>671</v>
          </cell>
          <cell r="AC38">
            <v>1179.7</v>
          </cell>
          <cell r="AD38">
            <v>1192.5</v>
          </cell>
          <cell r="AE38">
            <v>675.2</v>
          </cell>
          <cell r="AF38">
            <v>216.8</v>
          </cell>
          <cell r="AG38">
            <v>8</v>
          </cell>
          <cell r="AH38">
            <v>212</v>
          </cell>
          <cell r="AI38">
            <v>9</v>
          </cell>
          <cell r="AJ38">
            <v>194</v>
          </cell>
          <cell r="AK38">
            <v>12</v>
          </cell>
          <cell r="AM38">
            <v>100</v>
          </cell>
          <cell r="AN38">
            <v>2652</v>
          </cell>
          <cell r="AO38">
            <v>9.9869150159999993</v>
          </cell>
        </row>
        <row r="39">
          <cell r="A39">
            <v>36</v>
          </cell>
          <cell r="J39">
            <v>1346.5</v>
          </cell>
          <cell r="K39">
            <v>1272.5</v>
          </cell>
          <cell r="M39">
            <v>0</v>
          </cell>
          <cell r="N39">
            <v>117.2</v>
          </cell>
          <cell r="O39">
            <v>112.9</v>
          </cell>
          <cell r="P39">
            <v>205.9</v>
          </cell>
          <cell r="Q39">
            <v>266.60000000000002</v>
          </cell>
          <cell r="R39">
            <v>352.4</v>
          </cell>
          <cell r="S39">
            <v>104.6</v>
          </cell>
          <cell r="T39">
            <v>40.9</v>
          </cell>
          <cell r="U39">
            <v>72</v>
          </cell>
          <cell r="V39">
            <v>1272.5</v>
          </cell>
          <cell r="W39">
            <v>1173.2</v>
          </cell>
          <cell r="X39">
            <v>1195.9000000000001</v>
          </cell>
          <cell r="Y39">
            <v>666.2</v>
          </cell>
          <cell r="Z39">
            <v>1174.2</v>
          </cell>
          <cell r="AA39">
            <v>1193.2</v>
          </cell>
          <cell r="AB39">
            <v>666.3</v>
          </cell>
          <cell r="AC39">
            <v>1174.0999999999999</v>
          </cell>
          <cell r="AD39">
            <v>1195.5999999999999</v>
          </cell>
          <cell r="AE39">
            <v>663</v>
          </cell>
          <cell r="AF39">
            <v>179</v>
          </cell>
          <cell r="AG39">
            <v>10</v>
          </cell>
          <cell r="AH39">
            <v>192</v>
          </cell>
          <cell r="AI39">
            <v>8</v>
          </cell>
          <cell r="AJ39">
            <v>228</v>
          </cell>
          <cell r="AK39">
            <v>11</v>
          </cell>
          <cell r="AM39">
            <v>198</v>
          </cell>
          <cell r="AN39">
            <v>2850</v>
          </cell>
          <cell r="AO39">
            <v>9.9869150159999993</v>
          </cell>
        </row>
        <row r="40">
          <cell r="A40">
            <v>37</v>
          </cell>
          <cell r="J40">
            <v>1810.2</v>
          </cell>
          <cell r="K40">
            <v>1711.4</v>
          </cell>
          <cell r="M40">
            <v>0</v>
          </cell>
          <cell r="N40">
            <v>161.6</v>
          </cell>
          <cell r="O40">
            <v>148.1</v>
          </cell>
          <cell r="P40">
            <v>331.5</v>
          </cell>
          <cell r="Q40">
            <v>340.7</v>
          </cell>
          <cell r="R40">
            <v>442.9</v>
          </cell>
          <cell r="S40">
            <v>143.9</v>
          </cell>
          <cell r="T40">
            <v>54.3</v>
          </cell>
          <cell r="U40">
            <v>88.4</v>
          </cell>
          <cell r="V40">
            <v>1711.4000000000003</v>
          </cell>
          <cell r="W40">
            <v>1177.5</v>
          </cell>
          <cell r="X40">
            <v>1195.4000000000001</v>
          </cell>
          <cell r="Y40">
            <v>659.2</v>
          </cell>
          <cell r="Z40">
            <v>1174.9000000000001</v>
          </cell>
          <cell r="AA40">
            <v>1190.5</v>
          </cell>
          <cell r="AB40">
            <v>658</v>
          </cell>
          <cell r="AC40">
            <v>1171.5999999999999</v>
          </cell>
          <cell r="AD40">
            <v>1187.5999999999999</v>
          </cell>
          <cell r="AE40">
            <v>660</v>
          </cell>
          <cell r="AF40">
            <v>202</v>
          </cell>
          <cell r="AG40">
            <v>9</v>
          </cell>
          <cell r="AH40">
            <v>217</v>
          </cell>
          <cell r="AI40">
            <v>8</v>
          </cell>
          <cell r="AJ40">
            <v>217</v>
          </cell>
          <cell r="AK40">
            <v>8</v>
          </cell>
          <cell r="AM40">
            <v>100</v>
          </cell>
          <cell r="AN40">
            <v>2950</v>
          </cell>
          <cell r="AO40">
            <v>9.9869150159999993</v>
          </cell>
        </row>
        <row r="41">
          <cell r="A41">
            <v>38</v>
          </cell>
          <cell r="J41">
            <v>2147.4</v>
          </cell>
          <cell r="K41">
            <v>2039.7</v>
          </cell>
          <cell r="M41">
            <v>0</v>
          </cell>
          <cell r="N41">
            <v>186.2</v>
          </cell>
          <cell r="O41">
            <v>161.30000000000001</v>
          </cell>
          <cell r="P41">
            <v>428.8</v>
          </cell>
          <cell r="Q41">
            <v>406.8</v>
          </cell>
          <cell r="R41">
            <v>492.3</v>
          </cell>
          <cell r="S41">
            <v>177.6</v>
          </cell>
          <cell r="T41">
            <v>67</v>
          </cell>
          <cell r="U41">
            <v>119.7</v>
          </cell>
          <cell r="V41">
            <v>2039.6999999999998</v>
          </cell>
          <cell r="W41">
            <v>1179.0999999999999</v>
          </cell>
          <cell r="X41">
            <v>1193</v>
          </cell>
          <cell r="Y41">
            <v>667.9</v>
          </cell>
          <cell r="Z41">
            <v>1180.0999999999999</v>
          </cell>
          <cell r="AA41">
            <v>1192.0999999999999</v>
          </cell>
          <cell r="AB41">
            <v>670</v>
          </cell>
          <cell r="AC41">
            <v>1174.5999999999999</v>
          </cell>
          <cell r="AD41">
            <v>1189</v>
          </cell>
          <cell r="AE41">
            <v>672.5</v>
          </cell>
          <cell r="AF41">
            <v>268</v>
          </cell>
          <cell r="AG41">
            <v>14</v>
          </cell>
          <cell r="AH41">
            <v>330</v>
          </cell>
          <cell r="AI41">
            <v>9</v>
          </cell>
          <cell r="AJ41">
            <v>272</v>
          </cell>
          <cell r="AK41">
            <v>10</v>
          </cell>
          <cell r="AM41">
            <v>146</v>
          </cell>
          <cell r="AN41">
            <v>3096</v>
          </cell>
          <cell r="AO41">
            <v>9.9869150159999993</v>
          </cell>
        </row>
        <row r="42">
          <cell r="A42">
            <v>39</v>
          </cell>
          <cell r="J42">
            <v>1716.2</v>
          </cell>
          <cell r="K42">
            <v>1624.4</v>
          </cell>
          <cell r="M42">
            <v>0</v>
          </cell>
          <cell r="N42">
            <v>164.7</v>
          </cell>
          <cell r="O42">
            <v>149.30000000000001</v>
          </cell>
          <cell r="P42">
            <v>266.2</v>
          </cell>
          <cell r="Q42">
            <v>312</v>
          </cell>
          <cell r="R42">
            <v>452.9</v>
          </cell>
          <cell r="S42">
            <v>141.9</v>
          </cell>
          <cell r="T42">
            <v>51.7</v>
          </cell>
          <cell r="U42">
            <v>85.7</v>
          </cell>
          <cell r="V42">
            <v>1624.4</v>
          </cell>
          <cell r="W42">
            <v>1168.5999999999999</v>
          </cell>
          <cell r="X42">
            <v>1180.8</v>
          </cell>
          <cell r="Y42">
            <v>663.1</v>
          </cell>
          <cell r="Z42">
            <v>1160.0999999999999</v>
          </cell>
          <cell r="AA42">
            <v>1170.8</v>
          </cell>
          <cell r="AB42">
            <v>654.5</v>
          </cell>
          <cell r="AC42">
            <v>1179.9000000000001</v>
          </cell>
          <cell r="AD42">
            <v>1192.0999999999999</v>
          </cell>
          <cell r="AE42">
            <v>666.6</v>
          </cell>
          <cell r="AF42">
            <v>203</v>
          </cell>
          <cell r="AG42">
            <v>8</v>
          </cell>
          <cell r="AH42">
            <v>196</v>
          </cell>
          <cell r="AI42">
            <v>9</v>
          </cell>
          <cell r="AJ42">
            <v>170</v>
          </cell>
          <cell r="AK42">
            <v>9</v>
          </cell>
          <cell r="AM42">
            <v>122</v>
          </cell>
          <cell r="AN42">
            <v>3218</v>
          </cell>
          <cell r="AO42">
            <v>9.9869150159999993</v>
          </cell>
        </row>
        <row r="43">
          <cell r="A43">
            <v>40</v>
          </cell>
          <cell r="J43">
            <v>2024.8</v>
          </cell>
          <cell r="K43">
            <v>1920.5</v>
          </cell>
          <cell r="M43">
            <v>0</v>
          </cell>
          <cell r="N43">
            <v>183.6</v>
          </cell>
          <cell r="O43">
            <v>175.9</v>
          </cell>
          <cell r="P43">
            <v>340.9</v>
          </cell>
          <cell r="Q43">
            <v>374.5</v>
          </cell>
          <cell r="R43">
            <v>513.4</v>
          </cell>
          <cell r="S43">
            <v>164.5</v>
          </cell>
          <cell r="T43">
            <v>62.6</v>
          </cell>
          <cell r="U43">
            <v>105.1</v>
          </cell>
          <cell r="V43">
            <v>1920.5</v>
          </cell>
          <cell r="W43">
            <v>1165.9000000000001</v>
          </cell>
          <cell r="X43">
            <v>1176.8</v>
          </cell>
          <cell r="Y43">
            <v>667.2</v>
          </cell>
          <cell r="Z43">
            <v>1161.0999999999999</v>
          </cell>
          <cell r="AA43">
            <v>1172.0999999999999</v>
          </cell>
          <cell r="AB43">
            <v>660.9</v>
          </cell>
          <cell r="AC43">
            <v>1149.5</v>
          </cell>
          <cell r="AD43">
            <v>1160.3</v>
          </cell>
          <cell r="AE43">
            <v>655.7</v>
          </cell>
          <cell r="AF43">
            <v>245</v>
          </cell>
          <cell r="AG43">
            <v>7</v>
          </cell>
          <cell r="AH43">
            <v>217</v>
          </cell>
          <cell r="AI43">
            <v>8</v>
          </cell>
          <cell r="AJ43">
            <v>215</v>
          </cell>
          <cell r="AK43">
            <v>12</v>
          </cell>
          <cell r="AM43">
            <v>216</v>
          </cell>
          <cell r="AN43">
            <v>3434</v>
          </cell>
          <cell r="AO43">
            <v>9.9869150159999993</v>
          </cell>
        </row>
        <row r="44">
          <cell r="A44">
            <v>41</v>
          </cell>
          <cell r="J44">
            <v>1872</v>
          </cell>
          <cell r="K44">
            <v>1770</v>
          </cell>
          <cell r="M44">
            <v>0</v>
          </cell>
          <cell r="N44">
            <v>189.5</v>
          </cell>
          <cell r="O44">
            <v>180.6</v>
          </cell>
          <cell r="P44">
            <v>307.74</v>
          </cell>
          <cell r="Q44">
            <v>330.21999999999997</v>
          </cell>
          <cell r="R44">
            <v>418.1</v>
          </cell>
          <cell r="S44">
            <v>185</v>
          </cell>
          <cell r="T44">
            <v>73.900000000000006</v>
          </cell>
          <cell r="U44">
            <v>84.9</v>
          </cell>
          <cell r="V44">
            <v>1769.96</v>
          </cell>
          <cell r="W44">
            <v>1180.3</v>
          </cell>
          <cell r="X44">
            <v>1191.0999999999999</v>
          </cell>
          <cell r="Y44">
            <v>663.7</v>
          </cell>
          <cell r="Z44">
            <v>1185.5</v>
          </cell>
          <cell r="AA44">
            <v>1197.0999999999999</v>
          </cell>
          <cell r="AB44">
            <v>668</v>
          </cell>
          <cell r="AC44">
            <v>1180.0999999999999</v>
          </cell>
          <cell r="AD44">
            <v>1192.7</v>
          </cell>
          <cell r="AE44">
            <v>661.1</v>
          </cell>
          <cell r="AF44">
            <v>211</v>
          </cell>
          <cell r="AG44">
            <v>10</v>
          </cell>
          <cell r="AH44">
            <v>190</v>
          </cell>
          <cell r="AI44">
            <v>11</v>
          </cell>
          <cell r="AJ44">
            <v>157</v>
          </cell>
          <cell r="AK44">
            <v>12</v>
          </cell>
          <cell r="AM44">
            <v>216</v>
          </cell>
          <cell r="AN44">
            <v>3434</v>
          </cell>
          <cell r="AO44">
            <v>9.9869150159999993</v>
          </cell>
        </row>
        <row r="45">
          <cell r="A45">
            <v>42</v>
          </cell>
          <cell r="J45">
            <v>1579</v>
          </cell>
          <cell r="K45">
            <v>1496</v>
          </cell>
          <cell r="M45">
            <v>0</v>
          </cell>
          <cell r="N45">
            <v>149.4</v>
          </cell>
          <cell r="O45">
            <v>125.3</v>
          </cell>
          <cell r="P45">
            <v>278.60000000000002</v>
          </cell>
          <cell r="Q45">
            <v>297.5</v>
          </cell>
          <cell r="R45">
            <v>358.1</v>
          </cell>
          <cell r="S45">
            <v>139.69999999999999</v>
          </cell>
          <cell r="T45">
            <v>67.099999999999994</v>
          </cell>
          <cell r="U45">
            <v>80.3</v>
          </cell>
          <cell r="V45">
            <v>1496</v>
          </cell>
          <cell r="W45">
            <v>1167.7</v>
          </cell>
          <cell r="X45">
            <v>1180.2</v>
          </cell>
          <cell r="Y45">
            <v>665.7</v>
          </cell>
          <cell r="Z45">
            <v>1176.5</v>
          </cell>
          <cell r="AA45">
            <v>1191.5999999999999</v>
          </cell>
          <cell r="AB45">
            <v>669.9</v>
          </cell>
          <cell r="AC45">
            <v>1171.0999999999999</v>
          </cell>
          <cell r="AD45">
            <v>1188.2</v>
          </cell>
          <cell r="AE45">
            <v>662.3</v>
          </cell>
          <cell r="AF45">
            <v>287</v>
          </cell>
          <cell r="AG45">
            <v>10</v>
          </cell>
          <cell r="AH45">
            <v>226</v>
          </cell>
          <cell r="AI45">
            <v>9</v>
          </cell>
          <cell r="AJ45">
            <v>207</v>
          </cell>
          <cell r="AK45">
            <v>14</v>
          </cell>
          <cell r="AM45">
            <v>119</v>
          </cell>
          <cell r="AN45">
            <v>3553</v>
          </cell>
          <cell r="AO45">
            <v>9.9869150159999993</v>
          </cell>
        </row>
        <row r="46">
          <cell r="A46">
            <v>43</v>
          </cell>
          <cell r="J46">
            <v>1626</v>
          </cell>
          <cell r="K46">
            <v>1537.5</v>
          </cell>
          <cell r="M46">
            <v>0</v>
          </cell>
          <cell r="N46">
            <v>162.80000000000001</v>
          </cell>
          <cell r="O46">
            <v>130.19999999999999</v>
          </cell>
          <cell r="P46">
            <v>276.89999999999998</v>
          </cell>
          <cell r="Q46">
            <v>287.7</v>
          </cell>
          <cell r="R46">
            <v>376.1</v>
          </cell>
          <cell r="S46">
            <v>157.19999999999999</v>
          </cell>
          <cell r="T46">
            <v>59.9</v>
          </cell>
          <cell r="U46">
            <v>86.7</v>
          </cell>
          <cell r="V46">
            <v>1537.5</v>
          </cell>
          <cell r="W46">
            <v>1165.9000000000001</v>
          </cell>
          <cell r="X46">
            <v>1174.5</v>
          </cell>
          <cell r="Y46">
            <v>663.8</v>
          </cell>
          <cell r="Z46">
            <v>1167.8</v>
          </cell>
          <cell r="AA46">
            <v>1176.2</v>
          </cell>
          <cell r="AB46">
            <v>664.7</v>
          </cell>
          <cell r="AC46">
            <v>1161</v>
          </cell>
          <cell r="AD46">
            <v>1169.7</v>
          </cell>
          <cell r="AE46">
            <v>661.8</v>
          </cell>
          <cell r="AF46">
            <v>197</v>
          </cell>
          <cell r="AG46">
            <v>9</v>
          </cell>
          <cell r="AH46">
            <v>216</v>
          </cell>
          <cell r="AI46">
            <v>8</v>
          </cell>
          <cell r="AJ46">
            <v>231</v>
          </cell>
          <cell r="AK46">
            <v>8</v>
          </cell>
          <cell r="AM46">
            <v>174</v>
          </cell>
          <cell r="AN46">
            <v>3727</v>
          </cell>
          <cell r="AO46">
            <v>9.9869150159999993</v>
          </cell>
        </row>
        <row r="47">
          <cell r="A47">
            <v>44</v>
          </cell>
          <cell r="J47">
            <v>1599.7</v>
          </cell>
          <cell r="K47">
            <v>1512</v>
          </cell>
          <cell r="M47">
            <v>0</v>
          </cell>
          <cell r="N47">
            <v>143.1</v>
          </cell>
          <cell r="O47">
            <v>173.9</v>
          </cell>
          <cell r="P47">
            <v>270.7</v>
          </cell>
          <cell r="Q47">
            <v>258.10000000000002</v>
          </cell>
          <cell r="R47">
            <v>387.6</v>
          </cell>
          <cell r="S47">
            <v>147.69999999999999</v>
          </cell>
          <cell r="T47">
            <v>49</v>
          </cell>
          <cell r="U47">
            <v>81.900000000000006</v>
          </cell>
          <cell r="V47">
            <v>1512.0000000000002</v>
          </cell>
          <cell r="W47">
            <v>1166.4000000000001</v>
          </cell>
          <cell r="X47">
            <v>1174.3</v>
          </cell>
          <cell r="Y47">
            <v>663</v>
          </cell>
          <cell r="Z47">
            <v>1158.5</v>
          </cell>
          <cell r="AA47">
            <v>1166.5999999999999</v>
          </cell>
          <cell r="AB47">
            <v>655</v>
          </cell>
          <cell r="AC47">
            <v>1183.9000000000001</v>
          </cell>
          <cell r="AD47">
            <v>1192.5999999999999</v>
          </cell>
          <cell r="AE47">
            <v>667.7</v>
          </cell>
          <cell r="AF47">
            <v>247</v>
          </cell>
          <cell r="AG47">
            <v>7</v>
          </cell>
          <cell r="AH47">
            <v>200</v>
          </cell>
          <cell r="AI47">
            <v>9</v>
          </cell>
          <cell r="AJ47">
            <v>201</v>
          </cell>
          <cell r="AK47">
            <v>7</v>
          </cell>
          <cell r="AM47">
            <v>174</v>
          </cell>
          <cell r="AN47">
            <v>3727</v>
          </cell>
          <cell r="AO47">
            <v>9.9869150159999993</v>
          </cell>
        </row>
        <row r="48">
          <cell r="A48">
            <v>45</v>
          </cell>
          <cell r="J48">
            <v>2135.9</v>
          </cell>
          <cell r="K48">
            <v>2024</v>
          </cell>
          <cell r="M48">
            <v>11.1</v>
          </cell>
          <cell r="N48">
            <v>292</v>
          </cell>
          <cell r="O48">
            <v>267.89999999999998</v>
          </cell>
          <cell r="P48">
            <v>318.39999999999998</v>
          </cell>
          <cell r="Q48">
            <v>332.4</v>
          </cell>
          <cell r="R48">
            <v>474.7</v>
          </cell>
          <cell r="S48">
            <v>168.8</v>
          </cell>
          <cell r="T48">
            <v>60.4</v>
          </cell>
          <cell r="U48">
            <v>98.3</v>
          </cell>
          <cell r="V48">
            <v>2024</v>
          </cell>
          <cell r="W48">
            <v>1179.0999999999999</v>
          </cell>
          <cell r="X48">
            <v>1192.4000000000001</v>
          </cell>
          <cell r="Y48">
            <v>668.7</v>
          </cell>
          <cell r="Z48">
            <v>1175.5999999999999</v>
          </cell>
          <cell r="AA48">
            <v>1187.5</v>
          </cell>
          <cell r="AB48">
            <v>665.5</v>
          </cell>
          <cell r="AC48">
            <v>1162.9000000000001</v>
          </cell>
          <cell r="AD48">
            <v>1174.3</v>
          </cell>
          <cell r="AE48">
            <v>660.4</v>
          </cell>
          <cell r="AF48">
            <v>322</v>
          </cell>
          <cell r="AG48">
            <v>11</v>
          </cell>
          <cell r="AH48">
            <v>277</v>
          </cell>
          <cell r="AI48">
            <v>13</v>
          </cell>
          <cell r="AJ48">
            <v>288</v>
          </cell>
          <cell r="AK48">
            <v>10</v>
          </cell>
          <cell r="AM48">
            <v>208</v>
          </cell>
          <cell r="AN48">
            <v>3935</v>
          </cell>
          <cell r="AO48">
            <v>9.9869150159999993</v>
          </cell>
        </row>
        <row r="49">
          <cell r="A49">
            <v>46</v>
          </cell>
          <cell r="J49">
            <v>1620.2</v>
          </cell>
          <cell r="K49">
            <v>1531.9</v>
          </cell>
          <cell r="M49">
            <v>0</v>
          </cell>
          <cell r="N49">
            <v>281.10000000000002</v>
          </cell>
          <cell r="O49">
            <v>158.4</v>
          </cell>
          <cell r="P49">
            <v>212.7</v>
          </cell>
          <cell r="Q49">
            <v>249.2</v>
          </cell>
          <cell r="R49">
            <v>377</v>
          </cell>
          <cell r="S49">
            <v>133.9</v>
          </cell>
          <cell r="T49">
            <v>47.4</v>
          </cell>
          <cell r="U49">
            <v>72.2</v>
          </cell>
          <cell r="V49">
            <v>1531.9000000000003</v>
          </cell>
          <cell r="W49">
            <v>1180.4000000000001</v>
          </cell>
          <cell r="X49">
            <v>1192.5</v>
          </cell>
          <cell r="Y49">
            <v>672.7</v>
          </cell>
          <cell r="Z49">
            <v>1162.9000000000001</v>
          </cell>
          <cell r="AA49">
            <v>1177.8</v>
          </cell>
          <cell r="AB49">
            <v>662.3</v>
          </cell>
          <cell r="AC49">
            <v>1179.7</v>
          </cell>
          <cell r="AD49">
            <v>1190.5</v>
          </cell>
          <cell r="AE49">
            <v>670.2</v>
          </cell>
          <cell r="AF49">
            <v>324</v>
          </cell>
          <cell r="AG49">
            <v>10</v>
          </cell>
          <cell r="AH49">
            <v>285</v>
          </cell>
          <cell r="AI49">
            <v>9</v>
          </cell>
          <cell r="AJ49">
            <v>344</v>
          </cell>
          <cell r="AK49">
            <v>9</v>
          </cell>
          <cell r="AM49">
            <v>208</v>
          </cell>
          <cell r="AN49">
            <v>3935</v>
          </cell>
          <cell r="AO49">
            <v>9.9869150159999993</v>
          </cell>
        </row>
        <row r="50">
          <cell r="A50">
            <v>47</v>
          </cell>
          <cell r="J50">
            <v>2341.5</v>
          </cell>
          <cell r="K50">
            <v>2222.6999999999998</v>
          </cell>
          <cell r="M50">
            <v>9.1</v>
          </cell>
          <cell r="N50">
            <v>144.30000000000001</v>
          </cell>
          <cell r="O50">
            <v>215.8</v>
          </cell>
          <cell r="P50">
            <v>469.6</v>
          </cell>
          <cell r="Q50">
            <v>414.8</v>
          </cell>
          <cell r="R50">
            <v>591.9</v>
          </cell>
          <cell r="S50">
            <v>195.6</v>
          </cell>
          <cell r="T50">
            <v>69.900000000000006</v>
          </cell>
          <cell r="U50">
            <v>111.7</v>
          </cell>
          <cell r="V50">
            <v>2222.6999999999998</v>
          </cell>
          <cell r="W50">
            <v>1177.3</v>
          </cell>
          <cell r="X50">
            <v>1190.0999999999999</v>
          </cell>
          <cell r="Y50">
            <v>666.9</v>
          </cell>
          <cell r="Z50">
            <v>1168.5</v>
          </cell>
          <cell r="AA50">
            <v>1180.23</v>
          </cell>
          <cell r="AB50">
            <v>662.6</v>
          </cell>
          <cell r="AC50">
            <v>1163</v>
          </cell>
          <cell r="AD50">
            <v>1173</v>
          </cell>
          <cell r="AE50">
            <v>663</v>
          </cell>
          <cell r="AF50">
            <v>327</v>
          </cell>
          <cell r="AG50">
            <v>10</v>
          </cell>
          <cell r="AH50">
            <v>365</v>
          </cell>
          <cell r="AI50">
            <v>8</v>
          </cell>
          <cell r="AJ50">
            <v>326</v>
          </cell>
          <cell r="AK50">
            <v>10</v>
          </cell>
          <cell r="AM50">
            <v>160</v>
          </cell>
          <cell r="AN50">
            <v>4095</v>
          </cell>
          <cell r="AO50">
            <v>9.5650197000000006</v>
          </cell>
        </row>
        <row r="51">
          <cell r="A51">
            <v>48</v>
          </cell>
          <cell r="J51">
            <v>1951.2</v>
          </cell>
          <cell r="K51">
            <v>1854.9</v>
          </cell>
          <cell r="M51">
            <v>0</v>
          </cell>
          <cell r="N51">
            <v>111.2</v>
          </cell>
          <cell r="O51">
            <v>192.9</v>
          </cell>
          <cell r="P51">
            <v>409.2</v>
          </cell>
          <cell r="Q51">
            <v>349.8</v>
          </cell>
          <cell r="R51">
            <v>473.2</v>
          </cell>
          <cell r="S51">
            <v>162.30000000000001</v>
          </cell>
          <cell r="T51">
            <v>58.5</v>
          </cell>
          <cell r="U51">
            <v>97.8</v>
          </cell>
          <cell r="V51">
            <v>1854.8999999999999</v>
          </cell>
          <cell r="W51">
            <v>1169.0999999999999</v>
          </cell>
          <cell r="X51">
            <v>1181</v>
          </cell>
          <cell r="Y51">
            <v>664</v>
          </cell>
          <cell r="Z51">
            <v>1182</v>
          </cell>
          <cell r="AA51">
            <v>1200</v>
          </cell>
          <cell r="AB51">
            <v>675.8</v>
          </cell>
          <cell r="AC51">
            <v>1176.3</v>
          </cell>
          <cell r="AD51">
            <v>1187.5</v>
          </cell>
          <cell r="AE51">
            <v>673.5</v>
          </cell>
          <cell r="AF51">
            <v>381</v>
          </cell>
          <cell r="AG51">
            <v>10</v>
          </cell>
          <cell r="AH51">
            <v>383</v>
          </cell>
          <cell r="AI51">
            <v>13</v>
          </cell>
          <cell r="AJ51">
            <v>396</v>
          </cell>
          <cell r="AK51">
            <v>11</v>
          </cell>
          <cell r="AM51">
            <v>136</v>
          </cell>
          <cell r="AN51">
            <v>4231</v>
          </cell>
          <cell r="AO51">
            <v>9.5650197000000006</v>
          </cell>
        </row>
        <row r="52">
          <cell r="A52">
            <v>49</v>
          </cell>
          <cell r="J52">
            <v>1505.2</v>
          </cell>
          <cell r="K52">
            <v>1423.8</v>
          </cell>
          <cell r="M52">
            <v>0</v>
          </cell>
          <cell r="N52">
            <v>90.5</v>
          </cell>
          <cell r="O52">
            <v>137.19999999999999</v>
          </cell>
          <cell r="P52">
            <v>311</v>
          </cell>
          <cell r="Q52">
            <v>264.89999999999998</v>
          </cell>
          <cell r="R52">
            <v>387.2</v>
          </cell>
          <cell r="S52">
            <v>125.6</v>
          </cell>
          <cell r="T52">
            <v>44.7</v>
          </cell>
          <cell r="U52">
            <v>62.7</v>
          </cell>
          <cell r="V52">
            <v>1423.8</v>
          </cell>
          <cell r="W52">
            <v>1168.2</v>
          </cell>
          <cell r="X52">
            <v>1177.2</v>
          </cell>
          <cell r="Y52">
            <v>658.4</v>
          </cell>
          <cell r="Z52">
            <v>1176.8</v>
          </cell>
          <cell r="AA52">
            <v>1187.4000000000001</v>
          </cell>
          <cell r="AB52">
            <v>663</v>
          </cell>
          <cell r="AC52">
            <v>1151.4000000000001</v>
          </cell>
          <cell r="AD52">
            <v>1162.9000000000001</v>
          </cell>
          <cell r="AE52">
            <v>650</v>
          </cell>
          <cell r="AF52">
            <v>286</v>
          </cell>
          <cell r="AG52">
            <v>13</v>
          </cell>
          <cell r="AH52">
            <v>322</v>
          </cell>
          <cell r="AI52">
            <v>13</v>
          </cell>
          <cell r="AJ52">
            <v>282</v>
          </cell>
          <cell r="AK52">
            <v>12</v>
          </cell>
          <cell r="AM52">
            <v>136</v>
          </cell>
          <cell r="AN52">
            <v>4231</v>
          </cell>
          <cell r="AO52">
            <v>9.5650197000000006</v>
          </cell>
        </row>
        <row r="53">
          <cell r="A53">
            <v>50</v>
          </cell>
          <cell r="J53">
            <v>2086</v>
          </cell>
          <cell r="K53">
            <v>1979.7</v>
          </cell>
          <cell r="M53">
            <v>10.8</v>
          </cell>
          <cell r="N53">
            <v>165.8</v>
          </cell>
          <cell r="O53">
            <v>207.6</v>
          </cell>
          <cell r="P53">
            <v>443.6</v>
          </cell>
          <cell r="Q53">
            <v>344.2</v>
          </cell>
          <cell r="R53">
            <v>478.6</v>
          </cell>
          <cell r="S53">
            <v>168</v>
          </cell>
          <cell r="T53">
            <v>60.3</v>
          </cell>
          <cell r="U53">
            <v>100.8</v>
          </cell>
          <cell r="V53">
            <v>1979.6999999999998</v>
          </cell>
          <cell r="W53">
            <v>1174.5999999999999</v>
          </cell>
          <cell r="X53">
            <v>1183.5</v>
          </cell>
          <cell r="Y53">
            <v>672.4</v>
          </cell>
          <cell r="Z53">
            <v>1173.5</v>
          </cell>
          <cell r="AA53">
            <v>1182.7</v>
          </cell>
          <cell r="AB53">
            <v>671.4</v>
          </cell>
          <cell r="AC53">
            <v>1155.0999999999999</v>
          </cell>
          <cell r="AD53">
            <v>1164.0999999999999</v>
          </cell>
          <cell r="AE53">
            <v>659.8</v>
          </cell>
          <cell r="AF53">
            <v>1155</v>
          </cell>
          <cell r="AG53">
            <v>6</v>
          </cell>
          <cell r="AH53">
            <v>945</v>
          </cell>
          <cell r="AI53">
            <v>13</v>
          </cell>
          <cell r="AJ53">
            <v>950</v>
          </cell>
          <cell r="AK53">
            <v>11</v>
          </cell>
          <cell r="AM53">
            <v>80</v>
          </cell>
          <cell r="AN53">
            <v>4311</v>
          </cell>
          <cell r="AO53">
            <v>2.6651631679490899</v>
          </cell>
        </row>
        <row r="54">
          <cell r="A54">
            <v>51</v>
          </cell>
          <cell r="J54">
            <v>1740.6</v>
          </cell>
          <cell r="K54">
            <v>1655</v>
          </cell>
          <cell r="M54">
            <v>0</v>
          </cell>
          <cell r="N54">
            <v>139.1</v>
          </cell>
          <cell r="O54">
            <v>141.80000000000001</v>
          </cell>
          <cell r="P54">
            <v>309.7</v>
          </cell>
          <cell r="Q54">
            <v>309.2</v>
          </cell>
          <cell r="R54">
            <v>451.2</v>
          </cell>
          <cell r="S54">
            <v>156</v>
          </cell>
          <cell r="T54">
            <v>55.3</v>
          </cell>
          <cell r="U54">
            <v>92.7</v>
          </cell>
          <cell r="V54">
            <v>1655</v>
          </cell>
          <cell r="W54">
            <v>1172</v>
          </cell>
          <cell r="X54">
            <v>1181.0999999999999</v>
          </cell>
          <cell r="Y54">
            <v>668.9</v>
          </cell>
          <cell r="Z54">
            <v>1157.4000000000001</v>
          </cell>
          <cell r="AA54">
            <v>1165.7</v>
          </cell>
          <cell r="AB54">
            <v>661.2</v>
          </cell>
          <cell r="AC54">
            <v>1167.5999999999999</v>
          </cell>
          <cell r="AD54">
            <v>1176.0999999999999</v>
          </cell>
          <cell r="AE54">
            <v>667.5</v>
          </cell>
          <cell r="AF54">
            <v>1099</v>
          </cell>
          <cell r="AG54">
            <v>14</v>
          </cell>
          <cell r="AH54">
            <v>1085</v>
          </cell>
          <cell r="AI54">
            <v>13</v>
          </cell>
          <cell r="AJ54">
            <v>1150</v>
          </cell>
          <cell r="AK54">
            <v>8</v>
          </cell>
          <cell r="AM54">
            <v>196</v>
          </cell>
          <cell r="AN54">
            <v>4507</v>
          </cell>
          <cell r="AO54">
            <v>2.6651631679490899</v>
          </cell>
        </row>
        <row r="55">
          <cell r="A55">
            <v>52</v>
          </cell>
          <cell r="J55">
            <v>1561</v>
          </cell>
          <cell r="K55">
            <v>1477.4</v>
          </cell>
          <cell r="M55">
            <v>0</v>
          </cell>
          <cell r="N55">
            <v>57.5</v>
          </cell>
          <cell r="O55">
            <v>126.7</v>
          </cell>
          <cell r="P55">
            <v>338.6</v>
          </cell>
          <cell r="Q55">
            <v>305.8</v>
          </cell>
          <cell r="R55">
            <v>394.8</v>
          </cell>
          <cell r="S55">
            <v>130.5</v>
          </cell>
          <cell r="T55">
            <v>49</v>
          </cell>
          <cell r="U55">
            <v>74.5</v>
          </cell>
          <cell r="V55">
            <v>1477.3999999999999</v>
          </cell>
          <cell r="W55">
            <v>1174.9000000000001</v>
          </cell>
          <cell r="X55">
            <v>1186.0999999999999</v>
          </cell>
          <cell r="Y55">
            <v>671.8</v>
          </cell>
          <cell r="Z55">
            <v>1165.2</v>
          </cell>
          <cell r="AA55">
            <v>1178.7</v>
          </cell>
          <cell r="AB55">
            <v>665</v>
          </cell>
          <cell r="AC55">
            <v>1163.7</v>
          </cell>
          <cell r="AD55">
            <v>1175.3</v>
          </cell>
          <cell r="AE55">
            <v>664.4</v>
          </cell>
          <cell r="AF55">
            <v>1077</v>
          </cell>
          <cell r="AG55">
            <v>12</v>
          </cell>
          <cell r="AH55">
            <v>795</v>
          </cell>
          <cell r="AI55">
            <v>7</v>
          </cell>
          <cell r="AJ55">
            <v>860</v>
          </cell>
          <cell r="AK55">
            <v>8</v>
          </cell>
          <cell r="AM55">
            <v>196</v>
          </cell>
          <cell r="AN55">
            <v>4507</v>
          </cell>
          <cell r="AO55">
            <v>2.6651631679490881</v>
          </cell>
        </row>
        <row r="56">
          <cell r="A56">
            <v>53</v>
          </cell>
          <cell r="J56">
            <v>1854.1</v>
          </cell>
          <cell r="K56">
            <v>1761</v>
          </cell>
          <cell r="M56">
            <v>0</v>
          </cell>
          <cell r="N56">
            <v>159.4</v>
          </cell>
          <cell r="O56">
            <v>154.69999999999999</v>
          </cell>
          <cell r="P56">
            <v>375.8</v>
          </cell>
          <cell r="Q56">
            <v>315.89999999999998</v>
          </cell>
          <cell r="R56">
            <v>445.9</v>
          </cell>
          <cell r="S56">
            <v>152.6</v>
          </cell>
          <cell r="T56">
            <v>53.8</v>
          </cell>
          <cell r="U56">
            <v>102.9</v>
          </cell>
          <cell r="V56">
            <v>1761</v>
          </cell>
          <cell r="W56">
            <v>1172.2</v>
          </cell>
          <cell r="X56">
            <v>1181.7</v>
          </cell>
          <cell r="Y56">
            <v>673.2</v>
          </cell>
          <cell r="Z56">
            <v>1168.9000000000001</v>
          </cell>
          <cell r="AA56">
            <v>1178.0999999999999</v>
          </cell>
          <cell r="AB56">
            <v>669.9</v>
          </cell>
          <cell r="AC56">
            <v>1175.2</v>
          </cell>
          <cell r="AD56">
            <v>1186.9000000000001</v>
          </cell>
          <cell r="AE56">
            <v>673.1</v>
          </cell>
          <cell r="AF56">
            <v>1330</v>
          </cell>
          <cell r="AG56">
            <v>11</v>
          </cell>
          <cell r="AH56">
            <v>1270</v>
          </cell>
          <cell r="AI56">
            <v>12</v>
          </cell>
          <cell r="AJ56">
            <v>880</v>
          </cell>
          <cell r="AK56">
            <v>12</v>
          </cell>
          <cell r="AM56">
            <v>112</v>
          </cell>
          <cell r="AN56">
            <v>4619</v>
          </cell>
          <cell r="AO56">
            <v>2.6651631679490881</v>
          </cell>
        </row>
        <row r="57">
          <cell r="A57">
            <v>54</v>
          </cell>
          <cell r="J57">
            <v>1708.5</v>
          </cell>
          <cell r="K57">
            <v>1615</v>
          </cell>
          <cell r="M57">
            <v>0</v>
          </cell>
          <cell r="N57">
            <v>137.5</v>
          </cell>
          <cell r="O57">
            <v>157.1</v>
          </cell>
          <cell r="P57">
            <v>327.39999999999998</v>
          </cell>
          <cell r="Q57">
            <v>299.2</v>
          </cell>
          <cell r="R57">
            <v>426.8</v>
          </cell>
          <cell r="S57">
            <v>131.4</v>
          </cell>
          <cell r="T57">
            <v>50.6</v>
          </cell>
          <cell r="U57">
            <v>85</v>
          </cell>
          <cell r="V57">
            <v>1615</v>
          </cell>
          <cell r="W57">
            <v>1172.5999999999999</v>
          </cell>
          <cell r="X57">
            <v>1181.4000000000001</v>
          </cell>
          <cell r="Y57">
            <v>669.8</v>
          </cell>
          <cell r="Z57">
            <v>1169.2</v>
          </cell>
          <cell r="AA57">
            <v>1177.2</v>
          </cell>
          <cell r="AB57">
            <v>668.1</v>
          </cell>
          <cell r="AC57">
            <v>1183.5</v>
          </cell>
          <cell r="AD57">
            <v>1193.2</v>
          </cell>
          <cell r="AE57">
            <v>678.2</v>
          </cell>
          <cell r="AF57">
            <v>815</v>
          </cell>
          <cell r="AG57">
            <v>13</v>
          </cell>
          <cell r="AH57">
            <v>955</v>
          </cell>
          <cell r="AI57">
            <v>14</v>
          </cell>
          <cell r="AJ57">
            <v>710</v>
          </cell>
          <cell r="AK57">
            <v>14</v>
          </cell>
          <cell r="AM57">
            <v>146</v>
          </cell>
          <cell r="AN57">
            <v>4765</v>
          </cell>
          <cell r="AO57">
            <v>2.6651631679490881</v>
          </cell>
        </row>
        <row r="58">
          <cell r="A58">
            <v>55</v>
          </cell>
          <cell r="J58">
            <v>2438.9</v>
          </cell>
          <cell r="K58">
            <v>2308.1</v>
          </cell>
          <cell r="M58">
            <v>15.9</v>
          </cell>
          <cell r="N58">
            <v>188.8</v>
          </cell>
          <cell r="O58">
            <v>212.2</v>
          </cell>
          <cell r="P58">
            <v>450.5</v>
          </cell>
          <cell r="Q58">
            <v>444.2</v>
          </cell>
          <cell r="R58">
            <v>597.70000000000005</v>
          </cell>
          <cell r="S58">
            <v>208</v>
          </cell>
          <cell r="T58">
            <v>73.3</v>
          </cell>
          <cell r="U58">
            <v>117.5</v>
          </cell>
          <cell r="V58">
            <v>2308.1000000000004</v>
          </cell>
          <cell r="W58">
            <v>1179.5999999999999</v>
          </cell>
          <cell r="X58">
            <v>1188.7</v>
          </cell>
          <cell r="Y58">
            <v>674.6</v>
          </cell>
          <cell r="Z58">
            <v>1182</v>
          </cell>
          <cell r="AA58">
            <v>1191.0999999999999</v>
          </cell>
          <cell r="AB58">
            <v>672.3</v>
          </cell>
          <cell r="AC58">
            <v>1194.7</v>
          </cell>
          <cell r="AD58">
            <v>1205.2</v>
          </cell>
          <cell r="AE58">
            <v>684.7</v>
          </cell>
          <cell r="AF58">
            <v>975</v>
          </cell>
          <cell r="AG58">
            <v>10</v>
          </cell>
          <cell r="AH58">
            <v>867</v>
          </cell>
          <cell r="AI58">
            <v>12</v>
          </cell>
          <cell r="AJ58">
            <v>910</v>
          </cell>
          <cell r="AK58">
            <v>9</v>
          </cell>
          <cell r="AM58">
            <v>218</v>
          </cell>
          <cell r="AN58">
            <v>4983</v>
          </cell>
          <cell r="AO58">
            <v>2.6651631679490881</v>
          </cell>
        </row>
        <row r="59">
          <cell r="A59">
            <v>56</v>
          </cell>
          <cell r="J59">
            <v>1803.5</v>
          </cell>
          <cell r="K59">
            <v>1703.3</v>
          </cell>
          <cell r="M59">
            <v>0</v>
          </cell>
          <cell r="N59">
            <v>152.69999999999999</v>
          </cell>
          <cell r="O59">
            <v>140.6</v>
          </cell>
          <cell r="P59">
            <v>368.1</v>
          </cell>
          <cell r="Q59">
            <v>333.2</v>
          </cell>
          <cell r="R59">
            <v>422.7</v>
          </cell>
          <cell r="S59">
            <v>149.1</v>
          </cell>
          <cell r="T59">
            <v>54.3</v>
          </cell>
          <cell r="U59">
            <v>82.6</v>
          </cell>
          <cell r="V59">
            <v>1703.2999999999997</v>
          </cell>
          <cell r="W59">
            <v>1143.5</v>
          </cell>
          <cell r="X59">
            <v>1152.4000000000001</v>
          </cell>
          <cell r="Y59">
            <v>651.5</v>
          </cell>
          <cell r="Z59">
            <v>1154.4000000000001</v>
          </cell>
          <cell r="AA59">
            <v>1162.9000000000001</v>
          </cell>
          <cell r="AB59">
            <v>656.4</v>
          </cell>
          <cell r="AC59">
            <v>1160</v>
          </cell>
          <cell r="AD59">
            <v>1170.0999999999999</v>
          </cell>
          <cell r="AE59">
            <v>656.6</v>
          </cell>
          <cell r="AF59">
            <v>1072</v>
          </cell>
          <cell r="AG59">
            <v>12</v>
          </cell>
          <cell r="AH59">
            <v>1260</v>
          </cell>
          <cell r="AI59">
            <v>12</v>
          </cell>
          <cell r="AJ59">
            <v>945</v>
          </cell>
          <cell r="AK59">
            <v>7</v>
          </cell>
          <cell r="AM59">
            <v>218</v>
          </cell>
          <cell r="AN59">
            <v>4983</v>
          </cell>
          <cell r="AO59">
            <v>2.6651631679490881</v>
          </cell>
        </row>
        <row r="60">
          <cell r="A60">
            <v>57</v>
          </cell>
          <cell r="J60">
            <v>2093.6999999999998</v>
          </cell>
          <cell r="K60">
            <v>1983.2</v>
          </cell>
          <cell r="M60">
            <v>8.9</v>
          </cell>
          <cell r="N60">
            <v>219.5</v>
          </cell>
          <cell r="O60">
            <v>222</v>
          </cell>
          <cell r="P60">
            <v>421</v>
          </cell>
          <cell r="Q60">
            <v>354</v>
          </cell>
          <cell r="R60">
            <v>438.2</v>
          </cell>
          <cell r="S60">
            <v>151</v>
          </cell>
          <cell r="T60">
            <v>62.3</v>
          </cell>
          <cell r="U60">
            <v>106.3</v>
          </cell>
          <cell r="V60">
            <v>1983.2</v>
          </cell>
          <cell r="W60">
            <v>1187.5999999999999</v>
          </cell>
          <cell r="X60">
            <v>1197.2</v>
          </cell>
          <cell r="Y60">
            <v>680.8</v>
          </cell>
          <cell r="Z60">
            <v>1183.5</v>
          </cell>
          <cell r="AA60">
            <v>1192.8</v>
          </cell>
          <cell r="AB60">
            <v>676.2</v>
          </cell>
          <cell r="AC60">
            <v>1181.4000000000001</v>
          </cell>
          <cell r="AD60">
            <v>1191.9000000000001</v>
          </cell>
          <cell r="AE60">
            <v>677.2</v>
          </cell>
          <cell r="AF60">
            <v>990</v>
          </cell>
          <cell r="AG60">
            <v>12</v>
          </cell>
          <cell r="AH60">
            <v>970</v>
          </cell>
          <cell r="AI60">
            <v>10</v>
          </cell>
          <cell r="AJ60">
            <v>960</v>
          </cell>
          <cell r="AK60">
            <v>12</v>
          </cell>
          <cell r="AM60">
            <v>176</v>
          </cell>
          <cell r="AN60">
            <v>5159</v>
          </cell>
          <cell r="AO60">
            <v>2.6651631679490881</v>
          </cell>
        </row>
        <row r="61">
          <cell r="A61">
            <v>58</v>
          </cell>
          <cell r="J61">
            <v>1703.3</v>
          </cell>
          <cell r="K61">
            <v>1614.6</v>
          </cell>
          <cell r="M61">
            <v>0</v>
          </cell>
          <cell r="N61">
            <v>119.3</v>
          </cell>
          <cell r="O61">
            <v>132.6</v>
          </cell>
          <cell r="P61">
            <v>314.7</v>
          </cell>
          <cell r="Q61">
            <v>316.3</v>
          </cell>
          <cell r="R61">
            <v>436.2</v>
          </cell>
          <cell r="S61">
            <v>146</v>
          </cell>
          <cell r="T61">
            <v>55.5</v>
          </cell>
          <cell r="U61">
            <v>94</v>
          </cell>
          <cell r="V61">
            <v>1614.6</v>
          </cell>
          <cell r="W61">
            <v>1172.5</v>
          </cell>
          <cell r="X61">
            <v>1183.8</v>
          </cell>
          <cell r="Y61">
            <v>665.8</v>
          </cell>
          <cell r="Z61">
            <v>1172.0999999999999</v>
          </cell>
          <cell r="AA61">
            <v>1183.7</v>
          </cell>
          <cell r="AB61">
            <v>669.8</v>
          </cell>
          <cell r="AC61">
            <v>1170.4000000000001</v>
          </cell>
          <cell r="AD61">
            <v>1182.5999999999999</v>
          </cell>
          <cell r="AE61">
            <v>666.4</v>
          </cell>
          <cell r="AF61">
            <v>1075</v>
          </cell>
          <cell r="AG61">
            <v>13</v>
          </cell>
          <cell r="AH61">
            <v>1025</v>
          </cell>
          <cell r="AI61">
            <v>11</v>
          </cell>
          <cell r="AJ61">
            <v>1080</v>
          </cell>
          <cell r="AK61">
            <v>10</v>
          </cell>
          <cell r="AM61">
            <v>190</v>
          </cell>
          <cell r="AN61">
            <v>5349</v>
          </cell>
          <cell r="AO61">
            <v>2.6651631679490881</v>
          </cell>
        </row>
        <row r="62">
          <cell r="A62">
            <v>59</v>
          </cell>
          <cell r="J62">
            <v>1880.3</v>
          </cell>
          <cell r="K62">
            <v>1780.2</v>
          </cell>
          <cell r="M62">
            <v>0</v>
          </cell>
          <cell r="N62">
            <v>149.80000000000001</v>
          </cell>
          <cell r="O62">
            <v>185.8</v>
          </cell>
          <cell r="P62">
            <v>340</v>
          </cell>
          <cell r="Q62">
            <v>341</v>
          </cell>
          <cell r="R62">
            <v>444.7</v>
          </cell>
          <cell r="S62">
            <v>151.80000000000001</v>
          </cell>
          <cell r="T62">
            <v>55.7</v>
          </cell>
          <cell r="U62">
            <v>111.4</v>
          </cell>
          <cell r="V62">
            <v>1780.2</v>
          </cell>
          <cell r="W62">
            <v>1182.3</v>
          </cell>
          <cell r="X62">
            <v>1194.5999999999999</v>
          </cell>
          <cell r="Y62">
            <v>676</v>
          </cell>
          <cell r="Z62">
            <v>1182.5999999999999</v>
          </cell>
          <cell r="AA62">
            <v>1193.9000000000001</v>
          </cell>
          <cell r="AB62">
            <v>674.6</v>
          </cell>
          <cell r="AC62">
            <v>1184.9000000000001</v>
          </cell>
          <cell r="AD62">
            <v>1196.4000000000001</v>
          </cell>
          <cell r="AE62">
            <v>678.7</v>
          </cell>
          <cell r="AF62">
            <v>1010</v>
          </cell>
          <cell r="AG62">
            <v>10</v>
          </cell>
          <cell r="AH62">
            <v>993</v>
          </cell>
          <cell r="AI62">
            <v>12</v>
          </cell>
          <cell r="AJ62">
            <v>1080</v>
          </cell>
          <cell r="AK62">
            <v>11</v>
          </cell>
          <cell r="AM62">
            <v>156</v>
          </cell>
          <cell r="AN62">
            <v>5505</v>
          </cell>
          <cell r="AO62">
            <v>2.6651631679490881</v>
          </cell>
        </row>
        <row r="63">
          <cell r="A63">
            <v>60</v>
          </cell>
          <cell r="J63">
            <v>1941</v>
          </cell>
          <cell r="K63">
            <v>1842.7</v>
          </cell>
          <cell r="M63">
            <v>0</v>
          </cell>
          <cell r="N63">
            <v>166.8</v>
          </cell>
          <cell r="O63">
            <v>190</v>
          </cell>
          <cell r="P63">
            <v>363.8</v>
          </cell>
          <cell r="Q63">
            <v>348.2</v>
          </cell>
          <cell r="R63">
            <v>452.3</v>
          </cell>
          <cell r="S63">
            <v>158.5</v>
          </cell>
          <cell r="T63">
            <v>60.4</v>
          </cell>
          <cell r="U63">
            <v>102.7</v>
          </cell>
          <cell r="V63">
            <v>1842.7</v>
          </cell>
          <cell r="W63">
            <v>1173.3</v>
          </cell>
          <cell r="X63">
            <v>1183.5999999999999</v>
          </cell>
          <cell r="Y63">
            <v>668.7</v>
          </cell>
          <cell r="Z63">
            <v>1170.8</v>
          </cell>
          <cell r="AA63">
            <v>1181.5999999999999</v>
          </cell>
          <cell r="AB63">
            <v>666.8</v>
          </cell>
          <cell r="AC63">
            <v>1172.0999999999999</v>
          </cell>
          <cell r="AD63">
            <v>1182.7</v>
          </cell>
          <cell r="AE63">
            <v>668.2</v>
          </cell>
          <cell r="AF63">
            <v>966</v>
          </cell>
          <cell r="AG63">
            <v>13</v>
          </cell>
          <cell r="AH63">
            <v>1074</v>
          </cell>
          <cell r="AI63">
            <v>10</v>
          </cell>
          <cell r="AJ63">
            <v>1082</v>
          </cell>
          <cell r="AK63">
            <v>10</v>
          </cell>
          <cell r="AM63">
            <v>168</v>
          </cell>
          <cell r="AN63">
            <v>5673</v>
          </cell>
          <cell r="AO63">
            <v>2.6651631679490881</v>
          </cell>
        </row>
        <row r="64">
          <cell r="A64">
            <v>61</v>
          </cell>
          <cell r="J64">
            <v>1971.1</v>
          </cell>
          <cell r="K64">
            <v>1862.7</v>
          </cell>
          <cell r="M64">
            <v>0</v>
          </cell>
          <cell r="N64">
            <v>161.80000000000001</v>
          </cell>
          <cell r="O64">
            <v>203.5</v>
          </cell>
          <cell r="P64">
            <v>391.2</v>
          </cell>
          <cell r="Q64">
            <v>345.5</v>
          </cell>
          <cell r="R64">
            <v>435.3</v>
          </cell>
          <cell r="S64">
            <v>159.4</v>
          </cell>
          <cell r="T64">
            <v>59.9</v>
          </cell>
          <cell r="U64">
            <v>106.1</v>
          </cell>
          <cell r="V64">
            <v>1862.7</v>
          </cell>
          <cell r="W64">
            <v>1188.7</v>
          </cell>
          <cell r="X64">
            <v>1198.0999999999999</v>
          </cell>
          <cell r="Y64">
            <v>685.4</v>
          </cell>
          <cell r="Z64">
            <v>1187.9000000000001</v>
          </cell>
          <cell r="AA64">
            <v>1197.3</v>
          </cell>
          <cell r="AB64">
            <v>684.9</v>
          </cell>
          <cell r="AC64">
            <v>1186.8</v>
          </cell>
          <cell r="AD64">
            <v>1197.4000000000001</v>
          </cell>
          <cell r="AE64">
            <v>685.7</v>
          </cell>
          <cell r="AF64">
            <v>1170</v>
          </cell>
          <cell r="AG64">
            <v>10</v>
          </cell>
          <cell r="AH64">
            <v>1210</v>
          </cell>
          <cell r="AI64">
            <v>15</v>
          </cell>
          <cell r="AJ64">
            <v>1210</v>
          </cell>
          <cell r="AK64">
            <v>15</v>
          </cell>
          <cell r="AM64">
            <v>86</v>
          </cell>
          <cell r="AN64">
            <v>5759</v>
          </cell>
          <cell r="AO64">
            <v>2.6651631679490881</v>
          </cell>
        </row>
        <row r="65">
          <cell r="A65">
            <v>62</v>
          </cell>
          <cell r="J65">
            <v>2543.4</v>
          </cell>
          <cell r="K65">
            <v>2400.4</v>
          </cell>
          <cell r="M65">
            <v>0</v>
          </cell>
          <cell r="N65">
            <v>284.7</v>
          </cell>
          <cell r="O65">
            <v>165.7</v>
          </cell>
          <cell r="P65">
            <v>454</v>
          </cell>
          <cell r="Q65">
            <v>460.6</v>
          </cell>
          <cell r="R65">
            <v>588.1</v>
          </cell>
          <cell r="S65">
            <v>221.1</v>
          </cell>
          <cell r="T65">
            <v>86.7</v>
          </cell>
          <cell r="U65">
            <v>139.5</v>
          </cell>
          <cell r="V65">
            <v>2400.3999999999996</v>
          </cell>
          <cell r="W65">
            <v>1191.9000000000001</v>
          </cell>
          <cell r="X65">
            <v>1203.5</v>
          </cell>
          <cell r="Y65">
            <v>691.5</v>
          </cell>
          <cell r="Z65">
            <v>1185</v>
          </cell>
          <cell r="AA65">
            <v>1194.5</v>
          </cell>
          <cell r="AB65">
            <v>683.5</v>
          </cell>
          <cell r="AC65">
            <v>1189.8</v>
          </cell>
          <cell r="AD65">
            <v>1198.3</v>
          </cell>
          <cell r="AE65">
            <v>691.2</v>
          </cell>
          <cell r="AF65">
            <v>983</v>
          </cell>
          <cell r="AG65">
            <v>10</v>
          </cell>
          <cell r="AH65">
            <v>1070</v>
          </cell>
          <cell r="AI65">
            <v>12</v>
          </cell>
          <cell r="AJ65">
            <v>1202</v>
          </cell>
          <cell r="AK65">
            <v>14</v>
          </cell>
          <cell r="AM65">
            <v>140</v>
          </cell>
          <cell r="AN65">
            <v>5899</v>
          </cell>
          <cell r="AO65">
            <v>2.6651631679490881</v>
          </cell>
        </row>
        <row r="66">
          <cell r="A66">
            <v>63</v>
          </cell>
          <cell r="J66">
            <v>1788.1</v>
          </cell>
          <cell r="K66">
            <v>1687.8</v>
          </cell>
          <cell r="M66">
            <v>9.5</v>
          </cell>
          <cell r="N66">
            <v>222.7</v>
          </cell>
          <cell r="O66">
            <v>120.6</v>
          </cell>
          <cell r="P66">
            <v>261.7</v>
          </cell>
          <cell r="Q66">
            <v>338.2</v>
          </cell>
          <cell r="R66">
            <v>434</v>
          </cell>
          <cell r="S66">
            <v>146.1</v>
          </cell>
          <cell r="T66">
            <v>56.2</v>
          </cell>
          <cell r="U66">
            <v>98.8</v>
          </cell>
          <cell r="V66">
            <v>1687.8</v>
          </cell>
          <cell r="W66">
            <v>1181.3</v>
          </cell>
          <cell r="X66">
            <v>1192</v>
          </cell>
          <cell r="Y66">
            <v>677.6</v>
          </cell>
          <cell r="Z66">
            <v>1183.5999999999999</v>
          </cell>
          <cell r="AA66">
            <v>1197.0999999999999</v>
          </cell>
          <cell r="AB66">
            <v>683.5</v>
          </cell>
          <cell r="AC66">
            <v>1184.7</v>
          </cell>
          <cell r="AD66">
            <v>1199.9000000000001</v>
          </cell>
          <cell r="AE66">
            <v>679.3</v>
          </cell>
          <cell r="AF66">
            <v>900</v>
          </cell>
          <cell r="AG66">
            <v>14</v>
          </cell>
          <cell r="AH66">
            <v>1195</v>
          </cell>
          <cell r="AI66">
            <v>15</v>
          </cell>
          <cell r="AJ66">
            <v>896</v>
          </cell>
          <cell r="AK66">
            <v>14</v>
          </cell>
          <cell r="AM66">
            <v>180</v>
          </cell>
          <cell r="AN66">
            <v>6079</v>
          </cell>
          <cell r="AO66">
            <v>2.6651631679490881</v>
          </cell>
        </row>
        <row r="67">
          <cell r="A67">
            <v>64</v>
          </cell>
          <cell r="J67">
            <v>1831.5</v>
          </cell>
          <cell r="K67">
            <v>1739.6</v>
          </cell>
          <cell r="M67">
            <v>10.1</v>
          </cell>
          <cell r="N67">
            <v>195.8</v>
          </cell>
          <cell r="O67">
            <v>182.8</v>
          </cell>
          <cell r="P67">
            <v>272.8</v>
          </cell>
          <cell r="Q67">
            <v>318.7</v>
          </cell>
          <cell r="R67">
            <v>452.8</v>
          </cell>
          <cell r="S67">
            <v>154.80000000000001</v>
          </cell>
          <cell r="T67">
            <v>57.2</v>
          </cell>
          <cell r="U67">
            <v>94.6</v>
          </cell>
          <cell r="V67">
            <v>1739.6</v>
          </cell>
          <cell r="W67">
            <v>1180.2</v>
          </cell>
          <cell r="X67">
            <v>1194.2</v>
          </cell>
          <cell r="Y67">
            <v>671.4</v>
          </cell>
          <cell r="Z67">
            <v>1177.5999999999999</v>
          </cell>
          <cell r="AA67">
            <v>1193.3</v>
          </cell>
          <cell r="AB67">
            <v>676</v>
          </cell>
          <cell r="AC67">
            <v>1180.0999999999999</v>
          </cell>
          <cell r="AD67">
            <v>1193.0999999999999</v>
          </cell>
          <cell r="AE67">
            <v>674.8</v>
          </cell>
          <cell r="AF67">
            <v>765</v>
          </cell>
          <cell r="AG67">
            <v>11</v>
          </cell>
          <cell r="AH67">
            <v>806</v>
          </cell>
          <cell r="AI67">
            <v>14</v>
          </cell>
          <cell r="AJ67">
            <v>821</v>
          </cell>
          <cell r="AK67">
            <v>9</v>
          </cell>
          <cell r="AM67">
            <v>160</v>
          </cell>
          <cell r="AN67">
            <v>6239</v>
          </cell>
          <cell r="AO67">
            <v>2.6651631679490881</v>
          </cell>
        </row>
        <row r="68">
          <cell r="A68">
            <v>65</v>
          </cell>
          <cell r="J68">
            <v>2452.8000000000002</v>
          </cell>
          <cell r="K68">
            <v>2328.6</v>
          </cell>
          <cell r="M68">
            <v>0</v>
          </cell>
          <cell r="N68">
            <v>316</v>
          </cell>
          <cell r="O68">
            <v>286.5</v>
          </cell>
          <cell r="P68">
            <v>358.3</v>
          </cell>
          <cell r="Q68">
            <v>347.6</v>
          </cell>
          <cell r="R68">
            <v>531.29999999999995</v>
          </cell>
          <cell r="S68">
            <v>247</v>
          </cell>
          <cell r="T68">
            <v>78.400000000000006</v>
          </cell>
          <cell r="U68">
            <v>113.5</v>
          </cell>
          <cell r="V68">
            <v>2278.6</v>
          </cell>
          <cell r="AM68">
            <v>160</v>
          </cell>
          <cell r="AN68">
            <v>6239</v>
          </cell>
          <cell r="AO68">
            <v>2.6651631679490881</v>
          </cell>
        </row>
        <row r="69">
          <cell r="A69">
            <v>66</v>
          </cell>
          <cell r="J69">
            <v>2447.8000000000002</v>
          </cell>
          <cell r="K69">
            <v>2323</v>
          </cell>
          <cell r="M69">
            <v>15.8</v>
          </cell>
          <cell r="N69">
            <v>344.3</v>
          </cell>
          <cell r="O69">
            <v>292.3</v>
          </cell>
          <cell r="P69">
            <v>284</v>
          </cell>
          <cell r="Q69">
            <v>389.3</v>
          </cell>
          <cell r="R69">
            <v>590.9</v>
          </cell>
          <cell r="S69">
            <v>198.5</v>
          </cell>
          <cell r="T69">
            <v>76.3</v>
          </cell>
          <cell r="U69">
            <v>131.6</v>
          </cell>
          <cell r="V69">
            <v>2323</v>
          </cell>
          <cell r="W69">
            <v>1179</v>
          </cell>
          <cell r="X69">
            <v>1191.5999999999999</v>
          </cell>
          <cell r="Y69">
            <v>666.9</v>
          </cell>
          <cell r="Z69">
            <v>1177.5</v>
          </cell>
          <cell r="AA69">
            <v>1192.2</v>
          </cell>
          <cell r="AB69">
            <v>668.3</v>
          </cell>
          <cell r="AC69">
            <v>1171</v>
          </cell>
          <cell r="AD69">
            <v>1189.2</v>
          </cell>
          <cell r="AE69">
            <v>669</v>
          </cell>
          <cell r="AF69">
            <v>785</v>
          </cell>
          <cell r="AG69">
            <v>12</v>
          </cell>
          <cell r="AH69">
            <v>780</v>
          </cell>
          <cell r="AI69">
            <v>13</v>
          </cell>
          <cell r="AJ69">
            <v>960</v>
          </cell>
          <cell r="AK69">
            <v>11</v>
          </cell>
          <cell r="AM69">
            <v>196</v>
          </cell>
          <cell r="AN69">
            <v>6435</v>
          </cell>
          <cell r="AO69">
            <v>2.6651631679490881</v>
          </cell>
        </row>
        <row r="70">
          <cell r="A70">
            <v>67</v>
          </cell>
          <cell r="J70">
            <v>2592.1</v>
          </cell>
          <cell r="K70">
            <v>2466.1</v>
          </cell>
          <cell r="M70">
            <v>30.5</v>
          </cell>
          <cell r="N70">
            <v>310.10000000000002</v>
          </cell>
          <cell r="O70">
            <v>299.3</v>
          </cell>
          <cell r="P70">
            <v>372.2</v>
          </cell>
          <cell r="Q70">
            <v>399.4</v>
          </cell>
          <cell r="R70">
            <v>610.70000000000005</v>
          </cell>
          <cell r="S70">
            <v>208.7</v>
          </cell>
          <cell r="T70">
            <v>78.599999999999994</v>
          </cell>
          <cell r="U70">
            <v>156.6</v>
          </cell>
          <cell r="V70">
            <v>2466.1</v>
          </cell>
          <cell r="W70">
            <v>1180.9000000000001</v>
          </cell>
          <cell r="X70">
            <v>1196.5999999999999</v>
          </cell>
          <cell r="Y70">
            <v>677.5</v>
          </cell>
          <cell r="Z70">
            <v>1197.2</v>
          </cell>
          <cell r="AA70">
            <v>1207.8</v>
          </cell>
          <cell r="AB70">
            <v>685.7</v>
          </cell>
          <cell r="AC70">
            <v>1205.5</v>
          </cell>
          <cell r="AD70">
            <v>1219.9000000000001</v>
          </cell>
          <cell r="AE70">
            <v>688.3</v>
          </cell>
          <cell r="AF70">
            <v>1140</v>
          </cell>
          <cell r="AG70">
            <v>14</v>
          </cell>
          <cell r="AH70">
            <v>1096</v>
          </cell>
          <cell r="AI70">
            <v>14</v>
          </cell>
          <cell r="AJ70">
            <v>940</v>
          </cell>
          <cell r="AK70">
            <v>13</v>
          </cell>
          <cell r="AM70">
            <v>196</v>
          </cell>
          <cell r="AN70">
            <v>6435</v>
          </cell>
          <cell r="AO70">
            <v>2.6651631679490881</v>
          </cell>
        </row>
        <row r="71">
          <cell r="A71">
            <v>68</v>
          </cell>
          <cell r="J71">
            <v>2167.6</v>
          </cell>
          <cell r="K71">
            <v>2045.6</v>
          </cell>
          <cell r="M71">
            <v>0</v>
          </cell>
          <cell r="N71">
            <v>265.10000000000002</v>
          </cell>
          <cell r="O71">
            <v>220.2</v>
          </cell>
          <cell r="P71">
            <v>212.3</v>
          </cell>
          <cell r="Q71">
            <v>379.1</v>
          </cell>
          <cell r="R71">
            <v>571.4</v>
          </cell>
          <cell r="S71">
            <v>202.3</v>
          </cell>
          <cell r="T71">
            <v>67</v>
          </cell>
          <cell r="U71">
            <v>128.19999999999999</v>
          </cell>
          <cell r="V71">
            <v>2045.6</v>
          </cell>
          <cell r="W71">
            <v>1182</v>
          </cell>
          <cell r="X71">
            <v>1191.9000000000001</v>
          </cell>
          <cell r="Y71">
            <v>679.4</v>
          </cell>
          <cell r="Z71">
            <v>1402.8</v>
          </cell>
          <cell r="AA71">
            <v>1417.7</v>
          </cell>
          <cell r="AB71">
            <v>806.6</v>
          </cell>
          <cell r="AC71">
            <v>1179</v>
          </cell>
          <cell r="AD71">
            <v>1189.4000000000001</v>
          </cell>
          <cell r="AE71">
            <v>675.9</v>
          </cell>
          <cell r="AF71">
            <v>1030</v>
          </cell>
          <cell r="AG71">
            <v>10</v>
          </cell>
          <cell r="AH71">
            <v>1456</v>
          </cell>
          <cell r="AI71">
            <v>14</v>
          </cell>
          <cell r="AJ71">
            <v>982</v>
          </cell>
          <cell r="AK71">
            <v>13</v>
          </cell>
          <cell r="AM71">
            <v>184</v>
          </cell>
          <cell r="AN71">
            <v>6619</v>
          </cell>
          <cell r="AO71">
            <v>2.6651631679490881</v>
          </cell>
        </row>
        <row r="72">
          <cell r="A72">
            <v>69</v>
          </cell>
          <cell r="J72">
            <v>1811.7</v>
          </cell>
          <cell r="K72">
            <v>1714.7</v>
          </cell>
          <cell r="M72">
            <v>0</v>
          </cell>
          <cell r="N72">
            <v>224.3</v>
          </cell>
          <cell r="O72">
            <v>179.1</v>
          </cell>
          <cell r="P72">
            <v>217.1</v>
          </cell>
          <cell r="Q72">
            <v>314.2</v>
          </cell>
          <cell r="R72">
            <v>454.9</v>
          </cell>
          <cell r="S72">
            <v>163.4</v>
          </cell>
          <cell r="T72">
            <v>60.8</v>
          </cell>
          <cell r="U72">
            <v>100.9</v>
          </cell>
          <cell r="V72">
            <v>1714.7</v>
          </cell>
          <cell r="W72">
            <v>1185.2</v>
          </cell>
          <cell r="X72">
            <v>1194.5</v>
          </cell>
          <cell r="Y72">
            <v>679.9</v>
          </cell>
          <cell r="Z72">
            <v>1193.0999999999999</v>
          </cell>
          <cell r="AA72">
            <v>1203.2</v>
          </cell>
          <cell r="AB72">
            <v>687.2</v>
          </cell>
          <cell r="AC72">
            <v>1183.8</v>
          </cell>
          <cell r="AD72">
            <v>1193.7</v>
          </cell>
          <cell r="AE72">
            <v>678.7</v>
          </cell>
          <cell r="AF72">
            <v>850</v>
          </cell>
          <cell r="AG72">
            <v>14</v>
          </cell>
          <cell r="AH72">
            <v>1025</v>
          </cell>
          <cell r="AI72">
            <v>13</v>
          </cell>
          <cell r="AJ72">
            <v>1080</v>
          </cell>
          <cell r="AK72">
            <v>12</v>
          </cell>
          <cell r="AM72">
            <v>184</v>
          </cell>
          <cell r="AN72">
            <v>6619</v>
          </cell>
          <cell r="AO72">
            <v>2.6651631679490881</v>
          </cell>
        </row>
        <row r="73">
          <cell r="A73">
            <v>70</v>
          </cell>
          <cell r="J73">
            <v>2403.5</v>
          </cell>
          <cell r="K73">
            <v>2269</v>
          </cell>
          <cell r="M73">
            <v>0</v>
          </cell>
          <cell r="N73">
            <v>261</v>
          </cell>
          <cell r="O73">
            <v>246.8</v>
          </cell>
          <cell r="P73">
            <v>355.5</v>
          </cell>
          <cell r="Q73">
            <v>457.9</v>
          </cell>
          <cell r="R73">
            <v>510.5</v>
          </cell>
          <cell r="S73">
            <v>221.2</v>
          </cell>
          <cell r="T73">
            <v>106.5</v>
          </cell>
          <cell r="U73">
            <v>109.6</v>
          </cell>
          <cell r="V73">
            <v>2268.9999999999995</v>
          </cell>
          <cell r="W73">
            <v>1185.5999999999999</v>
          </cell>
          <cell r="X73">
            <v>1195.8</v>
          </cell>
          <cell r="Y73">
            <v>685.9</v>
          </cell>
          <cell r="Z73">
            <v>1178.4000000000001</v>
          </cell>
          <cell r="AA73">
            <v>1188</v>
          </cell>
          <cell r="AB73">
            <v>680.9</v>
          </cell>
          <cell r="AC73">
            <v>1184.2</v>
          </cell>
          <cell r="AD73">
            <v>1196.8</v>
          </cell>
          <cell r="AE73">
            <v>683.6</v>
          </cell>
          <cell r="AF73">
            <v>1170</v>
          </cell>
          <cell r="AG73">
            <v>13</v>
          </cell>
          <cell r="AH73">
            <v>1047</v>
          </cell>
          <cell r="AI73">
            <v>11</v>
          </cell>
          <cell r="AJ73">
            <v>1047</v>
          </cell>
          <cell r="AK73">
            <v>11</v>
          </cell>
          <cell r="AM73">
            <v>160</v>
          </cell>
          <cell r="AN73">
            <v>6779</v>
          </cell>
          <cell r="AO73">
            <v>2.6651631679490881</v>
          </cell>
        </row>
        <row r="74">
          <cell r="A74">
            <v>71</v>
          </cell>
          <cell r="J74">
            <v>1863</v>
          </cell>
          <cell r="K74">
            <v>1767</v>
          </cell>
          <cell r="M74">
            <v>2.7</v>
          </cell>
          <cell r="N74">
            <v>157.80000000000001</v>
          </cell>
          <cell r="O74">
            <v>161.4</v>
          </cell>
          <cell r="P74">
            <v>355.6</v>
          </cell>
          <cell r="Q74">
            <v>340.2</v>
          </cell>
          <cell r="R74">
            <v>401.3</v>
          </cell>
          <cell r="S74">
            <v>197.2</v>
          </cell>
          <cell r="T74">
            <v>54.6</v>
          </cell>
          <cell r="U74">
            <v>96.2</v>
          </cell>
          <cell r="V74">
            <v>1767</v>
          </cell>
          <cell r="W74">
            <v>1170.4000000000001</v>
          </cell>
          <cell r="X74">
            <v>1180.9000000000001</v>
          </cell>
          <cell r="Y74">
            <v>667</v>
          </cell>
          <cell r="Z74">
            <v>1170</v>
          </cell>
          <cell r="AA74">
            <v>1180.9000000000001</v>
          </cell>
          <cell r="AB74">
            <v>665.9</v>
          </cell>
          <cell r="AC74">
            <v>1168.9000000000001</v>
          </cell>
          <cell r="AD74">
            <v>1179.5999999999999</v>
          </cell>
          <cell r="AE74">
            <v>665.4</v>
          </cell>
          <cell r="AF74">
            <v>876.9</v>
          </cell>
          <cell r="AG74">
            <v>11.5</v>
          </cell>
          <cell r="AH74">
            <v>983.7</v>
          </cell>
          <cell r="AI74">
            <v>11.3</v>
          </cell>
          <cell r="AJ74">
            <v>943.9</v>
          </cell>
          <cell r="AK74">
            <v>10</v>
          </cell>
          <cell r="AM74">
            <v>156</v>
          </cell>
          <cell r="AN74">
            <v>6935</v>
          </cell>
          <cell r="AO74">
            <v>2.6651631679490881</v>
          </cell>
        </row>
        <row r="75">
          <cell r="A75">
            <v>72</v>
          </cell>
          <cell r="J75">
            <v>1813</v>
          </cell>
          <cell r="K75">
            <v>1718.8</v>
          </cell>
          <cell r="M75">
            <v>2.8</v>
          </cell>
          <cell r="N75">
            <v>151</v>
          </cell>
          <cell r="O75">
            <v>153.1</v>
          </cell>
          <cell r="P75">
            <v>343.1</v>
          </cell>
          <cell r="Q75">
            <v>333.4</v>
          </cell>
          <cell r="R75">
            <v>392.1</v>
          </cell>
          <cell r="S75">
            <v>194.8</v>
          </cell>
          <cell r="T75">
            <v>53.5</v>
          </cell>
          <cell r="U75">
            <v>95</v>
          </cell>
          <cell r="V75">
            <v>1718.8</v>
          </cell>
          <cell r="W75">
            <v>1170.5</v>
          </cell>
          <cell r="X75">
            <v>1181.5</v>
          </cell>
          <cell r="Y75">
            <v>670</v>
          </cell>
          <cell r="Z75">
            <v>1170.4000000000001</v>
          </cell>
          <cell r="AA75">
            <v>1181.4000000000001</v>
          </cell>
          <cell r="AB75">
            <v>669.9</v>
          </cell>
          <cell r="AC75">
            <v>1169.9000000000001</v>
          </cell>
          <cell r="AD75">
            <v>1181.0999999999999</v>
          </cell>
          <cell r="AE75">
            <v>672.8</v>
          </cell>
          <cell r="AF75">
            <v>993.2</v>
          </cell>
          <cell r="AG75">
            <v>11.2</v>
          </cell>
          <cell r="AH75">
            <v>899</v>
          </cell>
          <cell r="AI75">
            <v>11</v>
          </cell>
          <cell r="AJ75">
            <v>953</v>
          </cell>
          <cell r="AK75">
            <v>10</v>
          </cell>
          <cell r="AM75">
            <v>156</v>
          </cell>
          <cell r="AN75">
            <v>6935</v>
          </cell>
          <cell r="AO75">
            <v>2.6651631679490881</v>
          </cell>
        </row>
        <row r="76">
          <cell r="A76">
            <v>73</v>
          </cell>
          <cell r="J76">
            <v>1870</v>
          </cell>
          <cell r="K76">
            <v>1771.5</v>
          </cell>
          <cell r="M76">
            <v>0</v>
          </cell>
          <cell r="N76">
            <v>161</v>
          </cell>
          <cell r="O76">
            <v>156.6</v>
          </cell>
          <cell r="P76">
            <v>349.6</v>
          </cell>
          <cell r="Q76">
            <v>342.1</v>
          </cell>
          <cell r="R76">
            <v>404.8</v>
          </cell>
          <cell r="S76">
            <v>200</v>
          </cell>
          <cell r="T76">
            <v>55.6</v>
          </cell>
          <cell r="U76">
            <v>101.8</v>
          </cell>
          <cell r="V76">
            <v>1771.5</v>
          </cell>
          <cell r="W76">
            <v>1170.3</v>
          </cell>
          <cell r="X76">
            <v>1181.9000000000001</v>
          </cell>
          <cell r="Y76">
            <v>667</v>
          </cell>
          <cell r="Z76">
            <v>1168.2</v>
          </cell>
          <cell r="AA76">
            <v>1179.5</v>
          </cell>
          <cell r="AB76">
            <v>664.7</v>
          </cell>
          <cell r="AC76">
            <v>1170.3</v>
          </cell>
          <cell r="AD76">
            <v>1182.3</v>
          </cell>
          <cell r="AE76">
            <v>665.6</v>
          </cell>
          <cell r="AF76">
            <v>922.8</v>
          </cell>
          <cell r="AG76">
            <v>11</v>
          </cell>
          <cell r="AH76">
            <v>1006</v>
          </cell>
          <cell r="AI76">
            <v>11</v>
          </cell>
          <cell r="AJ76">
            <v>975</v>
          </cell>
          <cell r="AK76">
            <v>9</v>
          </cell>
          <cell r="AM76">
            <v>180</v>
          </cell>
          <cell r="AN76">
            <v>7115</v>
          </cell>
          <cell r="AO76">
            <v>2.6651631679490881</v>
          </cell>
        </row>
        <row r="77">
          <cell r="A77">
            <v>74</v>
          </cell>
          <cell r="J77">
            <v>1885.2</v>
          </cell>
          <cell r="K77">
            <v>1786.3</v>
          </cell>
          <cell r="M77">
            <v>0</v>
          </cell>
          <cell r="N77">
            <v>159.5</v>
          </cell>
          <cell r="O77">
            <v>156.6</v>
          </cell>
          <cell r="P77">
            <v>351.1</v>
          </cell>
          <cell r="Q77">
            <v>348.1</v>
          </cell>
          <cell r="R77">
            <v>410.7</v>
          </cell>
          <cell r="S77">
            <v>202.6</v>
          </cell>
          <cell r="T77">
            <v>56.6</v>
          </cell>
          <cell r="U77">
            <v>101.1</v>
          </cell>
          <cell r="V77">
            <v>1786.2999999999997</v>
          </cell>
          <cell r="W77">
            <v>1170.8</v>
          </cell>
          <cell r="X77">
            <v>1182.5999999999999</v>
          </cell>
          <cell r="Y77">
            <v>667.3</v>
          </cell>
          <cell r="Z77">
            <v>1168.8</v>
          </cell>
          <cell r="AA77">
            <v>1180.2</v>
          </cell>
          <cell r="AB77">
            <v>671.2</v>
          </cell>
          <cell r="AC77">
            <v>1171.5999999999999</v>
          </cell>
          <cell r="AD77">
            <v>1183.5999999999999</v>
          </cell>
          <cell r="AE77">
            <v>671.3</v>
          </cell>
          <cell r="AF77">
            <v>926.5</v>
          </cell>
          <cell r="AG77">
            <v>10</v>
          </cell>
          <cell r="AH77">
            <v>1029</v>
          </cell>
          <cell r="AI77">
            <v>12</v>
          </cell>
          <cell r="AJ77">
            <v>992</v>
          </cell>
          <cell r="AK77">
            <v>10</v>
          </cell>
          <cell r="AM77">
            <v>180</v>
          </cell>
          <cell r="AN77">
            <v>7115</v>
          </cell>
          <cell r="AO77">
            <v>2.6651631679490881</v>
          </cell>
        </row>
        <row r="78">
          <cell r="A78">
            <v>75</v>
          </cell>
          <cell r="J78">
            <v>2000</v>
          </cell>
          <cell r="K78">
            <v>1894.4</v>
          </cell>
          <cell r="M78">
            <v>4.2</v>
          </cell>
          <cell r="N78">
            <v>206.4</v>
          </cell>
          <cell r="O78">
            <v>186.3</v>
          </cell>
          <cell r="P78">
            <v>338.3</v>
          </cell>
          <cell r="Q78">
            <v>354.9</v>
          </cell>
          <cell r="R78">
            <v>477.3</v>
          </cell>
          <cell r="S78">
            <v>163.1</v>
          </cell>
          <cell r="T78">
            <v>60</v>
          </cell>
          <cell r="U78">
            <v>103.9</v>
          </cell>
          <cell r="V78">
            <v>1894.3999999999999</v>
          </cell>
          <cell r="W78">
            <v>1173.5</v>
          </cell>
          <cell r="X78">
            <v>1185.3</v>
          </cell>
          <cell r="Y78">
            <v>667.6</v>
          </cell>
          <cell r="Z78">
            <v>1181.0999999999999</v>
          </cell>
          <cell r="AA78">
            <v>1193.2</v>
          </cell>
          <cell r="AB78">
            <v>672.6</v>
          </cell>
          <cell r="AC78">
            <v>1171.5999999999999</v>
          </cell>
          <cell r="AD78">
            <v>1183.7</v>
          </cell>
          <cell r="AE78">
            <v>665.9</v>
          </cell>
          <cell r="AF78">
            <v>975.9</v>
          </cell>
          <cell r="AG78">
            <v>10.8</v>
          </cell>
          <cell r="AH78">
            <v>1015</v>
          </cell>
          <cell r="AI78">
            <v>11</v>
          </cell>
          <cell r="AJ78">
            <v>998</v>
          </cell>
          <cell r="AK78">
            <v>12</v>
          </cell>
          <cell r="AM78">
            <v>128</v>
          </cell>
          <cell r="AN78">
            <v>7243</v>
          </cell>
          <cell r="AO78">
            <v>2.6651631679490881</v>
          </cell>
        </row>
        <row r="79">
          <cell r="A79">
            <v>76</v>
          </cell>
          <cell r="J79">
            <v>1941.9</v>
          </cell>
          <cell r="K79">
            <v>1840.5</v>
          </cell>
          <cell r="M79">
            <v>3.3542857142857145</v>
          </cell>
          <cell r="N79">
            <v>158.1514285714286</v>
          </cell>
          <cell r="O79">
            <v>160.64285714285717</v>
          </cell>
          <cell r="P79">
            <v>294.34000000000003</v>
          </cell>
          <cell r="Q79">
            <v>281.66285714285715</v>
          </cell>
          <cell r="R79">
            <v>389.97142857142859</v>
          </cell>
          <cell r="S79">
            <v>166.49142857142857</v>
          </cell>
          <cell r="T79">
            <v>59.285714285714285</v>
          </cell>
          <cell r="U79">
            <v>84.04285714285713</v>
          </cell>
          <cell r="V79">
            <v>1597.9428571428571</v>
          </cell>
          <cell r="W79">
            <v>1173.0999999999999</v>
          </cell>
          <cell r="X79">
            <v>1184.8</v>
          </cell>
          <cell r="Y79">
            <v>668</v>
          </cell>
          <cell r="Z79">
            <v>1180.2</v>
          </cell>
          <cell r="AA79">
            <v>1192.2</v>
          </cell>
          <cell r="AB79">
            <v>672.2</v>
          </cell>
          <cell r="AC79">
            <v>1170.4000000000001</v>
          </cell>
          <cell r="AD79">
            <v>1182.4000000000001</v>
          </cell>
          <cell r="AE79">
            <v>667</v>
          </cell>
          <cell r="AF79">
            <v>912.5</v>
          </cell>
          <cell r="AG79">
            <v>10.7</v>
          </cell>
          <cell r="AH79">
            <v>924.3</v>
          </cell>
          <cell r="AI79">
            <v>11.5</v>
          </cell>
          <cell r="AJ79">
            <v>1015</v>
          </cell>
          <cell r="AK79">
            <v>10</v>
          </cell>
          <cell r="AM79">
            <v>192</v>
          </cell>
          <cell r="AN79">
            <v>7435</v>
          </cell>
          <cell r="AO79">
            <v>2.6651631679490881</v>
          </cell>
        </row>
        <row r="80">
          <cell r="A80">
            <v>77</v>
          </cell>
          <cell r="J80">
            <v>1932.6</v>
          </cell>
          <cell r="K80">
            <v>1829</v>
          </cell>
          <cell r="M80">
            <v>3.3542857142857145</v>
          </cell>
          <cell r="N80">
            <v>156.2114285714286</v>
          </cell>
          <cell r="O80">
            <v>157.22857142857146</v>
          </cell>
          <cell r="P80">
            <v>296.6742857142857</v>
          </cell>
          <cell r="Q80">
            <v>288.0771428571428</v>
          </cell>
          <cell r="R80">
            <v>402.49142857142851</v>
          </cell>
          <cell r="S80">
            <v>165.01142857142855</v>
          </cell>
          <cell r="T80">
            <v>57.282857142857132</v>
          </cell>
          <cell r="U80">
            <v>86.82571428571427</v>
          </cell>
          <cell r="V80">
            <v>1613.1571428571428</v>
          </cell>
          <cell r="W80">
            <v>1172.5999999999999</v>
          </cell>
          <cell r="X80">
            <v>1184.2</v>
          </cell>
          <cell r="Y80">
            <v>668.1</v>
          </cell>
          <cell r="Z80">
            <v>1178.5999999999999</v>
          </cell>
          <cell r="AA80">
            <v>1190.4000000000001</v>
          </cell>
          <cell r="AB80">
            <v>671.2</v>
          </cell>
          <cell r="AC80">
            <v>1171</v>
          </cell>
          <cell r="AD80">
            <v>1182.3</v>
          </cell>
          <cell r="AE80">
            <v>667.3</v>
          </cell>
          <cell r="AF80">
            <v>969</v>
          </cell>
          <cell r="AG80">
            <v>10.6</v>
          </cell>
          <cell r="AH80">
            <v>1025</v>
          </cell>
          <cell r="AI80">
            <v>13</v>
          </cell>
          <cell r="AJ80">
            <v>993</v>
          </cell>
          <cell r="AK80">
            <v>9</v>
          </cell>
          <cell r="AM80">
            <v>32</v>
          </cell>
          <cell r="AN80">
            <v>7467</v>
          </cell>
          <cell r="AO80">
            <v>2.6651631679490881</v>
          </cell>
        </row>
        <row r="81">
          <cell r="A81">
            <v>78</v>
          </cell>
          <cell r="J81">
            <v>1905</v>
          </cell>
          <cell r="K81">
            <v>1806.4</v>
          </cell>
          <cell r="M81">
            <v>2.902857142857143</v>
          </cell>
          <cell r="N81">
            <v>149.23428571428573</v>
          </cell>
          <cell r="O81">
            <v>152.51714285714289</v>
          </cell>
          <cell r="P81">
            <v>295.72000000000003</v>
          </cell>
          <cell r="Q81">
            <v>287.9457142857143</v>
          </cell>
          <cell r="R81">
            <v>402.82</v>
          </cell>
          <cell r="S81">
            <v>161.59142857142857</v>
          </cell>
          <cell r="T81">
            <v>55.611428571428554</v>
          </cell>
          <cell r="U81">
            <v>85.457142857142856</v>
          </cell>
          <cell r="V81">
            <v>1593.8000000000002</v>
          </cell>
          <cell r="W81">
            <v>1171.5999999999999</v>
          </cell>
          <cell r="X81">
            <v>1183.7</v>
          </cell>
          <cell r="Y81">
            <v>667.7</v>
          </cell>
          <cell r="Z81">
            <v>1176.8</v>
          </cell>
          <cell r="AA81">
            <v>1189</v>
          </cell>
          <cell r="AB81">
            <v>670.6</v>
          </cell>
          <cell r="AC81">
            <v>1172</v>
          </cell>
          <cell r="AD81">
            <v>1184.0999999999999</v>
          </cell>
          <cell r="AE81">
            <v>666.4</v>
          </cell>
          <cell r="AF81">
            <v>979</v>
          </cell>
          <cell r="AG81">
            <v>11</v>
          </cell>
          <cell r="AH81">
            <v>992.9</v>
          </cell>
          <cell r="AI81">
            <v>12</v>
          </cell>
          <cell r="AJ81">
            <v>1045</v>
          </cell>
          <cell r="AK81">
            <v>12</v>
          </cell>
          <cell r="AM81">
            <v>156</v>
          </cell>
          <cell r="AN81">
            <v>7623</v>
          </cell>
          <cell r="AO81">
            <v>2.6651631679490881</v>
          </cell>
        </row>
        <row r="82">
          <cell r="A82">
            <v>79</v>
          </cell>
          <cell r="J82">
            <v>1765.9</v>
          </cell>
          <cell r="K82">
            <v>1673.2</v>
          </cell>
          <cell r="M82">
            <v>2.8600000000000003</v>
          </cell>
          <cell r="N82">
            <v>153.96</v>
          </cell>
          <cell r="O82">
            <v>154.67142857142861</v>
          </cell>
          <cell r="P82">
            <v>302.3314285714286</v>
          </cell>
          <cell r="Q82">
            <v>298.53714285714284</v>
          </cell>
          <cell r="R82">
            <v>410.71142857142848</v>
          </cell>
          <cell r="S82">
            <v>162.41714285714286</v>
          </cell>
          <cell r="T82">
            <v>57.49714285714284</v>
          </cell>
          <cell r="U82">
            <v>87.025714285714272</v>
          </cell>
          <cell r="V82">
            <v>1630.0114285714283</v>
          </cell>
          <cell r="W82">
            <v>1171.5</v>
          </cell>
          <cell r="X82">
            <v>1183.5</v>
          </cell>
          <cell r="Y82">
            <v>667.2</v>
          </cell>
          <cell r="Z82">
            <v>1176</v>
          </cell>
          <cell r="AA82">
            <v>1188.2</v>
          </cell>
          <cell r="AB82">
            <v>669.3</v>
          </cell>
          <cell r="AC82">
            <v>1170.9000000000001</v>
          </cell>
          <cell r="AD82">
            <v>1183.5</v>
          </cell>
          <cell r="AE82">
            <v>666.9</v>
          </cell>
          <cell r="AF82">
            <v>973</v>
          </cell>
          <cell r="AG82">
            <v>9</v>
          </cell>
          <cell r="AH82">
            <v>1008</v>
          </cell>
          <cell r="AI82">
            <v>9</v>
          </cell>
          <cell r="AJ82">
            <v>1059</v>
          </cell>
          <cell r="AK82">
            <v>9</v>
          </cell>
          <cell r="AM82">
            <v>152</v>
          </cell>
          <cell r="AN82">
            <v>7775</v>
          </cell>
          <cell r="AO82">
            <v>2.6651631679490881</v>
          </cell>
        </row>
        <row r="83">
          <cell r="A83">
            <v>80</v>
          </cell>
          <cell r="B83">
            <v>37652</v>
          </cell>
          <cell r="C83">
            <v>0.48958333333333331</v>
          </cell>
          <cell r="D83">
            <v>1</v>
          </cell>
          <cell r="E83">
            <v>82000</v>
          </cell>
          <cell r="F83">
            <v>86000</v>
          </cell>
          <cell r="G83" t="str">
            <v>n/a.</v>
          </cell>
          <cell r="I83" t="str">
            <v>Mezcla utilizada, en parcheo entre Puerto Rey y Montería</v>
          </cell>
          <cell r="J83">
            <v>1760</v>
          </cell>
          <cell r="K83">
            <v>1667.3</v>
          </cell>
          <cell r="M83">
            <v>0</v>
          </cell>
          <cell r="N83">
            <v>154.24718367346938</v>
          </cell>
          <cell r="O83">
            <v>155.01836734693879</v>
          </cell>
          <cell r="P83">
            <v>312.0068571428572</v>
          </cell>
          <cell r="Q83">
            <v>303.85322448979588</v>
          </cell>
          <cell r="R83">
            <v>410.0363265306122</v>
          </cell>
          <cell r="S83">
            <v>160.67118367346941</v>
          </cell>
          <cell r="T83">
            <v>54.4</v>
          </cell>
          <cell r="U83">
            <v>87.935510204081638</v>
          </cell>
          <cell r="V83">
            <v>1638.1686530612244</v>
          </cell>
          <cell r="W83">
            <v>1170.3</v>
          </cell>
          <cell r="X83">
            <v>1182.0999999999999</v>
          </cell>
          <cell r="Y83">
            <v>689.4</v>
          </cell>
          <cell r="Z83">
            <v>1168.4000000000001</v>
          </cell>
          <cell r="AA83">
            <v>1180.4000000000001</v>
          </cell>
          <cell r="AB83">
            <v>687.8</v>
          </cell>
          <cell r="AC83">
            <v>1172</v>
          </cell>
          <cell r="AD83">
            <v>1182.5999999999999</v>
          </cell>
          <cell r="AE83">
            <v>688.9</v>
          </cell>
          <cell r="AF83">
            <v>320</v>
          </cell>
          <cell r="AG83">
            <v>12</v>
          </cell>
          <cell r="AH83">
            <v>345</v>
          </cell>
          <cell r="AI83">
            <v>10</v>
          </cell>
          <cell r="AJ83">
            <v>365</v>
          </cell>
          <cell r="AK83">
            <v>10</v>
          </cell>
          <cell r="AM83">
            <v>20</v>
          </cell>
          <cell r="AN83">
            <v>20</v>
          </cell>
          <cell r="AO83">
            <v>2.6651631679490881</v>
          </cell>
        </row>
        <row r="84">
          <cell r="A84">
            <v>81</v>
          </cell>
          <cell r="J84">
            <v>1764.2</v>
          </cell>
          <cell r="K84">
            <v>1671.9</v>
          </cell>
          <cell r="M84">
            <v>2.660244897959184</v>
          </cell>
          <cell r="N84">
            <v>144.96751020408163</v>
          </cell>
          <cell r="O84">
            <v>154.07061224489797</v>
          </cell>
          <cell r="P84">
            <v>315.37469387755107</v>
          </cell>
          <cell r="Q84">
            <v>325.5</v>
          </cell>
          <cell r="R84">
            <v>399.30751020408167</v>
          </cell>
          <cell r="S84">
            <v>159.24293877551023</v>
          </cell>
          <cell r="T84">
            <v>56.747673469387742</v>
          </cell>
          <cell r="U84">
            <v>86.556244897959189</v>
          </cell>
          <cell r="V84">
            <v>1644.4274285714289</v>
          </cell>
          <cell r="W84">
            <v>1170.8</v>
          </cell>
          <cell r="X84">
            <v>1182.5</v>
          </cell>
          <cell r="Y84">
            <v>667</v>
          </cell>
          <cell r="Z84">
            <v>1168</v>
          </cell>
          <cell r="AA84">
            <v>1179.5999999999999</v>
          </cell>
          <cell r="AB84">
            <v>664.2</v>
          </cell>
          <cell r="AC84">
            <v>1170.5</v>
          </cell>
          <cell r="AD84">
            <v>1183</v>
          </cell>
          <cell r="AE84">
            <v>665.9</v>
          </cell>
          <cell r="AF84">
            <v>1024</v>
          </cell>
          <cell r="AG84">
            <v>13</v>
          </cell>
          <cell r="AH84">
            <v>1010</v>
          </cell>
          <cell r="AI84">
            <v>12</v>
          </cell>
          <cell r="AJ84">
            <v>1100</v>
          </cell>
          <cell r="AK84">
            <v>14</v>
          </cell>
          <cell r="AM84">
            <v>72</v>
          </cell>
          <cell r="AN84">
            <v>92</v>
          </cell>
          <cell r="AO84">
            <v>2.6651631679490881</v>
          </cell>
        </row>
        <row r="85">
          <cell r="A85">
            <v>82</v>
          </cell>
        </row>
        <row r="86">
          <cell r="A86">
            <v>83</v>
          </cell>
        </row>
        <row r="87">
          <cell r="A87">
            <v>84</v>
          </cell>
        </row>
        <row r="88">
          <cell r="A88">
            <v>85</v>
          </cell>
        </row>
        <row r="89">
          <cell r="A89">
            <v>86</v>
          </cell>
        </row>
        <row r="90">
          <cell r="A90">
            <v>87</v>
          </cell>
        </row>
        <row r="91">
          <cell r="A91">
            <v>88</v>
          </cell>
        </row>
        <row r="92">
          <cell r="A92">
            <v>89</v>
          </cell>
        </row>
        <row r="93">
          <cell r="A93">
            <v>90</v>
          </cell>
        </row>
        <row r="94">
          <cell r="A94">
            <v>91</v>
          </cell>
        </row>
        <row r="95">
          <cell r="A95">
            <v>92</v>
          </cell>
        </row>
        <row r="96">
          <cell r="A96">
            <v>93</v>
          </cell>
        </row>
        <row r="97">
          <cell r="A97">
            <v>94</v>
          </cell>
        </row>
        <row r="98">
          <cell r="A98">
            <v>95</v>
          </cell>
        </row>
        <row r="99">
          <cell r="A99">
            <v>96</v>
          </cell>
        </row>
        <row r="100">
          <cell r="A100">
            <v>97</v>
          </cell>
        </row>
        <row r="101">
          <cell r="A101">
            <v>98</v>
          </cell>
        </row>
        <row r="102">
          <cell r="A102">
            <v>99</v>
          </cell>
        </row>
        <row r="103">
          <cell r="A103">
            <v>100</v>
          </cell>
        </row>
        <row r="104">
          <cell r="A104">
            <v>101</v>
          </cell>
        </row>
        <row r="105">
          <cell r="A105">
            <v>102</v>
          </cell>
        </row>
        <row r="106">
          <cell r="A106">
            <v>103</v>
          </cell>
        </row>
        <row r="107">
          <cell r="A107">
            <v>104</v>
          </cell>
        </row>
        <row r="108">
          <cell r="A108">
            <v>105</v>
          </cell>
        </row>
        <row r="109">
          <cell r="A109">
            <v>106</v>
          </cell>
        </row>
        <row r="110">
          <cell r="A110">
            <v>107</v>
          </cell>
        </row>
        <row r="111">
          <cell r="A111">
            <v>108</v>
          </cell>
        </row>
        <row r="112">
          <cell r="A112">
            <v>109</v>
          </cell>
        </row>
        <row r="113">
          <cell r="A113">
            <v>110</v>
          </cell>
        </row>
        <row r="114">
          <cell r="A114">
            <v>111</v>
          </cell>
        </row>
        <row r="115">
          <cell r="A115">
            <v>112</v>
          </cell>
        </row>
        <row r="116">
          <cell r="A116">
            <v>113</v>
          </cell>
        </row>
        <row r="117">
          <cell r="A117">
            <v>114</v>
          </cell>
        </row>
        <row r="118">
          <cell r="A118">
            <v>115</v>
          </cell>
        </row>
        <row r="119">
          <cell r="A119">
            <v>116</v>
          </cell>
        </row>
        <row r="120">
          <cell r="A120">
            <v>117</v>
          </cell>
        </row>
        <row r="121">
          <cell r="A121">
            <v>118</v>
          </cell>
        </row>
        <row r="122">
          <cell r="A122">
            <v>119</v>
          </cell>
        </row>
        <row r="123">
          <cell r="A123">
            <v>120</v>
          </cell>
        </row>
        <row r="124">
          <cell r="A124">
            <v>121</v>
          </cell>
        </row>
        <row r="125">
          <cell r="A125">
            <v>122</v>
          </cell>
        </row>
        <row r="126">
          <cell r="A126">
            <v>123</v>
          </cell>
        </row>
        <row r="127">
          <cell r="A127">
            <v>124</v>
          </cell>
        </row>
        <row r="128">
          <cell r="A128">
            <v>125</v>
          </cell>
        </row>
        <row r="129">
          <cell r="A129">
            <v>126</v>
          </cell>
        </row>
        <row r="130">
          <cell r="A130">
            <v>127</v>
          </cell>
        </row>
        <row r="131">
          <cell r="A131">
            <v>128</v>
          </cell>
        </row>
        <row r="132">
          <cell r="A132">
            <v>129</v>
          </cell>
        </row>
        <row r="133">
          <cell r="A133">
            <v>130</v>
          </cell>
        </row>
        <row r="134">
          <cell r="A134">
            <v>131</v>
          </cell>
        </row>
        <row r="135">
          <cell r="A135">
            <v>132</v>
          </cell>
        </row>
        <row r="136">
          <cell r="A136">
            <v>133</v>
          </cell>
        </row>
        <row r="137">
          <cell r="A137">
            <v>134</v>
          </cell>
        </row>
        <row r="138">
          <cell r="A138">
            <v>135</v>
          </cell>
        </row>
        <row r="139">
          <cell r="A139">
            <v>136</v>
          </cell>
        </row>
        <row r="140">
          <cell r="A140">
            <v>137</v>
          </cell>
        </row>
        <row r="141">
          <cell r="A141">
            <v>138</v>
          </cell>
        </row>
        <row r="142">
          <cell r="A142">
            <v>139</v>
          </cell>
        </row>
        <row r="143">
          <cell r="A143">
            <v>140</v>
          </cell>
        </row>
        <row r="144">
          <cell r="A144">
            <v>141</v>
          </cell>
        </row>
        <row r="145">
          <cell r="A145">
            <v>142</v>
          </cell>
        </row>
        <row r="146">
          <cell r="A146">
            <v>143</v>
          </cell>
        </row>
        <row r="147">
          <cell r="A147">
            <v>144</v>
          </cell>
        </row>
        <row r="148">
          <cell r="A148">
            <v>145</v>
          </cell>
        </row>
        <row r="149">
          <cell r="A149">
            <v>146</v>
          </cell>
        </row>
        <row r="150">
          <cell r="A150">
            <v>147</v>
          </cell>
        </row>
        <row r="151">
          <cell r="A151">
            <v>148</v>
          </cell>
        </row>
        <row r="152">
          <cell r="A152">
            <v>149</v>
          </cell>
        </row>
        <row r="153">
          <cell r="A153">
            <v>150</v>
          </cell>
        </row>
        <row r="154">
          <cell r="A154">
            <v>151</v>
          </cell>
        </row>
        <row r="155">
          <cell r="A155">
            <v>152</v>
          </cell>
        </row>
        <row r="156">
          <cell r="A156">
            <v>153</v>
          </cell>
        </row>
        <row r="157">
          <cell r="A157">
            <v>154</v>
          </cell>
        </row>
        <row r="158">
          <cell r="A158">
            <v>155</v>
          </cell>
        </row>
        <row r="159">
          <cell r="A159">
            <v>156</v>
          </cell>
        </row>
        <row r="160">
          <cell r="A160">
            <v>157</v>
          </cell>
        </row>
        <row r="161">
          <cell r="A161">
            <v>158</v>
          </cell>
        </row>
        <row r="162">
          <cell r="A162">
            <v>159</v>
          </cell>
        </row>
        <row r="163">
          <cell r="A163">
            <v>160</v>
          </cell>
        </row>
        <row r="164">
          <cell r="A164">
            <v>161</v>
          </cell>
        </row>
        <row r="165">
          <cell r="A165">
            <v>162</v>
          </cell>
        </row>
        <row r="166">
          <cell r="A166">
            <v>163</v>
          </cell>
        </row>
        <row r="167">
          <cell r="A167">
            <v>164</v>
          </cell>
        </row>
        <row r="168">
          <cell r="A168">
            <v>165</v>
          </cell>
        </row>
        <row r="169">
          <cell r="A169">
            <v>166</v>
          </cell>
        </row>
        <row r="170">
          <cell r="A170">
            <v>167</v>
          </cell>
        </row>
        <row r="171">
          <cell r="A171">
            <v>168</v>
          </cell>
        </row>
        <row r="172">
          <cell r="A172">
            <v>169</v>
          </cell>
        </row>
        <row r="173">
          <cell r="A173">
            <v>170</v>
          </cell>
        </row>
        <row r="174">
          <cell r="A174">
            <v>171</v>
          </cell>
        </row>
        <row r="175">
          <cell r="A175">
            <v>172</v>
          </cell>
        </row>
        <row r="176">
          <cell r="A176">
            <v>173</v>
          </cell>
        </row>
        <row r="177">
          <cell r="A177">
            <v>174</v>
          </cell>
        </row>
        <row r="178">
          <cell r="A178">
            <v>175</v>
          </cell>
        </row>
        <row r="179">
          <cell r="A179">
            <v>176</v>
          </cell>
        </row>
        <row r="180">
          <cell r="A180">
            <v>177</v>
          </cell>
        </row>
        <row r="181">
          <cell r="A181">
            <v>178</v>
          </cell>
        </row>
        <row r="182">
          <cell r="A182">
            <v>179</v>
          </cell>
        </row>
        <row r="183">
          <cell r="A183">
            <v>180</v>
          </cell>
        </row>
        <row r="184">
          <cell r="A184">
            <v>181</v>
          </cell>
        </row>
        <row r="185">
          <cell r="A185">
            <v>182</v>
          </cell>
        </row>
        <row r="186">
          <cell r="A186">
            <v>183</v>
          </cell>
        </row>
        <row r="187">
          <cell r="A187">
            <v>184</v>
          </cell>
        </row>
        <row r="188">
          <cell r="A188">
            <v>185</v>
          </cell>
        </row>
        <row r="189">
          <cell r="A189">
            <v>186</v>
          </cell>
        </row>
        <row r="190">
          <cell r="A190">
            <v>187</v>
          </cell>
        </row>
        <row r="191">
          <cell r="A191">
            <v>188</v>
          </cell>
        </row>
        <row r="192">
          <cell r="A192">
            <v>189</v>
          </cell>
        </row>
        <row r="193">
          <cell r="A193">
            <v>190</v>
          </cell>
        </row>
        <row r="194">
          <cell r="A194">
            <v>191</v>
          </cell>
        </row>
        <row r="195">
          <cell r="A195">
            <v>192</v>
          </cell>
        </row>
        <row r="196">
          <cell r="A196">
            <v>193</v>
          </cell>
        </row>
        <row r="197">
          <cell r="A197">
            <v>194</v>
          </cell>
        </row>
        <row r="198">
          <cell r="A198">
            <v>195</v>
          </cell>
        </row>
        <row r="199">
          <cell r="A199">
            <v>196</v>
          </cell>
        </row>
        <row r="200">
          <cell r="A200">
            <v>197</v>
          </cell>
        </row>
        <row r="201">
          <cell r="A201">
            <v>198</v>
          </cell>
        </row>
        <row r="202">
          <cell r="A202">
            <v>199</v>
          </cell>
        </row>
        <row r="203">
          <cell r="A203">
            <v>200</v>
          </cell>
        </row>
        <row r="204">
          <cell r="A204">
            <v>201</v>
          </cell>
        </row>
        <row r="205">
          <cell r="A205">
            <v>202</v>
          </cell>
        </row>
        <row r="206">
          <cell r="A206">
            <v>203</v>
          </cell>
        </row>
        <row r="207">
          <cell r="A207">
            <v>204</v>
          </cell>
        </row>
        <row r="208">
          <cell r="A208">
            <v>205</v>
          </cell>
        </row>
        <row r="209">
          <cell r="A209">
            <v>206</v>
          </cell>
        </row>
        <row r="210">
          <cell r="A210">
            <v>207</v>
          </cell>
        </row>
        <row r="211">
          <cell r="A211">
            <v>208</v>
          </cell>
        </row>
        <row r="212">
          <cell r="A212">
            <v>209</v>
          </cell>
        </row>
        <row r="213">
          <cell r="A213">
            <v>210</v>
          </cell>
        </row>
        <row r="214">
          <cell r="A214">
            <v>211</v>
          </cell>
        </row>
        <row r="215">
          <cell r="A215">
            <v>212</v>
          </cell>
        </row>
        <row r="216">
          <cell r="A216">
            <v>213</v>
          </cell>
        </row>
        <row r="217">
          <cell r="A217">
            <v>214</v>
          </cell>
        </row>
        <row r="218">
          <cell r="A218">
            <v>215</v>
          </cell>
        </row>
        <row r="219">
          <cell r="A219">
            <v>216</v>
          </cell>
        </row>
        <row r="220">
          <cell r="A220">
            <v>217</v>
          </cell>
        </row>
        <row r="221">
          <cell r="A221">
            <v>218</v>
          </cell>
        </row>
        <row r="222">
          <cell r="A222">
            <v>219</v>
          </cell>
        </row>
        <row r="223">
          <cell r="A223">
            <v>220</v>
          </cell>
        </row>
        <row r="224">
          <cell r="A224">
            <v>221</v>
          </cell>
        </row>
        <row r="225">
          <cell r="A225">
            <v>222</v>
          </cell>
        </row>
        <row r="226">
          <cell r="A226">
            <v>223</v>
          </cell>
        </row>
        <row r="227">
          <cell r="A227">
            <v>224</v>
          </cell>
        </row>
        <row r="228">
          <cell r="A228">
            <v>225</v>
          </cell>
        </row>
        <row r="229">
          <cell r="A229">
            <v>226</v>
          </cell>
        </row>
        <row r="230">
          <cell r="A230">
            <v>227</v>
          </cell>
        </row>
        <row r="231">
          <cell r="A231">
            <v>228</v>
          </cell>
        </row>
        <row r="232">
          <cell r="A232">
            <v>229</v>
          </cell>
        </row>
        <row r="233">
          <cell r="A233">
            <v>230</v>
          </cell>
        </row>
        <row r="234">
          <cell r="A234">
            <v>231</v>
          </cell>
        </row>
        <row r="235">
          <cell r="A235">
            <v>232</v>
          </cell>
        </row>
        <row r="236">
          <cell r="A236">
            <v>233</v>
          </cell>
        </row>
        <row r="237">
          <cell r="A237">
            <v>234</v>
          </cell>
        </row>
        <row r="238">
          <cell r="A238">
            <v>235</v>
          </cell>
        </row>
        <row r="239">
          <cell r="A239">
            <v>236</v>
          </cell>
        </row>
        <row r="240">
          <cell r="A240">
            <v>237</v>
          </cell>
        </row>
        <row r="241">
          <cell r="A241">
            <v>238</v>
          </cell>
        </row>
        <row r="242">
          <cell r="A242">
            <v>239</v>
          </cell>
        </row>
        <row r="243">
          <cell r="A243">
            <v>240</v>
          </cell>
        </row>
        <row r="244">
          <cell r="A244">
            <v>241</v>
          </cell>
        </row>
        <row r="245">
          <cell r="A245">
            <v>242</v>
          </cell>
        </row>
        <row r="246">
          <cell r="A246">
            <v>243</v>
          </cell>
        </row>
        <row r="247">
          <cell r="A247">
            <v>244</v>
          </cell>
        </row>
        <row r="248">
          <cell r="A248">
            <v>245</v>
          </cell>
        </row>
        <row r="249">
          <cell r="A249">
            <v>246</v>
          </cell>
        </row>
        <row r="250">
          <cell r="A250">
            <v>247</v>
          </cell>
        </row>
        <row r="251">
          <cell r="A251">
            <v>248</v>
          </cell>
        </row>
        <row r="252">
          <cell r="A252">
            <v>249</v>
          </cell>
        </row>
        <row r="253">
          <cell r="A253">
            <v>250</v>
          </cell>
        </row>
        <row r="254">
          <cell r="A254">
            <v>251</v>
          </cell>
        </row>
        <row r="255">
          <cell r="A255">
            <v>252</v>
          </cell>
        </row>
        <row r="256">
          <cell r="A256">
            <v>253</v>
          </cell>
        </row>
        <row r="257">
          <cell r="A257">
            <v>254</v>
          </cell>
        </row>
        <row r="258">
          <cell r="A258">
            <v>255</v>
          </cell>
        </row>
        <row r="259">
          <cell r="A259">
            <v>256</v>
          </cell>
        </row>
        <row r="260">
          <cell r="A260">
            <v>257</v>
          </cell>
        </row>
        <row r="261">
          <cell r="A261">
            <v>258</v>
          </cell>
        </row>
        <row r="262">
          <cell r="A262">
            <v>259</v>
          </cell>
        </row>
        <row r="263">
          <cell r="A263">
            <v>260</v>
          </cell>
        </row>
        <row r="264">
          <cell r="A264">
            <v>261</v>
          </cell>
        </row>
        <row r="265">
          <cell r="A265">
            <v>262</v>
          </cell>
        </row>
        <row r="266">
          <cell r="A266">
            <v>263</v>
          </cell>
        </row>
        <row r="267">
          <cell r="A267">
            <v>264</v>
          </cell>
        </row>
        <row r="268">
          <cell r="A268">
            <v>265</v>
          </cell>
        </row>
        <row r="269">
          <cell r="A269">
            <v>266</v>
          </cell>
        </row>
        <row r="270">
          <cell r="A270">
            <v>267</v>
          </cell>
        </row>
        <row r="271">
          <cell r="A271">
            <v>268</v>
          </cell>
        </row>
        <row r="272">
          <cell r="A272">
            <v>269</v>
          </cell>
        </row>
        <row r="273">
          <cell r="A273">
            <v>270</v>
          </cell>
        </row>
        <row r="274">
          <cell r="A274">
            <v>271</v>
          </cell>
        </row>
        <row r="275">
          <cell r="A275">
            <v>272</v>
          </cell>
        </row>
        <row r="276">
          <cell r="A276">
            <v>273</v>
          </cell>
        </row>
        <row r="277">
          <cell r="A277">
            <v>274</v>
          </cell>
        </row>
        <row r="278">
          <cell r="A278">
            <v>275</v>
          </cell>
        </row>
        <row r="279">
          <cell r="A279">
            <v>276</v>
          </cell>
        </row>
        <row r="280">
          <cell r="A280">
            <v>277</v>
          </cell>
        </row>
        <row r="281">
          <cell r="A281">
            <v>278</v>
          </cell>
        </row>
        <row r="282">
          <cell r="A282">
            <v>279</v>
          </cell>
        </row>
        <row r="283">
          <cell r="A283">
            <v>280</v>
          </cell>
        </row>
        <row r="284">
          <cell r="A284">
            <v>281</v>
          </cell>
        </row>
        <row r="285">
          <cell r="A285">
            <v>282</v>
          </cell>
        </row>
        <row r="286">
          <cell r="A286">
            <v>283</v>
          </cell>
        </row>
        <row r="287">
          <cell r="A287">
            <v>284</v>
          </cell>
        </row>
        <row r="288">
          <cell r="A288">
            <v>285</v>
          </cell>
        </row>
        <row r="289">
          <cell r="A289">
            <v>286</v>
          </cell>
        </row>
        <row r="290">
          <cell r="A290">
            <v>287</v>
          </cell>
        </row>
        <row r="291">
          <cell r="A291">
            <v>288</v>
          </cell>
        </row>
        <row r="292">
          <cell r="A292">
            <v>289</v>
          </cell>
        </row>
        <row r="293">
          <cell r="A293">
            <v>290</v>
          </cell>
        </row>
        <row r="294">
          <cell r="A294">
            <v>291</v>
          </cell>
        </row>
        <row r="295">
          <cell r="A295">
            <v>292</v>
          </cell>
        </row>
        <row r="296">
          <cell r="A296">
            <v>293</v>
          </cell>
        </row>
        <row r="297">
          <cell r="A297">
            <v>294</v>
          </cell>
        </row>
        <row r="298">
          <cell r="A298">
            <v>295</v>
          </cell>
        </row>
        <row r="299">
          <cell r="A299">
            <v>296</v>
          </cell>
        </row>
        <row r="300">
          <cell r="A300">
            <v>297</v>
          </cell>
        </row>
        <row r="301">
          <cell r="A301">
            <v>298</v>
          </cell>
        </row>
        <row r="302">
          <cell r="A302">
            <v>299</v>
          </cell>
        </row>
        <row r="303">
          <cell r="A303">
            <v>300</v>
          </cell>
        </row>
        <row r="304">
          <cell r="A304">
            <v>301</v>
          </cell>
        </row>
        <row r="305">
          <cell r="A305">
            <v>302</v>
          </cell>
        </row>
        <row r="306">
          <cell r="A306">
            <v>303</v>
          </cell>
        </row>
        <row r="307">
          <cell r="A307">
            <v>304</v>
          </cell>
        </row>
        <row r="308">
          <cell r="A308">
            <v>305</v>
          </cell>
        </row>
        <row r="309">
          <cell r="A309">
            <v>306</v>
          </cell>
        </row>
        <row r="310">
          <cell r="A310">
            <v>307</v>
          </cell>
        </row>
        <row r="311">
          <cell r="A311">
            <v>308</v>
          </cell>
        </row>
        <row r="312">
          <cell r="A312">
            <v>309</v>
          </cell>
        </row>
        <row r="313">
          <cell r="A313">
            <v>310</v>
          </cell>
        </row>
        <row r="314">
          <cell r="A314">
            <v>311</v>
          </cell>
        </row>
        <row r="315">
          <cell r="A315">
            <v>312</v>
          </cell>
        </row>
        <row r="316">
          <cell r="A316">
            <v>313</v>
          </cell>
        </row>
        <row r="317">
          <cell r="A317">
            <v>314</v>
          </cell>
        </row>
        <row r="318">
          <cell r="A318">
            <v>315</v>
          </cell>
        </row>
        <row r="319">
          <cell r="A319">
            <v>316</v>
          </cell>
        </row>
        <row r="320">
          <cell r="A320">
            <v>317</v>
          </cell>
        </row>
        <row r="321">
          <cell r="A321">
            <v>318</v>
          </cell>
        </row>
        <row r="322">
          <cell r="A322">
            <v>319</v>
          </cell>
        </row>
        <row r="323">
          <cell r="A323">
            <v>320</v>
          </cell>
        </row>
        <row r="324">
          <cell r="A324">
            <v>321</v>
          </cell>
        </row>
        <row r="325">
          <cell r="A325">
            <v>322</v>
          </cell>
        </row>
        <row r="326">
          <cell r="A326">
            <v>323</v>
          </cell>
        </row>
        <row r="327">
          <cell r="A327">
            <v>324</v>
          </cell>
        </row>
        <row r="328">
          <cell r="A328">
            <v>325</v>
          </cell>
        </row>
        <row r="329">
          <cell r="A329">
            <v>326</v>
          </cell>
        </row>
        <row r="330">
          <cell r="A330">
            <v>327</v>
          </cell>
          <cell r="Z330">
            <v>0</v>
          </cell>
        </row>
        <row r="331">
          <cell r="A331">
            <v>328</v>
          </cell>
          <cell r="Z331">
            <v>0</v>
          </cell>
        </row>
        <row r="332">
          <cell r="A332">
            <v>329</v>
          </cell>
          <cell r="Z332">
            <v>0</v>
          </cell>
        </row>
        <row r="333">
          <cell r="A333">
            <v>330</v>
          </cell>
          <cell r="Z333">
            <v>0</v>
          </cell>
        </row>
        <row r="334">
          <cell r="A334">
            <v>331</v>
          </cell>
          <cell r="Z334">
            <v>0</v>
          </cell>
        </row>
        <row r="335">
          <cell r="A335">
            <v>332</v>
          </cell>
          <cell r="Z335">
            <v>0</v>
          </cell>
        </row>
        <row r="336">
          <cell r="A336">
            <v>333</v>
          </cell>
          <cell r="Z336">
            <v>0</v>
          </cell>
        </row>
        <row r="337">
          <cell r="A337">
            <v>334</v>
          </cell>
          <cell r="Z337">
            <v>0</v>
          </cell>
        </row>
        <row r="338">
          <cell r="A338">
            <v>335</v>
          </cell>
          <cell r="Z338">
            <v>0</v>
          </cell>
        </row>
        <row r="339">
          <cell r="A339">
            <v>336</v>
          </cell>
          <cell r="Z339">
            <v>0</v>
          </cell>
        </row>
        <row r="340">
          <cell r="A340">
            <v>337</v>
          </cell>
          <cell r="Z340">
            <v>0</v>
          </cell>
        </row>
        <row r="341">
          <cell r="A341">
            <v>338</v>
          </cell>
          <cell r="Z341">
            <v>0</v>
          </cell>
        </row>
        <row r="342">
          <cell r="A342">
            <v>339</v>
          </cell>
          <cell r="Z342">
            <v>0</v>
          </cell>
        </row>
        <row r="343">
          <cell r="A343">
            <v>340</v>
          </cell>
          <cell r="Z343">
            <v>0</v>
          </cell>
        </row>
        <row r="344">
          <cell r="A344">
            <v>341</v>
          </cell>
          <cell r="Z344">
            <v>0</v>
          </cell>
        </row>
        <row r="345">
          <cell r="A345">
            <v>342</v>
          </cell>
          <cell r="Z345">
            <v>0</v>
          </cell>
        </row>
        <row r="346">
          <cell r="A346">
            <v>343</v>
          </cell>
          <cell r="Z346">
            <v>0</v>
          </cell>
        </row>
        <row r="347">
          <cell r="A347">
            <v>344</v>
          </cell>
          <cell r="Z347">
            <v>0</v>
          </cell>
        </row>
        <row r="348">
          <cell r="A348">
            <v>345</v>
          </cell>
          <cell r="Z348">
            <v>0</v>
          </cell>
        </row>
        <row r="349">
          <cell r="A349">
            <v>346</v>
          </cell>
          <cell r="Z349">
            <v>0</v>
          </cell>
        </row>
        <row r="350">
          <cell r="A350">
            <v>347</v>
          </cell>
          <cell r="Z350">
            <v>0</v>
          </cell>
        </row>
        <row r="351">
          <cell r="A351">
            <v>348</v>
          </cell>
          <cell r="Z351">
            <v>0</v>
          </cell>
        </row>
        <row r="352">
          <cell r="A352">
            <v>349</v>
          </cell>
          <cell r="Z352">
            <v>0</v>
          </cell>
        </row>
        <row r="353">
          <cell r="A353">
            <v>350</v>
          </cell>
          <cell r="Z353">
            <v>0</v>
          </cell>
        </row>
        <row r="354">
          <cell r="A354">
            <v>351</v>
          </cell>
          <cell r="Z354">
            <v>0</v>
          </cell>
        </row>
        <row r="355">
          <cell r="A355">
            <v>352</v>
          </cell>
          <cell r="Z355">
            <v>0</v>
          </cell>
        </row>
        <row r="356">
          <cell r="A356">
            <v>353</v>
          </cell>
          <cell r="Z356">
            <v>0</v>
          </cell>
        </row>
        <row r="357">
          <cell r="A357">
            <v>354</v>
          </cell>
          <cell r="Z357">
            <v>0</v>
          </cell>
        </row>
        <row r="358">
          <cell r="A358">
            <v>355</v>
          </cell>
          <cell r="Z358">
            <v>0</v>
          </cell>
        </row>
        <row r="359">
          <cell r="A359">
            <v>356</v>
          </cell>
          <cell r="Z359">
            <v>0</v>
          </cell>
        </row>
        <row r="360">
          <cell r="A360">
            <v>357</v>
          </cell>
          <cell r="Z360">
            <v>0</v>
          </cell>
        </row>
        <row r="361">
          <cell r="A361">
            <v>358</v>
          </cell>
          <cell r="Z361">
            <v>0</v>
          </cell>
        </row>
        <row r="362">
          <cell r="A362">
            <v>359</v>
          </cell>
          <cell r="Z362">
            <v>0</v>
          </cell>
        </row>
        <row r="363">
          <cell r="A363">
            <v>360</v>
          </cell>
          <cell r="Z363">
            <v>0</v>
          </cell>
        </row>
        <row r="364">
          <cell r="A364">
            <v>361</v>
          </cell>
          <cell r="Z364">
            <v>0</v>
          </cell>
        </row>
        <row r="365">
          <cell r="A365">
            <v>362</v>
          </cell>
          <cell r="Z365">
            <v>0</v>
          </cell>
        </row>
        <row r="366">
          <cell r="A366">
            <v>363</v>
          </cell>
          <cell r="Z366">
            <v>0</v>
          </cell>
        </row>
        <row r="367">
          <cell r="A367">
            <v>364</v>
          </cell>
          <cell r="Z367">
            <v>0</v>
          </cell>
        </row>
        <row r="368">
          <cell r="A368">
            <v>365</v>
          </cell>
          <cell r="Z368">
            <v>0</v>
          </cell>
        </row>
        <row r="369">
          <cell r="A369">
            <v>366</v>
          </cell>
          <cell r="Z369">
            <v>0</v>
          </cell>
        </row>
        <row r="370">
          <cell r="A370">
            <v>367</v>
          </cell>
          <cell r="Z370">
            <v>0</v>
          </cell>
        </row>
        <row r="371">
          <cell r="A371">
            <v>368</v>
          </cell>
          <cell r="Z371">
            <v>0</v>
          </cell>
        </row>
        <row r="372">
          <cell r="A372">
            <v>369</v>
          </cell>
          <cell r="Z372">
            <v>0</v>
          </cell>
        </row>
        <row r="373">
          <cell r="A373">
            <v>370</v>
          </cell>
          <cell r="Z373">
            <v>0</v>
          </cell>
        </row>
        <row r="374">
          <cell r="A374">
            <v>371</v>
          </cell>
          <cell r="Z374">
            <v>0</v>
          </cell>
        </row>
        <row r="375">
          <cell r="A375">
            <v>372</v>
          </cell>
          <cell r="Z375">
            <v>0</v>
          </cell>
        </row>
        <row r="376">
          <cell r="A376">
            <v>373</v>
          </cell>
          <cell r="Z376">
            <v>0</v>
          </cell>
        </row>
        <row r="377">
          <cell r="A377">
            <v>374</v>
          </cell>
          <cell r="Z377">
            <v>0</v>
          </cell>
        </row>
        <row r="378">
          <cell r="A378">
            <v>375</v>
          </cell>
          <cell r="Z378">
            <v>0</v>
          </cell>
        </row>
        <row r="379">
          <cell r="A379">
            <v>376</v>
          </cell>
          <cell r="Z379">
            <v>0</v>
          </cell>
        </row>
        <row r="380">
          <cell r="A380">
            <v>377</v>
          </cell>
          <cell r="Z380">
            <v>0</v>
          </cell>
        </row>
        <row r="381">
          <cell r="A381">
            <v>378</v>
          </cell>
          <cell r="Z381">
            <v>0</v>
          </cell>
        </row>
        <row r="382">
          <cell r="A382">
            <v>379</v>
          </cell>
          <cell r="Z382">
            <v>0</v>
          </cell>
        </row>
        <row r="383">
          <cell r="A383">
            <v>380</v>
          </cell>
          <cell r="Z383">
            <v>0</v>
          </cell>
        </row>
        <row r="384">
          <cell r="A384">
            <v>381</v>
          </cell>
          <cell r="Z384">
            <v>0</v>
          </cell>
        </row>
        <row r="385">
          <cell r="A385">
            <v>382</v>
          </cell>
          <cell r="Z385">
            <v>0</v>
          </cell>
        </row>
        <row r="386">
          <cell r="A386">
            <v>383</v>
          </cell>
          <cell r="Z386">
            <v>0</v>
          </cell>
        </row>
        <row r="387">
          <cell r="A387">
            <v>384</v>
          </cell>
          <cell r="Z387">
            <v>0</v>
          </cell>
        </row>
        <row r="388">
          <cell r="A388">
            <v>385</v>
          </cell>
          <cell r="Z388">
            <v>0</v>
          </cell>
        </row>
        <row r="389">
          <cell r="A389">
            <v>386</v>
          </cell>
          <cell r="Z389">
            <v>0</v>
          </cell>
        </row>
        <row r="390">
          <cell r="A390">
            <v>387</v>
          </cell>
          <cell r="Z390">
            <v>0</v>
          </cell>
        </row>
        <row r="391">
          <cell r="A391">
            <v>388</v>
          </cell>
          <cell r="Z391">
            <v>0</v>
          </cell>
        </row>
        <row r="392">
          <cell r="A392">
            <v>389</v>
          </cell>
          <cell r="Z392">
            <v>0</v>
          </cell>
        </row>
        <row r="393">
          <cell r="A393">
            <v>390</v>
          </cell>
          <cell r="Z393">
            <v>0</v>
          </cell>
        </row>
        <row r="394">
          <cell r="A394">
            <v>391</v>
          </cell>
          <cell r="Z394">
            <v>0</v>
          </cell>
        </row>
        <row r="395">
          <cell r="A395">
            <v>392</v>
          </cell>
          <cell r="Z395">
            <v>0</v>
          </cell>
        </row>
        <row r="396">
          <cell r="A396">
            <v>393</v>
          </cell>
          <cell r="Z396">
            <v>0</v>
          </cell>
        </row>
        <row r="397">
          <cell r="A397">
            <v>394</v>
          </cell>
          <cell r="Z397">
            <v>0</v>
          </cell>
        </row>
        <row r="398">
          <cell r="A398">
            <v>395</v>
          </cell>
          <cell r="Z398">
            <v>0</v>
          </cell>
        </row>
        <row r="399">
          <cell r="A399">
            <v>396</v>
          </cell>
          <cell r="Z399">
            <v>0</v>
          </cell>
        </row>
        <row r="400">
          <cell r="A400">
            <v>397</v>
          </cell>
          <cell r="Z400">
            <v>0</v>
          </cell>
        </row>
        <row r="401">
          <cell r="A401">
            <v>398</v>
          </cell>
          <cell r="Z401">
            <v>0</v>
          </cell>
        </row>
        <row r="402">
          <cell r="A402">
            <v>399</v>
          </cell>
          <cell r="Z402">
            <v>0</v>
          </cell>
        </row>
        <row r="403">
          <cell r="A403">
            <v>400</v>
          </cell>
          <cell r="Z403">
            <v>0</v>
          </cell>
        </row>
        <row r="404">
          <cell r="A404">
            <v>401</v>
          </cell>
          <cell r="Z404">
            <v>0</v>
          </cell>
        </row>
        <row r="405">
          <cell r="A405">
            <v>402</v>
          </cell>
          <cell r="Z405">
            <v>0</v>
          </cell>
        </row>
        <row r="406">
          <cell r="A406">
            <v>403</v>
          </cell>
          <cell r="Z406">
            <v>0</v>
          </cell>
        </row>
        <row r="407">
          <cell r="A407">
            <v>404</v>
          </cell>
          <cell r="Z407">
            <v>0</v>
          </cell>
        </row>
        <row r="408">
          <cell r="A408">
            <v>405</v>
          </cell>
          <cell r="Z408">
            <v>0</v>
          </cell>
        </row>
        <row r="409">
          <cell r="A409">
            <v>406</v>
          </cell>
          <cell r="Z409">
            <v>0</v>
          </cell>
        </row>
        <row r="410">
          <cell r="A410">
            <v>407</v>
          </cell>
          <cell r="Z410">
            <v>0</v>
          </cell>
        </row>
        <row r="411">
          <cell r="A411">
            <v>408</v>
          </cell>
          <cell r="Z411">
            <v>0</v>
          </cell>
        </row>
        <row r="412">
          <cell r="A412">
            <v>409</v>
          </cell>
          <cell r="Z412">
            <v>0</v>
          </cell>
        </row>
        <row r="413">
          <cell r="A413">
            <v>410</v>
          </cell>
          <cell r="Z413">
            <v>0</v>
          </cell>
        </row>
        <row r="414">
          <cell r="A414">
            <v>411</v>
          </cell>
          <cell r="Z414">
            <v>0</v>
          </cell>
        </row>
        <row r="415">
          <cell r="A415">
            <v>412</v>
          </cell>
          <cell r="Z415">
            <v>0</v>
          </cell>
        </row>
        <row r="416">
          <cell r="A416">
            <v>413</v>
          </cell>
          <cell r="Z416">
            <v>0</v>
          </cell>
        </row>
        <row r="417">
          <cell r="A417">
            <v>414</v>
          </cell>
          <cell r="Z417">
            <v>0</v>
          </cell>
        </row>
        <row r="418">
          <cell r="A418">
            <v>415</v>
          </cell>
          <cell r="Z418">
            <v>0</v>
          </cell>
        </row>
        <row r="419">
          <cell r="A419">
            <v>416</v>
          </cell>
          <cell r="Z419">
            <v>0</v>
          </cell>
        </row>
        <row r="420">
          <cell r="A420">
            <v>417</v>
          </cell>
          <cell r="Z420">
            <v>0</v>
          </cell>
        </row>
        <row r="421">
          <cell r="A421">
            <v>418</v>
          </cell>
          <cell r="Z421">
            <v>0</v>
          </cell>
        </row>
        <row r="422">
          <cell r="A422">
            <v>419</v>
          </cell>
          <cell r="Z422">
            <v>0</v>
          </cell>
        </row>
        <row r="423">
          <cell r="A423">
            <v>420</v>
          </cell>
          <cell r="Z423">
            <v>0</v>
          </cell>
        </row>
        <row r="424">
          <cell r="A424">
            <v>421</v>
          </cell>
          <cell r="Z424">
            <v>0</v>
          </cell>
        </row>
        <row r="425">
          <cell r="A425">
            <v>422</v>
          </cell>
          <cell r="Z425">
            <v>0</v>
          </cell>
        </row>
        <row r="426">
          <cell r="A426">
            <v>423</v>
          </cell>
          <cell r="Z426">
            <v>0</v>
          </cell>
        </row>
        <row r="427">
          <cell r="A427">
            <v>424</v>
          </cell>
          <cell r="Z427">
            <v>0</v>
          </cell>
        </row>
        <row r="428">
          <cell r="A428">
            <v>425</v>
          </cell>
          <cell r="Z428">
            <v>0</v>
          </cell>
        </row>
        <row r="429">
          <cell r="A429">
            <v>426</v>
          </cell>
          <cell r="Z429">
            <v>0</v>
          </cell>
        </row>
        <row r="430">
          <cell r="A430">
            <v>427</v>
          </cell>
          <cell r="Z430">
            <v>0</v>
          </cell>
        </row>
        <row r="431">
          <cell r="A431">
            <v>428</v>
          </cell>
          <cell r="Z431">
            <v>0</v>
          </cell>
        </row>
        <row r="432">
          <cell r="A432">
            <v>429</v>
          </cell>
          <cell r="Z432">
            <v>0</v>
          </cell>
        </row>
        <row r="433">
          <cell r="A433">
            <v>430</v>
          </cell>
          <cell r="Z433">
            <v>0</v>
          </cell>
        </row>
        <row r="434">
          <cell r="A434">
            <v>431</v>
          </cell>
          <cell r="Z434">
            <v>0</v>
          </cell>
        </row>
        <row r="435">
          <cell r="A435">
            <v>432</v>
          </cell>
          <cell r="Z435">
            <v>0</v>
          </cell>
        </row>
        <row r="436">
          <cell r="A436">
            <v>433</v>
          </cell>
          <cell r="Z436">
            <v>0</v>
          </cell>
        </row>
        <row r="437">
          <cell r="A437">
            <v>434</v>
          </cell>
          <cell r="Z437">
            <v>0</v>
          </cell>
        </row>
        <row r="438">
          <cell r="A438">
            <v>435</v>
          </cell>
          <cell r="Z438">
            <v>0</v>
          </cell>
        </row>
        <row r="439">
          <cell r="A439">
            <v>436</v>
          </cell>
          <cell r="Z439">
            <v>0</v>
          </cell>
        </row>
        <row r="440">
          <cell r="A440">
            <v>437</v>
          </cell>
          <cell r="Z440">
            <v>0</v>
          </cell>
        </row>
        <row r="441">
          <cell r="A441">
            <v>438</v>
          </cell>
          <cell r="Z441">
            <v>0</v>
          </cell>
        </row>
        <row r="442">
          <cell r="A442">
            <v>439</v>
          </cell>
          <cell r="Z442">
            <v>0</v>
          </cell>
        </row>
        <row r="443">
          <cell r="A443">
            <v>440</v>
          </cell>
          <cell r="Z443">
            <v>0</v>
          </cell>
        </row>
        <row r="444">
          <cell r="A444">
            <v>441</v>
          </cell>
          <cell r="Z444">
            <v>0</v>
          </cell>
        </row>
        <row r="445">
          <cell r="A445">
            <v>442</v>
          </cell>
          <cell r="Z445">
            <v>0</v>
          </cell>
        </row>
        <row r="446">
          <cell r="A446">
            <v>443</v>
          </cell>
          <cell r="Z446">
            <v>0</v>
          </cell>
        </row>
        <row r="447">
          <cell r="A447">
            <v>444</v>
          </cell>
          <cell r="Z447">
            <v>0</v>
          </cell>
        </row>
        <row r="448">
          <cell r="A448">
            <v>445</v>
          </cell>
          <cell r="Z448">
            <v>0</v>
          </cell>
        </row>
        <row r="449">
          <cell r="A449">
            <v>446</v>
          </cell>
          <cell r="Z449">
            <v>0</v>
          </cell>
        </row>
        <row r="450">
          <cell r="A450">
            <v>447</v>
          </cell>
          <cell r="Z450">
            <v>0</v>
          </cell>
        </row>
        <row r="451">
          <cell r="A451">
            <v>448</v>
          </cell>
          <cell r="Z451">
            <v>0</v>
          </cell>
        </row>
        <row r="452">
          <cell r="A452">
            <v>449</v>
          </cell>
          <cell r="Z452">
            <v>0</v>
          </cell>
        </row>
        <row r="453">
          <cell r="A453">
            <v>450</v>
          </cell>
          <cell r="Z453">
            <v>0</v>
          </cell>
        </row>
        <row r="454">
          <cell r="A454">
            <v>451</v>
          </cell>
          <cell r="Z454">
            <v>0</v>
          </cell>
        </row>
        <row r="455">
          <cell r="A455">
            <v>452</v>
          </cell>
          <cell r="Z455">
            <v>0</v>
          </cell>
        </row>
        <row r="456">
          <cell r="A456">
            <v>453</v>
          </cell>
          <cell r="Z456">
            <v>0</v>
          </cell>
        </row>
        <row r="457">
          <cell r="A457">
            <v>454</v>
          </cell>
          <cell r="Z457">
            <v>0</v>
          </cell>
        </row>
        <row r="458">
          <cell r="A458">
            <v>455</v>
          </cell>
          <cell r="Z458">
            <v>0</v>
          </cell>
        </row>
        <row r="459">
          <cell r="A459">
            <v>456</v>
          </cell>
          <cell r="Z459">
            <v>0</v>
          </cell>
        </row>
        <row r="460">
          <cell r="A460">
            <v>457</v>
          </cell>
          <cell r="Z460">
            <v>0</v>
          </cell>
        </row>
        <row r="461">
          <cell r="A461">
            <v>458</v>
          </cell>
          <cell r="Z461">
            <v>0</v>
          </cell>
        </row>
        <row r="462">
          <cell r="A462">
            <v>459</v>
          </cell>
          <cell r="Z462">
            <v>0</v>
          </cell>
        </row>
        <row r="463">
          <cell r="A463">
            <v>460</v>
          </cell>
          <cell r="Z463">
            <v>0</v>
          </cell>
        </row>
        <row r="464">
          <cell r="A464">
            <v>461</v>
          </cell>
          <cell r="Z464">
            <v>0</v>
          </cell>
        </row>
        <row r="465">
          <cell r="A465">
            <v>462</v>
          </cell>
          <cell r="Z465">
            <v>0</v>
          </cell>
        </row>
        <row r="466">
          <cell r="A466">
            <v>463</v>
          </cell>
          <cell r="Z466">
            <v>0</v>
          </cell>
        </row>
        <row r="467">
          <cell r="A467">
            <v>464</v>
          </cell>
          <cell r="Z467">
            <v>0</v>
          </cell>
        </row>
        <row r="468">
          <cell r="A468">
            <v>465</v>
          </cell>
          <cell r="Z468">
            <v>0</v>
          </cell>
        </row>
        <row r="469">
          <cell r="A469">
            <v>466</v>
          </cell>
          <cell r="Z469">
            <v>0</v>
          </cell>
        </row>
        <row r="470">
          <cell r="A470">
            <v>467</v>
          </cell>
          <cell r="Z470">
            <v>0</v>
          </cell>
        </row>
        <row r="471">
          <cell r="A471">
            <v>468</v>
          </cell>
          <cell r="Z471">
            <v>0</v>
          </cell>
        </row>
        <row r="472">
          <cell r="A472">
            <v>469</v>
          </cell>
          <cell r="Z472">
            <v>0</v>
          </cell>
        </row>
        <row r="473">
          <cell r="A473">
            <v>470</v>
          </cell>
          <cell r="Z473">
            <v>0</v>
          </cell>
        </row>
        <row r="474">
          <cell r="A474">
            <v>471</v>
          </cell>
          <cell r="Z474">
            <v>0</v>
          </cell>
        </row>
        <row r="475">
          <cell r="A475">
            <v>472</v>
          </cell>
          <cell r="Z475">
            <v>0</v>
          </cell>
        </row>
        <row r="476">
          <cell r="A476">
            <v>473</v>
          </cell>
          <cell r="Z476">
            <v>0</v>
          </cell>
        </row>
        <row r="477">
          <cell r="A477">
            <v>474</v>
          </cell>
          <cell r="Z477">
            <v>0</v>
          </cell>
        </row>
        <row r="478">
          <cell r="A478">
            <v>475</v>
          </cell>
          <cell r="Z478">
            <v>0</v>
          </cell>
        </row>
        <row r="479">
          <cell r="A479">
            <v>476</v>
          </cell>
          <cell r="Z479">
            <v>0</v>
          </cell>
        </row>
        <row r="480">
          <cell r="A480">
            <v>477</v>
          </cell>
          <cell r="Z480">
            <v>0</v>
          </cell>
        </row>
        <row r="481">
          <cell r="A481">
            <v>478</v>
          </cell>
          <cell r="Z481">
            <v>0</v>
          </cell>
        </row>
        <row r="482">
          <cell r="A482">
            <v>479</v>
          </cell>
          <cell r="Z482">
            <v>0</v>
          </cell>
        </row>
        <row r="483">
          <cell r="A483">
            <v>480</v>
          </cell>
          <cell r="Z483">
            <v>0</v>
          </cell>
        </row>
        <row r="484">
          <cell r="A484">
            <v>481</v>
          </cell>
          <cell r="Z484">
            <v>0</v>
          </cell>
        </row>
        <row r="485">
          <cell r="A485">
            <v>482</v>
          </cell>
          <cell r="Z485">
            <v>0</v>
          </cell>
        </row>
        <row r="486">
          <cell r="A486">
            <v>483</v>
          </cell>
          <cell r="Z486">
            <v>0</v>
          </cell>
        </row>
        <row r="487">
          <cell r="A487">
            <v>484</v>
          </cell>
          <cell r="Z487">
            <v>0</v>
          </cell>
        </row>
        <row r="488">
          <cell r="A488">
            <v>485</v>
          </cell>
          <cell r="Z488">
            <v>0</v>
          </cell>
        </row>
        <row r="489">
          <cell r="A489">
            <v>486</v>
          </cell>
          <cell r="Z489">
            <v>0</v>
          </cell>
        </row>
        <row r="490">
          <cell r="A490">
            <v>487</v>
          </cell>
          <cell r="Z490">
            <v>0</v>
          </cell>
        </row>
        <row r="491">
          <cell r="A491">
            <v>488</v>
          </cell>
          <cell r="Z491">
            <v>0</v>
          </cell>
        </row>
        <row r="492">
          <cell r="A492">
            <v>489</v>
          </cell>
          <cell r="Z492">
            <v>0</v>
          </cell>
        </row>
        <row r="493">
          <cell r="A493">
            <v>490</v>
          </cell>
          <cell r="Z493">
            <v>0</v>
          </cell>
        </row>
        <row r="494">
          <cell r="A494">
            <v>491</v>
          </cell>
          <cell r="Z494">
            <v>0</v>
          </cell>
        </row>
        <row r="495">
          <cell r="A495">
            <v>492</v>
          </cell>
          <cell r="Z495">
            <v>0</v>
          </cell>
        </row>
        <row r="496">
          <cell r="A496">
            <v>493</v>
          </cell>
          <cell r="Z496">
            <v>0</v>
          </cell>
        </row>
        <row r="497">
          <cell r="A497">
            <v>494</v>
          </cell>
          <cell r="Z497">
            <v>0</v>
          </cell>
        </row>
        <row r="498">
          <cell r="A498">
            <v>495</v>
          </cell>
          <cell r="Z498">
            <v>0</v>
          </cell>
        </row>
        <row r="499">
          <cell r="A499">
            <v>496</v>
          </cell>
          <cell r="Z499">
            <v>0</v>
          </cell>
        </row>
        <row r="500">
          <cell r="A500">
            <v>497</v>
          </cell>
          <cell r="Z500">
            <v>0</v>
          </cell>
        </row>
        <row r="501">
          <cell r="A501">
            <v>498</v>
          </cell>
          <cell r="Z501">
            <v>0</v>
          </cell>
        </row>
        <row r="502">
          <cell r="A502">
            <v>499</v>
          </cell>
          <cell r="Z502">
            <v>0</v>
          </cell>
        </row>
        <row r="503">
          <cell r="A503">
            <v>500</v>
          </cell>
          <cell r="Z503">
            <v>0</v>
          </cell>
        </row>
        <row r="504">
          <cell r="A504">
            <v>501</v>
          </cell>
          <cell r="Z504">
            <v>0</v>
          </cell>
        </row>
        <row r="505">
          <cell r="A505">
            <v>502</v>
          </cell>
          <cell r="Z505">
            <v>0</v>
          </cell>
        </row>
        <row r="506">
          <cell r="A506">
            <v>503</v>
          </cell>
          <cell r="Z506">
            <v>0</v>
          </cell>
        </row>
        <row r="507">
          <cell r="A507">
            <v>504</v>
          </cell>
          <cell r="Z507">
            <v>0</v>
          </cell>
        </row>
        <row r="508">
          <cell r="A508">
            <v>505</v>
          </cell>
          <cell r="Z508">
            <v>0</v>
          </cell>
        </row>
        <row r="509">
          <cell r="A509">
            <v>506</v>
          </cell>
          <cell r="Z509">
            <v>0</v>
          </cell>
        </row>
        <row r="510">
          <cell r="A510">
            <v>507</v>
          </cell>
          <cell r="Z510">
            <v>0</v>
          </cell>
        </row>
        <row r="511">
          <cell r="A511">
            <v>508</v>
          </cell>
          <cell r="Z511">
            <v>0</v>
          </cell>
        </row>
        <row r="512">
          <cell r="A512">
            <v>509</v>
          </cell>
          <cell r="Z512">
            <v>0</v>
          </cell>
        </row>
        <row r="513">
          <cell r="A513">
            <v>510</v>
          </cell>
          <cell r="Z513">
            <v>0</v>
          </cell>
        </row>
        <row r="514">
          <cell r="A514">
            <v>511</v>
          </cell>
          <cell r="Z514">
            <v>0</v>
          </cell>
        </row>
        <row r="515">
          <cell r="A515">
            <v>512</v>
          </cell>
          <cell r="Z515">
            <v>0</v>
          </cell>
        </row>
        <row r="516">
          <cell r="A516">
            <v>513</v>
          </cell>
          <cell r="Z516">
            <v>0</v>
          </cell>
        </row>
        <row r="517">
          <cell r="A517">
            <v>514</v>
          </cell>
          <cell r="Z517">
            <v>0</v>
          </cell>
        </row>
        <row r="518">
          <cell r="A518">
            <v>515</v>
          </cell>
          <cell r="Z518">
            <v>0</v>
          </cell>
        </row>
        <row r="519">
          <cell r="A519">
            <v>516</v>
          </cell>
          <cell r="Z519">
            <v>0</v>
          </cell>
        </row>
        <row r="520">
          <cell r="A520">
            <v>517</v>
          </cell>
          <cell r="Z520">
            <v>0</v>
          </cell>
        </row>
        <row r="521">
          <cell r="A521">
            <v>518</v>
          </cell>
          <cell r="Z521">
            <v>0</v>
          </cell>
        </row>
        <row r="522">
          <cell r="A522">
            <v>519</v>
          </cell>
          <cell r="Z522">
            <v>0</v>
          </cell>
        </row>
        <row r="523">
          <cell r="A523">
            <v>520</v>
          </cell>
          <cell r="Z523">
            <v>0</v>
          </cell>
        </row>
        <row r="524">
          <cell r="A524">
            <v>521</v>
          </cell>
          <cell r="Z524">
            <v>0</v>
          </cell>
        </row>
        <row r="525">
          <cell r="A525">
            <v>522</v>
          </cell>
          <cell r="Z525">
            <v>0</v>
          </cell>
        </row>
        <row r="526">
          <cell r="A526">
            <v>523</v>
          </cell>
          <cell r="Z526">
            <v>0</v>
          </cell>
        </row>
        <row r="527">
          <cell r="A527">
            <v>524</v>
          </cell>
          <cell r="Z527">
            <v>0</v>
          </cell>
        </row>
        <row r="528">
          <cell r="A528">
            <v>525</v>
          </cell>
          <cell r="Z528">
            <v>0</v>
          </cell>
        </row>
        <row r="529">
          <cell r="A529">
            <v>526</v>
          </cell>
          <cell r="Z529">
            <v>0</v>
          </cell>
        </row>
        <row r="530">
          <cell r="A530">
            <v>527</v>
          </cell>
          <cell r="Z530">
            <v>0</v>
          </cell>
        </row>
        <row r="531">
          <cell r="A531">
            <v>528</v>
          </cell>
          <cell r="Z531">
            <v>0</v>
          </cell>
        </row>
        <row r="532">
          <cell r="A532">
            <v>529</v>
          </cell>
          <cell r="Z532">
            <v>0</v>
          </cell>
        </row>
        <row r="533">
          <cell r="A533">
            <v>530</v>
          </cell>
          <cell r="Z533">
            <v>0</v>
          </cell>
        </row>
        <row r="534">
          <cell r="A534">
            <v>531</v>
          </cell>
          <cell r="Z534">
            <v>0</v>
          </cell>
        </row>
        <row r="535">
          <cell r="A535">
            <v>532</v>
          </cell>
          <cell r="Z535">
            <v>0</v>
          </cell>
        </row>
        <row r="536">
          <cell r="A536">
            <v>533</v>
          </cell>
          <cell r="Z536">
            <v>0</v>
          </cell>
        </row>
        <row r="537">
          <cell r="A537">
            <v>534</v>
          </cell>
          <cell r="Z537">
            <v>0</v>
          </cell>
        </row>
        <row r="538">
          <cell r="A538">
            <v>535</v>
          </cell>
          <cell r="Z538">
            <v>0</v>
          </cell>
        </row>
        <row r="539">
          <cell r="A539">
            <v>536</v>
          </cell>
          <cell r="Z539">
            <v>0</v>
          </cell>
        </row>
        <row r="540">
          <cell r="A540">
            <v>537</v>
          </cell>
          <cell r="Z540">
            <v>0</v>
          </cell>
        </row>
        <row r="541">
          <cell r="A541">
            <v>538</v>
          </cell>
          <cell r="Z541">
            <v>0</v>
          </cell>
        </row>
        <row r="542">
          <cell r="A542">
            <v>539</v>
          </cell>
          <cell r="Z542">
            <v>0</v>
          </cell>
        </row>
        <row r="543">
          <cell r="A543">
            <v>540</v>
          </cell>
          <cell r="Z543">
            <v>0</v>
          </cell>
        </row>
        <row r="544">
          <cell r="A544">
            <v>541</v>
          </cell>
          <cell r="Z544">
            <v>0</v>
          </cell>
        </row>
        <row r="545">
          <cell r="A545">
            <v>542</v>
          </cell>
          <cell r="Z545">
            <v>0</v>
          </cell>
        </row>
        <row r="546">
          <cell r="A546">
            <v>543</v>
          </cell>
          <cell r="Z546">
            <v>0</v>
          </cell>
        </row>
        <row r="547">
          <cell r="A547">
            <v>544</v>
          </cell>
          <cell r="Z547">
            <v>0</v>
          </cell>
        </row>
        <row r="548">
          <cell r="A548">
            <v>545</v>
          </cell>
          <cell r="Z548">
            <v>0</v>
          </cell>
        </row>
        <row r="549">
          <cell r="A549">
            <v>546</v>
          </cell>
          <cell r="Z549">
            <v>0</v>
          </cell>
        </row>
        <row r="550">
          <cell r="A550">
            <v>547</v>
          </cell>
          <cell r="Z550">
            <v>0</v>
          </cell>
        </row>
        <row r="551">
          <cell r="A551">
            <v>548</v>
          </cell>
          <cell r="Z551">
            <v>0</v>
          </cell>
        </row>
        <row r="552">
          <cell r="A552">
            <v>549</v>
          </cell>
          <cell r="Z552">
            <v>0</v>
          </cell>
        </row>
        <row r="553">
          <cell r="A553">
            <v>550</v>
          </cell>
          <cell r="Z553">
            <v>0</v>
          </cell>
        </row>
        <row r="554">
          <cell r="A554">
            <v>551</v>
          </cell>
          <cell r="Z554">
            <v>0</v>
          </cell>
        </row>
        <row r="555">
          <cell r="A555">
            <v>552</v>
          </cell>
          <cell r="Z555">
            <v>0</v>
          </cell>
        </row>
        <row r="556">
          <cell r="A556">
            <v>553</v>
          </cell>
          <cell r="Z556">
            <v>0</v>
          </cell>
        </row>
        <row r="557">
          <cell r="A557">
            <v>554</v>
          </cell>
          <cell r="Z557">
            <v>0</v>
          </cell>
        </row>
        <row r="558">
          <cell r="A558">
            <v>555</v>
          </cell>
          <cell r="Z558">
            <v>0</v>
          </cell>
        </row>
        <row r="559">
          <cell r="A559">
            <v>556</v>
          </cell>
          <cell r="Z559">
            <v>0</v>
          </cell>
        </row>
        <row r="560">
          <cell r="A560">
            <v>557</v>
          </cell>
          <cell r="Z560">
            <v>0</v>
          </cell>
        </row>
        <row r="561">
          <cell r="A561">
            <v>558</v>
          </cell>
          <cell r="Z561">
            <v>0</v>
          </cell>
        </row>
        <row r="562">
          <cell r="A562">
            <v>559</v>
          </cell>
          <cell r="Z562">
            <v>0</v>
          </cell>
        </row>
        <row r="563">
          <cell r="A563">
            <v>560</v>
          </cell>
          <cell r="Z563">
            <v>0</v>
          </cell>
        </row>
        <row r="564">
          <cell r="A564">
            <v>561</v>
          </cell>
          <cell r="Z564">
            <v>0</v>
          </cell>
        </row>
        <row r="565">
          <cell r="A565">
            <v>562</v>
          </cell>
          <cell r="Z565">
            <v>0</v>
          </cell>
        </row>
        <row r="566">
          <cell r="A566">
            <v>563</v>
          </cell>
          <cell r="Z566">
            <v>0</v>
          </cell>
        </row>
        <row r="567">
          <cell r="A567">
            <v>564</v>
          </cell>
          <cell r="Z567">
            <v>0</v>
          </cell>
        </row>
        <row r="568">
          <cell r="A568">
            <v>565</v>
          </cell>
          <cell r="Z568">
            <v>0</v>
          </cell>
        </row>
        <row r="569">
          <cell r="A569">
            <v>566</v>
          </cell>
          <cell r="Z569">
            <v>0</v>
          </cell>
        </row>
        <row r="570">
          <cell r="A570">
            <v>567</v>
          </cell>
          <cell r="Z570">
            <v>0</v>
          </cell>
        </row>
        <row r="571">
          <cell r="A571">
            <v>568</v>
          </cell>
          <cell r="Z571">
            <v>0</v>
          </cell>
        </row>
        <row r="572">
          <cell r="A572">
            <v>569</v>
          </cell>
          <cell r="Z572">
            <v>0</v>
          </cell>
        </row>
        <row r="573">
          <cell r="A573">
            <v>570</v>
          </cell>
          <cell r="Z573">
            <v>0</v>
          </cell>
        </row>
        <row r="574">
          <cell r="A574">
            <v>571</v>
          </cell>
          <cell r="Z574">
            <v>0</v>
          </cell>
        </row>
        <row r="575">
          <cell r="A575">
            <v>572</v>
          </cell>
          <cell r="Z575">
            <v>0</v>
          </cell>
        </row>
        <row r="576">
          <cell r="A576">
            <v>573</v>
          </cell>
          <cell r="Z576">
            <v>0</v>
          </cell>
        </row>
        <row r="577">
          <cell r="A577">
            <v>574</v>
          </cell>
          <cell r="Z577">
            <v>0</v>
          </cell>
        </row>
        <row r="578">
          <cell r="A578">
            <v>575</v>
          </cell>
          <cell r="Z578">
            <v>0</v>
          </cell>
        </row>
        <row r="579">
          <cell r="A579">
            <v>576</v>
          </cell>
          <cell r="Z579">
            <v>0</v>
          </cell>
        </row>
        <row r="580">
          <cell r="A580">
            <v>577</v>
          </cell>
          <cell r="Z580">
            <v>0</v>
          </cell>
        </row>
        <row r="581">
          <cell r="A581">
            <v>578</v>
          </cell>
          <cell r="Z581">
            <v>0</v>
          </cell>
        </row>
        <row r="582">
          <cell r="A582">
            <v>579</v>
          </cell>
          <cell r="Z582">
            <v>0</v>
          </cell>
        </row>
        <row r="583">
          <cell r="A583">
            <v>580</v>
          </cell>
          <cell r="Z583">
            <v>0</v>
          </cell>
        </row>
        <row r="584">
          <cell r="A584">
            <v>581</v>
          </cell>
          <cell r="Z584">
            <v>0</v>
          </cell>
        </row>
        <row r="585">
          <cell r="A585">
            <v>582</v>
          </cell>
          <cell r="Z585">
            <v>0</v>
          </cell>
        </row>
        <row r="586">
          <cell r="A586">
            <v>583</v>
          </cell>
          <cell r="Z586">
            <v>0</v>
          </cell>
        </row>
        <row r="587">
          <cell r="A587">
            <v>584</v>
          </cell>
          <cell r="Z587">
            <v>0</v>
          </cell>
        </row>
        <row r="588">
          <cell r="A588">
            <v>585</v>
          </cell>
          <cell r="Z588">
            <v>0</v>
          </cell>
        </row>
        <row r="589">
          <cell r="A589">
            <v>586</v>
          </cell>
          <cell r="Z589">
            <v>0</v>
          </cell>
        </row>
        <row r="590">
          <cell r="A590">
            <v>587</v>
          </cell>
          <cell r="Z590">
            <v>0</v>
          </cell>
        </row>
        <row r="591">
          <cell r="A591">
            <v>588</v>
          </cell>
          <cell r="Z591">
            <v>0</v>
          </cell>
        </row>
        <row r="592">
          <cell r="A592">
            <v>589</v>
          </cell>
          <cell r="Z592">
            <v>0</v>
          </cell>
        </row>
        <row r="593">
          <cell r="A593">
            <v>590</v>
          </cell>
          <cell r="Z593">
            <v>0</v>
          </cell>
        </row>
        <row r="594">
          <cell r="A594">
            <v>591</v>
          </cell>
          <cell r="Z594">
            <v>0</v>
          </cell>
        </row>
        <row r="595">
          <cell r="A595">
            <v>592</v>
          </cell>
          <cell r="Z595">
            <v>0</v>
          </cell>
        </row>
        <row r="596">
          <cell r="A596">
            <v>593</v>
          </cell>
          <cell r="Z596">
            <v>0</v>
          </cell>
        </row>
        <row r="597">
          <cell r="A597">
            <v>594</v>
          </cell>
          <cell r="Z597">
            <v>0</v>
          </cell>
        </row>
        <row r="598">
          <cell r="A598">
            <v>595</v>
          </cell>
          <cell r="Z598">
            <v>0</v>
          </cell>
        </row>
        <row r="599">
          <cell r="A599">
            <v>596</v>
          </cell>
          <cell r="Z599">
            <v>0</v>
          </cell>
        </row>
        <row r="600">
          <cell r="A600">
            <v>597</v>
          </cell>
          <cell r="Z600">
            <v>0</v>
          </cell>
        </row>
        <row r="601">
          <cell r="A601">
            <v>598</v>
          </cell>
          <cell r="Z601">
            <v>0</v>
          </cell>
        </row>
        <row r="602">
          <cell r="A602">
            <v>599</v>
          </cell>
          <cell r="Z602">
            <v>0</v>
          </cell>
        </row>
        <row r="603">
          <cell r="A603">
            <v>600</v>
          </cell>
          <cell r="Z603">
            <v>0</v>
          </cell>
        </row>
        <row r="604">
          <cell r="A604">
            <v>601</v>
          </cell>
          <cell r="Z604">
            <v>0</v>
          </cell>
        </row>
        <row r="605">
          <cell r="A605">
            <v>602</v>
          </cell>
          <cell r="Z605">
            <v>0</v>
          </cell>
        </row>
        <row r="606">
          <cell r="A606">
            <v>603</v>
          </cell>
          <cell r="Z606">
            <v>0</v>
          </cell>
        </row>
        <row r="607">
          <cell r="A607">
            <v>604</v>
          </cell>
          <cell r="Z607">
            <v>0</v>
          </cell>
        </row>
        <row r="608">
          <cell r="A608">
            <v>605</v>
          </cell>
          <cell r="Z608">
            <v>0</v>
          </cell>
        </row>
        <row r="609">
          <cell r="A609">
            <v>606</v>
          </cell>
          <cell r="Z609">
            <v>0</v>
          </cell>
        </row>
        <row r="610">
          <cell r="A610">
            <v>607</v>
          </cell>
          <cell r="Z610">
            <v>0</v>
          </cell>
        </row>
        <row r="611">
          <cell r="A611">
            <v>608</v>
          </cell>
          <cell r="Z611">
            <v>0</v>
          </cell>
        </row>
        <row r="612">
          <cell r="A612">
            <v>609</v>
          </cell>
          <cell r="Z612">
            <v>0</v>
          </cell>
        </row>
        <row r="613">
          <cell r="A613">
            <v>610</v>
          </cell>
          <cell r="Z613">
            <v>0</v>
          </cell>
        </row>
        <row r="614">
          <cell r="A614">
            <v>611</v>
          </cell>
          <cell r="Z614">
            <v>0</v>
          </cell>
        </row>
        <row r="615">
          <cell r="A615">
            <v>612</v>
          </cell>
          <cell r="Z615">
            <v>0</v>
          </cell>
        </row>
        <row r="616">
          <cell r="A616">
            <v>613</v>
          </cell>
          <cell r="Z616">
            <v>0</v>
          </cell>
        </row>
        <row r="617">
          <cell r="A617">
            <v>614</v>
          </cell>
          <cell r="Z617">
            <v>0</v>
          </cell>
        </row>
        <row r="618">
          <cell r="A618">
            <v>615</v>
          </cell>
          <cell r="Z618">
            <v>0</v>
          </cell>
        </row>
        <row r="619">
          <cell r="A619">
            <v>616</v>
          </cell>
          <cell r="Z619">
            <v>0</v>
          </cell>
        </row>
        <row r="620">
          <cell r="A620">
            <v>617</v>
          </cell>
          <cell r="Z620">
            <v>0</v>
          </cell>
        </row>
        <row r="621">
          <cell r="A621">
            <v>618</v>
          </cell>
          <cell r="Z621">
            <v>0</v>
          </cell>
        </row>
        <row r="622">
          <cell r="A622">
            <v>619</v>
          </cell>
          <cell r="Z622">
            <v>0</v>
          </cell>
        </row>
        <row r="623">
          <cell r="A623">
            <v>620</v>
          </cell>
          <cell r="Z623">
            <v>0</v>
          </cell>
        </row>
        <row r="624">
          <cell r="A624">
            <v>621</v>
          </cell>
          <cell r="Z624">
            <v>0</v>
          </cell>
        </row>
        <row r="625">
          <cell r="A625">
            <v>622</v>
          </cell>
          <cell r="Z625">
            <v>0</v>
          </cell>
        </row>
        <row r="626">
          <cell r="A626">
            <v>623</v>
          </cell>
          <cell r="Z626">
            <v>0</v>
          </cell>
        </row>
        <row r="627">
          <cell r="A627">
            <v>624</v>
          </cell>
          <cell r="Z627">
            <v>0</v>
          </cell>
        </row>
        <row r="628">
          <cell r="A628">
            <v>625</v>
          </cell>
          <cell r="Z628">
            <v>0</v>
          </cell>
        </row>
        <row r="629">
          <cell r="A629">
            <v>626</v>
          </cell>
          <cell r="Z629">
            <v>0</v>
          </cell>
        </row>
        <row r="630">
          <cell r="A630">
            <v>627</v>
          </cell>
          <cell r="Z630">
            <v>0</v>
          </cell>
        </row>
        <row r="631">
          <cell r="A631">
            <v>628</v>
          </cell>
          <cell r="Z631">
            <v>0</v>
          </cell>
        </row>
        <row r="632">
          <cell r="A632">
            <v>629</v>
          </cell>
          <cell r="Z632">
            <v>0</v>
          </cell>
        </row>
        <row r="633">
          <cell r="A633">
            <v>630</v>
          </cell>
          <cell r="Z633">
            <v>0</v>
          </cell>
        </row>
        <row r="634">
          <cell r="A634">
            <v>631</v>
          </cell>
          <cell r="Z634">
            <v>0</v>
          </cell>
        </row>
        <row r="635">
          <cell r="A635">
            <v>632</v>
          </cell>
          <cell r="Z635">
            <v>0</v>
          </cell>
        </row>
        <row r="636">
          <cell r="A636">
            <v>633</v>
          </cell>
          <cell r="Z636">
            <v>0</v>
          </cell>
        </row>
        <row r="637">
          <cell r="A637">
            <v>634</v>
          </cell>
          <cell r="Z637">
            <v>0</v>
          </cell>
        </row>
        <row r="638">
          <cell r="A638">
            <v>635</v>
          </cell>
          <cell r="Z638">
            <v>0</v>
          </cell>
        </row>
        <row r="639">
          <cell r="A639">
            <v>636</v>
          </cell>
          <cell r="Z639">
            <v>0</v>
          </cell>
        </row>
        <row r="640">
          <cell r="A640">
            <v>637</v>
          </cell>
          <cell r="Z640">
            <v>0</v>
          </cell>
        </row>
        <row r="641">
          <cell r="A641">
            <v>638</v>
          </cell>
          <cell r="Z641">
            <v>0</v>
          </cell>
        </row>
        <row r="642">
          <cell r="A642">
            <v>639</v>
          </cell>
          <cell r="Z642">
            <v>0</v>
          </cell>
        </row>
        <row r="643">
          <cell r="A643">
            <v>640</v>
          </cell>
          <cell r="Z643">
            <v>0</v>
          </cell>
        </row>
        <row r="644">
          <cell r="A644">
            <v>641</v>
          </cell>
          <cell r="Z644">
            <v>0</v>
          </cell>
        </row>
        <row r="645">
          <cell r="A645">
            <v>642</v>
          </cell>
          <cell r="Z645">
            <v>0</v>
          </cell>
        </row>
        <row r="646">
          <cell r="A646">
            <v>643</v>
          </cell>
          <cell r="Z646">
            <v>0</v>
          </cell>
        </row>
        <row r="647">
          <cell r="A647">
            <v>644</v>
          </cell>
          <cell r="Z647">
            <v>0</v>
          </cell>
        </row>
        <row r="648">
          <cell r="A648">
            <v>645</v>
          </cell>
          <cell r="Z648">
            <v>0</v>
          </cell>
        </row>
        <row r="649">
          <cell r="A649">
            <v>646</v>
          </cell>
          <cell r="Z649">
            <v>0</v>
          </cell>
        </row>
        <row r="650">
          <cell r="A650">
            <v>647</v>
          </cell>
          <cell r="Z650">
            <v>0</v>
          </cell>
        </row>
        <row r="651">
          <cell r="A651">
            <v>648</v>
          </cell>
          <cell r="Z651">
            <v>0</v>
          </cell>
        </row>
        <row r="652">
          <cell r="A652">
            <v>649</v>
          </cell>
          <cell r="Z652">
            <v>0</v>
          </cell>
        </row>
        <row r="653">
          <cell r="A653">
            <v>650</v>
          </cell>
          <cell r="Z653">
            <v>0</v>
          </cell>
        </row>
        <row r="654">
          <cell r="A654">
            <v>651</v>
          </cell>
          <cell r="Z654">
            <v>0</v>
          </cell>
        </row>
        <row r="655">
          <cell r="A655">
            <v>652</v>
          </cell>
          <cell r="Z655">
            <v>0</v>
          </cell>
        </row>
        <row r="656">
          <cell r="A656">
            <v>653</v>
          </cell>
          <cell r="Z656">
            <v>0</v>
          </cell>
        </row>
        <row r="657">
          <cell r="A657">
            <v>654</v>
          </cell>
          <cell r="Z657">
            <v>0</v>
          </cell>
        </row>
        <row r="658">
          <cell r="A658">
            <v>655</v>
          </cell>
          <cell r="Z658">
            <v>0</v>
          </cell>
        </row>
        <row r="659">
          <cell r="A659">
            <v>656</v>
          </cell>
          <cell r="Z659">
            <v>0</v>
          </cell>
        </row>
        <row r="660">
          <cell r="A660">
            <v>657</v>
          </cell>
          <cell r="Z660">
            <v>0</v>
          </cell>
        </row>
        <row r="661">
          <cell r="A661">
            <v>658</v>
          </cell>
          <cell r="Z661">
            <v>0</v>
          </cell>
        </row>
        <row r="662">
          <cell r="A662">
            <v>659</v>
          </cell>
          <cell r="Z662">
            <v>0</v>
          </cell>
        </row>
        <row r="663">
          <cell r="A663">
            <v>660</v>
          </cell>
          <cell r="Z663">
            <v>0</v>
          </cell>
        </row>
        <row r="664">
          <cell r="A664">
            <v>661</v>
          </cell>
          <cell r="Z664">
            <v>0</v>
          </cell>
        </row>
        <row r="665">
          <cell r="A665">
            <v>662</v>
          </cell>
          <cell r="Z665">
            <v>0</v>
          </cell>
        </row>
        <row r="666">
          <cell r="A666">
            <v>663</v>
          </cell>
          <cell r="Z666">
            <v>0</v>
          </cell>
        </row>
        <row r="667">
          <cell r="A667">
            <v>664</v>
          </cell>
          <cell r="Z667">
            <v>0</v>
          </cell>
        </row>
        <row r="668">
          <cell r="A668">
            <v>665</v>
          </cell>
          <cell r="Z668">
            <v>0</v>
          </cell>
        </row>
        <row r="669">
          <cell r="A669">
            <v>666</v>
          </cell>
          <cell r="Z669">
            <v>0</v>
          </cell>
        </row>
        <row r="670">
          <cell r="A670">
            <v>667</v>
          </cell>
          <cell r="Z670">
            <v>0</v>
          </cell>
        </row>
        <row r="671">
          <cell r="A671">
            <v>668</v>
          </cell>
          <cell r="Z671">
            <v>0</v>
          </cell>
        </row>
        <row r="672">
          <cell r="A672">
            <v>669</v>
          </cell>
          <cell r="Z672">
            <v>0</v>
          </cell>
        </row>
        <row r="673">
          <cell r="A673">
            <v>670</v>
          </cell>
          <cell r="Z673">
            <v>0</v>
          </cell>
        </row>
        <row r="674">
          <cell r="A674">
            <v>671</v>
          </cell>
          <cell r="Z674">
            <v>0</v>
          </cell>
        </row>
        <row r="675">
          <cell r="A675">
            <v>672</v>
          </cell>
          <cell r="Z675">
            <v>0</v>
          </cell>
        </row>
        <row r="676">
          <cell r="A676">
            <v>673</v>
          </cell>
          <cell r="Z676">
            <v>0</v>
          </cell>
        </row>
        <row r="677">
          <cell r="A677">
            <v>674</v>
          </cell>
          <cell r="Z677">
            <v>0</v>
          </cell>
        </row>
        <row r="678">
          <cell r="A678">
            <v>675</v>
          </cell>
          <cell r="Z678">
            <v>0</v>
          </cell>
        </row>
        <row r="679">
          <cell r="A679">
            <v>676</v>
          </cell>
          <cell r="Z679">
            <v>0</v>
          </cell>
        </row>
        <row r="680">
          <cell r="A680">
            <v>677</v>
          </cell>
          <cell r="Z680">
            <v>0</v>
          </cell>
        </row>
        <row r="681">
          <cell r="A681">
            <v>678</v>
          </cell>
          <cell r="Z681">
            <v>0</v>
          </cell>
        </row>
        <row r="682">
          <cell r="A682">
            <v>679</v>
          </cell>
          <cell r="Z682">
            <v>0</v>
          </cell>
        </row>
        <row r="683">
          <cell r="A683">
            <v>680</v>
          </cell>
          <cell r="Z683">
            <v>0</v>
          </cell>
        </row>
        <row r="684">
          <cell r="A684">
            <v>681</v>
          </cell>
          <cell r="Z684">
            <v>0</v>
          </cell>
        </row>
        <row r="685">
          <cell r="A685">
            <v>682</v>
          </cell>
          <cell r="Z685">
            <v>0</v>
          </cell>
        </row>
        <row r="686">
          <cell r="A686">
            <v>683</v>
          </cell>
          <cell r="Z686">
            <v>0</v>
          </cell>
        </row>
        <row r="687">
          <cell r="A687">
            <v>684</v>
          </cell>
          <cell r="Z687">
            <v>0</v>
          </cell>
        </row>
        <row r="688">
          <cell r="A688">
            <v>685</v>
          </cell>
          <cell r="Z688">
            <v>0</v>
          </cell>
        </row>
        <row r="689">
          <cell r="A689">
            <v>686</v>
          </cell>
          <cell r="Z689">
            <v>0</v>
          </cell>
        </row>
        <row r="690">
          <cell r="A690">
            <v>687</v>
          </cell>
          <cell r="Z690">
            <v>0</v>
          </cell>
        </row>
        <row r="691">
          <cell r="A691">
            <v>688</v>
          </cell>
          <cell r="Z691">
            <v>0</v>
          </cell>
        </row>
        <row r="692">
          <cell r="A692">
            <v>689</v>
          </cell>
          <cell r="Z692">
            <v>0</v>
          </cell>
        </row>
        <row r="693">
          <cell r="A693">
            <v>690</v>
          </cell>
          <cell r="Z693">
            <v>0</v>
          </cell>
        </row>
        <row r="694">
          <cell r="A694">
            <v>691</v>
          </cell>
          <cell r="Z694">
            <v>0</v>
          </cell>
        </row>
        <row r="695">
          <cell r="A695">
            <v>692</v>
          </cell>
          <cell r="Z695">
            <v>0</v>
          </cell>
        </row>
        <row r="696">
          <cell r="A696">
            <v>693</v>
          </cell>
          <cell r="Z696">
            <v>0</v>
          </cell>
        </row>
        <row r="697">
          <cell r="A697">
            <v>694</v>
          </cell>
          <cell r="Z697">
            <v>0</v>
          </cell>
        </row>
        <row r="698">
          <cell r="A698">
            <v>695</v>
          </cell>
          <cell r="Z698">
            <v>0</v>
          </cell>
        </row>
        <row r="699">
          <cell r="A699">
            <v>696</v>
          </cell>
        </row>
        <row r="700">
          <cell r="A700">
            <v>697</v>
          </cell>
        </row>
        <row r="701">
          <cell r="A701">
            <v>698</v>
          </cell>
        </row>
        <row r="702">
          <cell r="A702">
            <v>699</v>
          </cell>
        </row>
        <row r="703">
          <cell r="A703">
            <v>700</v>
          </cell>
        </row>
        <row r="704">
          <cell r="A704">
            <v>701</v>
          </cell>
        </row>
        <row r="705">
          <cell r="A705">
            <v>702</v>
          </cell>
        </row>
        <row r="799">
          <cell r="AL799">
            <v>0</v>
          </cell>
        </row>
        <row r="800">
          <cell r="AL800">
            <v>0</v>
          </cell>
        </row>
        <row r="801">
          <cell r="AL801">
            <v>0</v>
          </cell>
        </row>
        <row r="802">
          <cell r="AL802">
            <v>0</v>
          </cell>
        </row>
        <row r="803">
          <cell r="AL803">
            <v>0</v>
          </cell>
        </row>
        <row r="804">
          <cell r="AL804">
            <v>0</v>
          </cell>
        </row>
        <row r="805">
          <cell r="AL805">
            <v>0</v>
          </cell>
        </row>
        <row r="806">
          <cell r="AL806">
            <v>0</v>
          </cell>
        </row>
        <row r="807">
          <cell r="AL807">
            <v>0</v>
          </cell>
        </row>
        <row r="808">
          <cell r="AL808">
            <v>0</v>
          </cell>
        </row>
        <row r="809">
          <cell r="AL809">
            <v>0</v>
          </cell>
        </row>
        <row r="810">
          <cell r="AL810">
            <v>0</v>
          </cell>
        </row>
        <row r="811">
          <cell r="AL811">
            <v>0</v>
          </cell>
        </row>
        <row r="812">
          <cell r="AL812">
            <v>0</v>
          </cell>
        </row>
        <row r="813">
          <cell r="AL813">
            <v>0</v>
          </cell>
        </row>
        <row r="814">
          <cell r="AL814">
            <v>0</v>
          </cell>
        </row>
        <row r="815">
          <cell r="AL815">
            <v>0</v>
          </cell>
        </row>
        <row r="816">
          <cell r="AL816">
            <v>0</v>
          </cell>
        </row>
        <row r="817">
          <cell r="AL817">
            <v>0</v>
          </cell>
        </row>
        <row r="818">
          <cell r="AL818">
            <v>0</v>
          </cell>
        </row>
        <row r="819">
          <cell r="AL819">
            <v>0</v>
          </cell>
        </row>
        <row r="820">
          <cell r="AL820">
            <v>0</v>
          </cell>
        </row>
        <row r="821">
          <cell r="AL821">
            <v>0</v>
          </cell>
        </row>
        <row r="822">
          <cell r="AL822">
            <v>0</v>
          </cell>
        </row>
        <row r="823">
          <cell r="AL823">
            <v>0</v>
          </cell>
        </row>
        <row r="824">
          <cell r="AL824">
            <v>0</v>
          </cell>
        </row>
        <row r="825">
          <cell r="AL825">
            <v>0</v>
          </cell>
        </row>
        <row r="826">
          <cell r="AL826">
            <v>0</v>
          </cell>
        </row>
        <row r="827">
          <cell r="AL827">
            <v>0</v>
          </cell>
        </row>
        <row r="828">
          <cell r="AL828">
            <v>0</v>
          </cell>
        </row>
        <row r="829">
          <cell r="AL829">
            <v>0</v>
          </cell>
        </row>
        <row r="830">
          <cell r="AL830">
            <v>0</v>
          </cell>
        </row>
        <row r="831">
          <cell r="AL831">
            <v>0</v>
          </cell>
        </row>
        <row r="832">
          <cell r="AL832">
            <v>0</v>
          </cell>
        </row>
        <row r="833">
          <cell r="AL833">
            <v>0</v>
          </cell>
        </row>
        <row r="834">
          <cell r="AL834">
            <v>0</v>
          </cell>
        </row>
        <row r="835">
          <cell r="AL835">
            <v>0</v>
          </cell>
        </row>
        <row r="836">
          <cell r="AL836">
            <v>0</v>
          </cell>
        </row>
        <row r="837">
          <cell r="AL837">
            <v>0</v>
          </cell>
        </row>
        <row r="838">
          <cell r="AL838">
            <v>0</v>
          </cell>
        </row>
        <row r="839">
          <cell r="AL839">
            <v>0</v>
          </cell>
        </row>
        <row r="840">
          <cell r="AL840">
            <v>0</v>
          </cell>
        </row>
        <row r="841">
          <cell r="AL841">
            <v>0</v>
          </cell>
        </row>
        <row r="842">
          <cell r="AL842">
            <v>0</v>
          </cell>
        </row>
        <row r="843">
          <cell r="AL843">
            <v>0</v>
          </cell>
        </row>
        <row r="844">
          <cell r="AL844">
            <v>0</v>
          </cell>
        </row>
        <row r="845">
          <cell r="AL845">
            <v>0</v>
          </cell>
        </row>
        <row r="846">
          <cell r="AL846">
            <v>0</v>
          </cell>
        </row>
        <row r="847">
          <cell r="AL847">
            <v>0</v>
          </cell>
        </row>
        <row r="848">
          <cell r="AL848">
            <v>0</v>
          </cell>
        </row>
        <row r="849">
          <cell r="AL849">
            <v>0</v>
          </cell>
        </row>
        <row r="850">
          <cell r="AL850">
            <v>0</v>
          </cell>
        </row>
        <row r="851">
          <cell r="AL851">
            <v>0</v>
          </cell>
        </row>
        <row r="852">
          <cell r="AL852">
            <v>0</v>
          </cell>
        </row>
        <row r="853">
          <cell r="AL853">
            <v>0</v>
          </cell>
        </row>
        <row r="854">
          <cell r="AL854">
            <v>0</v>
          </cell>
        </row>
        <row r="855">
          <cell r="AL855">
            <v>0</v>
          </cell>
        </row>
        <row r="856">
          <cell r="AL856">
            <v>0</v>
          </cell>
        </row>
        <row r="857">
          <cell r="AL857">
            <v>0</v>
          </cell>
        </row>
        <row r="858">
          <cell r="AL858">
            <v>0</v>
          </cell>
        </row>
        <row r="859">
          <cell r="AL859">
            <v>0</v>
          </cell>
        </row>
        <row r="860">
          <cell r="AL860">
            <v>0</v>
          </cell>
        </row>
        <row r="861">
          <cell r="AL861">
            <v>0</v>
          </cell>
        </row>
        <row r="862">
          <cell r="AL862">
            <v>0</v>
          </cell>
        </row>
        <row r="863">
          <cell r="AL863">
            <v>0</v>
          </cell>
        </row>
        <row r="864">
          <cell r="AL864">
            <v>0</v>
          </cell>
        </row>
        <row r="865">
          <cell r="AL865">
            <v>0</v>
          </cell>
        </row>
        <row r="866">
          <cell r="AL866">
            <v>0</v>
          </cell>
        </row>
        <row r="867">
          <cell r="AL867">
            <v>0</v>
          </cell>
        </row>
        <row r="868">
          <cell r="AL868">
            <v>0</v>
          </cell>
        </row>
        <row r="869">
          <cell r="AL869">
            <v>0</v>
          </cell>
        </row>
        <row r="870">
          <cell r="AL870">
            <v>0</v>
          </cell>
        </row>
        <row r="871">
          <cell r="AL871">
            <v>0</v>
          </cell>
        </row>
        <row r="872">
          <cell r="AL872">
            <v>0</v>
          </cell>
        </row>
        <row r="873">
          <cell r="AL873">
            <v>0</v>
          </cell>
        </row>
        <row r="874">
          <cell r="AL874">
            <v>0</v>
          </cell>
        </row>
        <row r="875">
          <cell r="AL875">
            <v>0</v>
          </cell>
        </row>
        <row r="876">
          <cell r="AL876">
            <v>0</v>
          </cell>
        </row>
        <row r="877">
          <cell r="AL877">
            <v>0</v>
          </cell>
        </row>
        <row r="878">
          <cell r="AL878">
            <v>0</v>
          </cell>
        </row>
        <row r="879">
          <cell r="AL879">
            <v>0</v>
          </cell>
        </row>
        <row r="880">
          <cell r="AL880">
            <v>0</v>
          </cell>
        </row>
        <row r="881">
          <cell r="AL881">
            <v>0</v>
          </cell>
        </row>
        <row r="882">
          <cell r="AL882">
            <v>0</v>
          </cell>
        </row>
        <row r="883">
          <cell r="AL883">
            <v>0</v>
          </cell>
        </row>
        <row r="884">
          <cell r="AL884">
            <v>0</v>
          </cell>
        </row>
        <row r="885">
          <cell r="AL885">
            <v>0</v>
          </cell>
        </row>
        <row r="886">
          <cell r="AL886">
            <v>0</v>
          </cell>
        </row>
        <row r="887">
          <cell r="AL887">
            <v>0</v>
          </cell>
        </row>
        <row r="888">
          <cell r="AL888">
            <v>0</v>
          </cell>
        </row>
        <row r="889">
          <cell r="AL889">
            <v>0</v>
          </cell>
        </row>
        <row r="890">
          <cell r="AL890">
            <v>0</v>
          </cell>
        </row>
        <row r="891">
          <cell r="AL891">
            <v>0</v>
          </cell>
        </row>
        <row r="892">
          <cell r="AL892">
            <v>0</v>
          </cell>
        </row>
        <row r="893">
          <cell r="AL893">
            <v>0</v>
          </cell>
        </row>
        <row r="894">
          <cell r="AL894">
            <v>0</v>
          </cell>
        </row>
        <row r="895">
          <cell r="AL895">
            <v>0</v>
          </cell>
        </row>
        <row r="896">
          <cell r="AL896">
            <v>0</v>
          </cell>
        </row>
        <row r="897">
          <cell r="AL897">
            <v>0</v>
          </cell>
        </row>
        <row r="898">
          <cell r="AL898">
            <v>0</v>
          </cell>
        </row>
        <row r="899">
          <cell r="AL899">
            <v>0</v>
          </cell>
        </row>
        <row r="900">
          <cell r="AL900">
            <v>0</v>
          </cell>
        </row>
        <row r="901">
          <cell r="AL901">
            <v>0</v>
          </cell>
        </row>
        <row r="902">
          <cell r="AL902">
            <v>0</v>
          </cell>
        </row>
        <row r="903">
          <cell r="AL903">
            <v>0</v>
          </cell>
        </row>
        <row r="904">
          <cell r="AL904">
            <v>0</v>
          </cell>
        </row>
        <row r="905">
          <cell r="AL905">
            <v>0</v>
          </cell>
        </row>
        <row r="906">
          <cell r="AL906">
            <v>0</v>
          </cell>
        </row>
        <row r="907">
          <cell r="AL907">
            <v>0</v>
          </cell>
        </row>
        <row r="908">
          <cell r="AL908">
            <v>0</v>
          </cell>
        </row>
        <row r="909">
          <cell r="AL909">
            <v>0</v>
          </cell>
        </row>
        <row r="910">
          <cell r="AL910">
            <v>0</v>
          </cell>
        </row>
        <row r="911">
          <cell r="AL911">
            <v>0</v>
          </cell>
        </row>
        <row r="912">
          <cell r="AL912">
            <v>0</v>
          </cell>
        </row>
        <row r="913">
          <cell r="AL913">
            <v>0</v>
          </cell>
        </row>
        <row r="914">
          <cell r="AL914">
            <v>0</v>
          </cell>
        </row>
        <row r="915">
          <cell r="AL915">
            <v>0</v>
          </cell>
        </row>
        <row r="916">
          <cell r="AL916">
            <v>0</v>
          </cell>
        </row>
        <row r="917">
          <cell r="AL917">
            <v>0</v>
          </cell>
        </row>
        <row r="918">
          <cell r="AL918">
            <v>0</v>
          </cell>
        </row>
        <row r="919">
          <cell r="AL919">
            <v>0</v>
          </cell>
        </row>
        <row r="920">
          <cell r="AL920">
            <v>0</v>
          </cell>
        </row>
        <row r="921">
          <cell r="AL921">
            <v>0</v>
          </cell>
        </row>
        <row r="922">
          <cell r="AL922">
            <v>0</v>
          </cell>
        </row>
        <row r="923">
          <cell r="AL923">
            <v>0</v>
          </cell>
        </row>
        <row r="924">
          <cell r="AL924">
            <v>0</v>
          </cell>
        </row>
        <row r="925">
          <cell r="AL925">
            <v>0</v>
          </cell>
        </row>
        <row r="926">
          <cell r="AL926">
            <v>0</v>
          </cell>
        </row>
        <row r="927">
          <cell r="AL927">
            <v>0</v>
          </cell>
        </row>
        <row r="928">
          <cell r="AL928">
            <v>0</v>
          </cell>
        </row>
        <row r="929">
          <cell r="AL929">
            <v>0</v>
          </cell>
        </row>
        <row r="930">
          <cell r="AL930">
            <v>0</v>
          </cell>
        </row>
        <row r="931">
          <cell r="AL931">
            <v>0</v>
          </cell>
        </row>
        <row r="932">
          <cell r="AL932">
            <v>0</v>
          </cell>
        </row>
        <row r="933">
          <cell r="AL933">
            <v>0</v>
          </cell>
        </row>
        <row r="934">
          <cell r="AL934">
            <v>0</v>
          </cell>
        </row>
        <row r="935">
          <cell r="AL935">
            <v>0</v>
          </cell>
        </row>
        <row r="936">
          <cell r="AL936">
            <v>0</v>
          </cell>
        </row>
        <row r="937">
          <cell r="AL937">
            <v>0</v>
          </cell>
        </row>
        <row r="938">
          <cell r="AL938">
            <v>0</v>
          </cell>
        </row>
        <row r="939">
          <cell r="AL939">
            <v>0</v>
          </cell>
        </row>
        <row r="940">
          <cell r="AL940">
            <v>0</v>
          </cell>
        </row>
        <row r="941">
          <cell r="AL941">
            <v>0</v>
          </cell>
        </row>
        <row r="942">
          <cell r="AL942">
            <v>0</v>
          </cell>
        </row>
        <row r="943">
          <cell r="AL943">
            <v>0</v>
          </cell>
        </row>
        <row r="944">
          <cell r="AL944">
            <v>0</v>
          </cell>
        </row>
        <row r="945">
          <cell r="AL945">
            <v>0</v>
          </cell>
        </row>
        <row r="946">
          <cell r="AL946">
            <v>0</v>
          </cell>
        </row>
        <row r="947">
          <cell r="AL947">
            <v>0</v>
          </cell>
        </row>
        <row r="948">
          <cell r="AL948">
            <v>0</v>
          </cell>
        </row>
        <row r="949">
          <cell r="AL949">
            <v>0</v>
          </cell>
        </row>
        <row r="950">
          <cell r="AL950">
            <v>0</v>
          </cell>
        </row>
        <row r="951">
          <cell r="AL951">
            <v>0</v>
          </cell>
        </row>
        <row r="952">
          <cell r="AL952">
            <v>0</v>
          </cell>
        </row>
        <row r="953">
          <cell r="AL953">
            <v>0</v>
          </cell>
        </row>
        <row r="954">
          <cell r="AL954">
            <v>0</v>
          </cell>
        </row>
        <row r="955">
          <cell r="AL955">
            <v>0</v>
          </cell>
        </row>
        <row r="956">
          <cell r="AL956">
            <v>0</v>
          </cell>
        </row>
        <row r="957">
          <cell r="AL957">
            <v>0</v>
          </cell>
        </row>
        <row r="958">
          <cell r="AL958">
            <v>0</v>
          </cell>
        </row>
        <row r="959">
          <cell r="AL959">
            <v>0</v>
          </cell>
        </row>
        <row r="960">
          <cell r="AL960">
            <v>0</v>
          </cell>
        </row>
        <row r="961">
          <cell r="AL961">
            <v>0</v>
          </cell>
        </row>
        <row r="962">
          <cell r="AL962">
            <v>0</v>
          </cell>
        </row>
        <row r="963">
          <cell r="AL963">
            <v>0</v>
          </cell>
        </row>
        <row r="964">
          <cell r="AL964">
            <v>0</v>
          </cell>
        </row>
        <row r="965">
          <cell r="AL965">
            <v>0</v>
          </cell>
        </row>
        <row r="966">
          <cell r="AL966">
            <v>0</v>
          </cell>
        </row>
        <row r="967">
          <cell r="AL967">
            <v>0</v>
          </cell>
        </row>
        <row r="968">
          <cell r="AL968">
            <v>0</v>
          </cell>
        </row>
        <row r="969">
          <cell r="AL969">
            <v>0</v>
          </cell>
        </row>
        <row r="970">
          <cell r="AL970">
            <v>0</v>
          </cell>
        </row>
        <row r="971">
          <cell r="AL971">
            <v>0</v>
          </cell>
        </row>
        <row r="972">
          <cell r="AL972">
            <v>0</v>
          </cell>
        </row>
        <row r="973">
          <cell r="AL973">
            <v>0</v>
          </cell>
        </row>
        <row r="974">
          <cell r="AL974">
            <v>0</v>
          </cell>
        </row>
        <row r="975">
          <cell r="AL975">
            <v>0</v>
          </cell>
        </row>
        <row r="976">
          <cell r="AL976">
            <v>0</v>
          </cell>
        </row>
        <row r="977">
          <cell r="AL977">
            <v>0</v>
          </cell>
        </row>
        <row r="978">
          <cell r="AL978">
            <v>0</v>
          </cell>
        </row>
        <row r="979">
          <cell r="AL979">
            <v>0</v>
          </cell>
        </row>
        <row r="980">
          <cell r="AL980">
            <v>0</v>
          </cell>
        </row>
        <row r="981">
          <cell r="AL981">
            <v>0</v>
          </cell>
        </row>
        <row r="982">
          <cell r="AL982">
            <v>0</v>
          </cell>
        </row>
        <row r="983">
          <cell r="AL983">
            <v>0</v>
          </cell>
        </row>
        <row r="984">
          <cell r="AL984">
            <v>0</v>
          </cell>
        </row>
        <row r="985">
          <cell r="AL985">
            <v>0</v>
          </cell>
        </row>
        <row r="986">
          <cell r="AL986">
            <v>0</v>
          </cell>
        </row>
        <row r="987">
          <cell r="AL987">
            <v>0</v>
          </cell>
        </row>
        <row r="988">
          <cell r="AL988">
            <v>0</v>
          </cell>
        </row>
        <row r="989">
          <cell r="AL989">
            <v>0</v>
          </cell>
        </row>
        <row r="990">
          <cell r="AL990">
            <v>0</v>
          </cell>
        </row>
        <row r="991">
          <cell r="AL991">
            <v>0</v>
          </cell>
        </row>
        <row r="992">
          <cell r="AL992">
            <v>0</v>
          </cell>
        </row>
        <row r="993">
          <cell r="AL993">
            <v>0</v>
          </cell>
        </row>
        <row r="994">
          <cell r="AL994">
            <v>0</v>
          </cell>
        </row>
        <row r="995">
          <cell r="AL995">
            <v>0</v>
          </cell>
        </row>
        <row r="996">
          <cell r="AL996">
            <v>0</v>
          </cell>
        </row>
        <row r="997">
          <cell r="AL997">
            <v>0</v>
          </cell>
        </row>
        <row r="998">
          <cell r="AL998">
            <v>0</v>
          </cell>
        </row>
        <row r="999">
          <cell r="AL999">
            <v>0</v>
          </cell>
        </row>
        <row r="1000">
          <cell r="AL1000">
            <v>0</v>
          </cell>
        </row>
        <row r="1001">
          <cell r="AL1001">
            <v>0</v>
          </cell>
        </row>
        <row r="1002">
          <cell r="AL1002">
            <v>0</v>
          </cell>
        </row>
        <row r="1003">
          <cell r="AL1003">
            <v>0</v>
          </cell>
        </row>
        <row r="1004">
          <cell r="AL1004">
            <v>0</v>
          </cell>
        </row>
        <row r="1005">
          <cell r="AL1005">
            <v>0</v>
          </cell>
        </row>
        <row r="1006">
          <cell r="AL1006">
            <v>0</v>
          </cell>
        </row>
        <row r="1007">
          <cell r="AL1007">
            <v>0</v>
          </cell>
        </row>
        <row r="1008">
          <cell r="AL1008">
            <v>0</v>
          </cell>
        </row>
        <row r="1009">
          <cell r="AL1009">
            <v>0</v>
          </cell>
        </row>
        <row r="1010">
          <cell r="AL1010">
            <v>0</v>
          </cell>
        </row>
        <row r="1011">
          <cell r="AL1011">
            <v>0</v>
          </cell>
        </row>
        <row r="1012">
          <cell r="AL1012">
            <v>0</v>
          </cell>
        </row>
        <row r="1013">
          <cell r="AL1013">
            <v>0</v>
          </cell>
        </row>
        <row r="1014">
          <cell r="AL1014">
            <v>0</v>
          </cell>
        </row>
        <row r="1015">
          <cell r="AL1015">
            <v>0</v>
          </cell>
        </row>
        <row r="1016">
          <cell r="AL1016">
            <v>0</v>
          </cell>
        </row>
        <row r="1017">
          <cell r="AL1017">
            <v>0</v>
          </cell>
        </row>
        <row r="1018">
          <cell r="AL1018">
            <v>0</v>
          </cell>
        </row>
        <row r="1019">
          <cell r="AL1019">
            <v>0</v>
          </cell>
        </row>
        <row r="1020">
          <cell r="AL1020">
            <v>0</v>
          </cell>
        </row>
        <row r="1021">
          <cell r="AL1021">
            <v>0</v>
          </cell>
        </row>
        <row r="1022">
          <cell r="AL1022">
            <v>0</v>
          </cell>
        </row>
        <row r="1023">
          <cell r="AL1023">
            <v>0</v>
          </cell>
        </row>
        <row r="1024">
          <cell r="AL1024">
            <v>0</v>
          </cell>
        </row>
        <row r="1025">
          <cell r="AL1025">
            <v>0</v>
          </cell>
        </row>
        <row r="1026">
          <cell r="AL1026">
            <v>0</v>
          </cell>
        </row>
        <row r="1027">
          <cell r="AL1027">
            <v>0</v>
          </cell>
        </row>
        <row r="1028">
          <cell r="AL1028">
            <v>0</v>
          </cell>
        </row>
        <row r="1029">
          <cell r="AL1029">
            <v>0</v>
          </cell>
        </row>
        <row r="1030">
          <cell r="AL1030">
            <v>0</v>
          </cell>
        </row>
        <row r="1031">
          <cell r="AL1031">
            <v>0</v>
          </cell>
        </row>
        <row r="1032">
          <cell r="AL1032">
            <v>0</v>
          </cell>
        </row>
        <row r="1033">
          <cell r="AL1033">
            <v>0</v>
          </cell>
        </row>
        <row r="1034">
          <cell r="AL1034">
            <v>0</v>
          </cell>
        </row>
        <row r="1035">
          <cell r="AL1035">
            <v>0</v>
          </cell>
        </row>
        <row r="1036">
          <cell r="AL1036">
            <v>0</v>
          </cell>
        </row>
        <row r="1037">
          <cell r="AL1037">
            <v>0</v>
          </cell>
        </row>
        <row r="1038">
          <cell r="AL1038">
            <v>0</v>
          </cell>
        </row>
        <row r="1039">
          <cell r="AL1039">
            <v>0</v>
          </cell>
        </row>
        <row r="1040">
          <cell r="AL1040">
            <v>0</v>
          </cell>
        </row>
        <row r="1041">
          <cell r="AL1041">
            <v>0</v>
          </cell>
        </row>
        <row r="1042">
          <cell r="AL1042">
            <v>0</v>
          </cell>
        </row>
        <row r="1043">
          <cell r="AL1043">
            <v>0</v>
          </cell>
        </row>
        <row r="1044">
          <cell r="AL1044">
            <v>0</v>
          </cell>
        </row>
        <row r="1045">
          <cell r="AL1045">
            <v>0</v>
          </cell>
        </row>
        <row r="1046">
          <cell r="AL1046">
            <v>0</v>
          </cell>
        </row>
        <row r="1047">
          <cell r="AL1047">
            <v>0</v>
          </cell>
        </row>
        <row r="1048">
          <cell r="AL1048">
            <v>0</v>
          </cell>
        </row>
        <row r="1049">
          <cell r="AL1049">
            <v>0</v>
          </cell>
        </row>
        <row r="1050">
          <cell r="AL1050">
            <v>0</v>
          </cell>
        </row>
        <row r="1051">
          <cell r="AL1051">
            <v>0</v>
          </cell>
        </row>
        <row r="1052">
          <cell r="AL1052">
            <v>0</v>
          </cell>
        </row>
        <row r="1053">
          <cell r="AL1053">
            <v>0</v>
          </cell>
        </row>
        <row r="1054">
          <cell r="AL1054">
            <v>0</v>
          </cell>
        </row>
        <row r="1055">
          <cell r="AL1055">
            <v>0</v>
          </cell>
        </row>
        <row r="1056">
          <cell r="AL1056">
            <v>0</v>
          </cell>
        </row>
        <row r="1057">
          <cell r="AL1057">
            <v>0</v>
          </cell>
        </row>
        <row r="1058">
          <cell r="AL1058">
            <v>0</v>
          </cell>
        </row>
        <row r="1059">
          <cell r="AL1059">
            <v>0</v>
          </cell>
        </row>
        <row r="1060">
          <cell r="AL1060">
            <v>0</v>
          </cell>
        </row>
        <row r="1061">
          <cell r="AL1061">
            <v>0</v>
          </cell>
        </row>
        <row r="1062">
          <cell r="AL1062">
            <v>0</v>
          </cell>
        </row>
        <row r="1063">
          <cell r="AL1063">
            <v>0</v>
          </cell>
        </row>
        <row r="1064">
          <cell r="AL1064">
            <v>0</v>
          </cell>
        </row>
        <row r="1065">
          <cell r="AL1065">
            <v>0</v>
          </cell>
        </row>
        <row r="1066">
          <cell r="AL1066">
            <v>0</v>
          </cell>
        </row>
        <row r="1067">
          <cell r="AL1067">
            <v>0</v>
          </cell>
        </row>
        <row r="1068">
          <cell r="AL1068">
            <v>0</v>
          </cell>
        </row>
        <row r="1069">
          <cell r="AL1069">
            <v>0</v>
          </cell>
        </row>
        <row r="1070">
          <cell r="AL1070">
            <v>0</v>
          </cell>
        </row>
        <row r="1071">
          <cell r="AL1071">
            <v>0</v>
          </cell>
        </row>
        <row r="1072">
          <cell r="AL1072">
            <v>0</v>
          </cell>
        </row>
        <row r="1073">
          <cell r="AL1073">
            <v>0</v>
          </cell>
        </row>
        <row r="1074">
          <cell r="AL1074">
            <v>0</v>
          </cell>
        </row>
        <row r="1075">
          <cell r="AL1075">
            <v>0</v>
          </cell>
        </row>
        <row r="1076">
          <cell r="AL1076">
            <v>0</v>
          </cell>
        </row>
        <row r="1077">
          <cell r="AL1077">
            <v>0</v>
          </cell>
        </row>
        <row r="1078">
          <cell r="AL1078">
            <v>0</v>
          </cell>
        </row>
        <row r="1079">
          <cell r="AL1079">
            <v>0</v>
          </cell>
        </row>
        <row r="1080">
          <cell r="AL1080">
            <v>0</v>
          </cell>
        </row>
        <row r="1081">
          <cell r="AL1081">
            <v>0</v>
          </cell>
        </row>
        <row r="1082">
          <cell r="AL1082">
            <v>0</v>
          </cell>
        </row>
        <row r="1083">
          <cell r="AL1083">
            <v>0</v>
          </cell>
        </row>
        <row r="1084">
          <cell r="AL1084">
            <v>0</v>
          </cell>
        </row>
        <row r="1085">
          <cell r="AL1085">
            <v>0</v>
          </cell>
        </row>
        <row r="1086">
          <cell r="AL1086">
            <v>0</v>
          </cell>
        </row>
        <row r="1087">
          <cell r="AL1087">
            <v>0</v>
          </cell>
        </row>
        <row r="1088">
          <cell r="AL1088">
            <v>0</v>
          </cell>
        </row>
        <row r="1089">
          <cell r="AL1089">
            <v>0</v>
          </cell>
        </row>
        <row r="1090">
          <cell r="AL1090">
            <v>0</v>
          </cell>
        </row>
        <row r="1091">
          <cell r="AL1091">
            <v>0</v>
          </cell>
        </row>
        <row r="1092">
          <cell r="AL1092">
            <v>0</v>
          </cell>
        </row>
        <row r="1093">
          <cell r="AL1093">
            <v>0</v>
          </cell>
        </row>
        <row r="1094">
          <cell r="AL1094">
            <v>0</v>
          </cell>
        </row>
        <row r="1095">
          <cell r="AL1095">
            <v>0</v>
          </cell>
        </row>
        <row r="1096">
          <cell r="AL1096">
            <v>0</v>
          </cell>
        </row>
        <row r="1097">
          <cell r="AL1097">
            <v>0</v>
          </cell>
        </row>
        <row r="1098">
          <cell r="AL1098">
            <v>0</v>
          </cell>
        </row>
        <row r="1099">
          <cell r="AL1099">
            <v>0</v>
          </cell>
        </row>
        <row r="1100">
          <cell r="AL1100">
            <v>0</v>
          </cell>
        </row>
        <row r="1101">
          <cell r="AL1101">
            <v>0</v>
          </cell>
        </row>
        <row r="1102">
          <cell r="AL1102">
            <v>0</v>
          </cell>
        </row>
        <row r="1103">
          <cell r="AL1103">
            <v>0</v>
          </cell>
        </row>
        <row r="1104">
          <cell r="AL1104">
            <v>0</v>
          </cell>
        </row>
        <row r="1105">
          <cell r="AL1105">
            <v>0</v>
          </cell>
        </row>
        <row r="1106">
          <cell r="AL1106">
            <v>0</v>
          </cell>
        </row>
        <row r="1107">
          <cell r="AL1107">
            <v>0</v>
          </cell>
        </row>
        <row r="1108">
          <cell r="AL1108">
            <v>0</v>
          </cell>
        </row>
        <row r="1109">
          <cell r="AL1109">
            <v>0</v>
          </cell>
        </row>
        <row r="1110">
          <cell r="AL1110">
            <v>0</v>
          </cell>
        </row>
        <row r="1111">
          <cell r="AL1111">
            <v>0</v>
          </cell>
        </row>
        <row r="1112">
          <cell r="AL1112">
            <v>0</v>
          </cell>
        </row>
        <row r="1113">
          <cell r="AL1113">
            <v>0</v>
          </cell>
        </row>
        <row r="1114">
          <cell r="AL1114">
            <v>0</v>
          </cell>
        </row>
        <row r="1115">
          <cell r="AL1115">
            <v>0</v>
          </cell>
        </row>
        <row r="1116">
          <cell r="AL1116">
            <v>0</v>
          </cell>
        </row>
        <row r="1117">
          <cell r="AL1117">
            <v>0</v>
          </cell>
        </row>
        <row r="1118">
          <cell r="AL1118">
            <v>0</v>
          </cell>
        </row>
        <row r="1119">
          <cell r="AL1119">
            <v>0</v>
          </cell>
        </row>
        <row r="1120">
          <cell r="AL1120">
            <v>0</v>
          </cell>
        </row>
        <row r="1121">
          <cell r="AL1121">
            <v>0</v>
          </cell>
        </row>
        <row r="1122">
          <cell r="AL1122">
            <v>0</v>
          </cell>
        </row>
        <row r="1123">
          <cell r="AL1123">
            <v>0</v>
          </cell>
        </row>
        <row r="1124">
          <cell r="AL1124">
            <v>0</v>
          </cell>
        </row>
        <row r="1125">
          <cell r="AL1125">
            <v>0</v>
          </cell>
        </row>
        <row r="1126">
          <cell r="AL1126">
            <v>0</v>
          </cell>
        </row>
        <row r="1127">
          <cell r="AL1127">
            <v>0</v>
          </cell>
        </row>
        <row r="1128">
          <cell r="AL1128">
            <v>0</v>
          </cell>
        </row>
        <row r="1129">
          <cell r="AL1129">
            <v>0</v>
          </cell>
        </row>
        <row r="1130">
          <cell r="AL1130">
            <v>0</v>
          </cell>
        </row>
        <row r="1131">
          <cell r="AL1131">
            <v>0</v>
          </cell>
        </row>
        <row r="1132">
          <cell r="AL1132">
            <v>0</v>
          </cell>
        </row>
        <row r="1133">
          <cell r="AL1133">
            <v>0</v>
          </cell>
        </row>
        <row r="1134">
          <cell r="AL1134">
            <v>0</v>
          </cell>
        </row>
        <row r="1135">
          <cell r="AL1135">
            <v>0</v>
          </cell>
        </row>
        <row r="1136">
          <cell r="AL1136">
            <v>0</v>
          </cell>
        </row>
        <row r="1137">
          <cell r="AL1137">
            <v>0</v>
          </cell>
        </row>
        <row r="1138">
          <cell r="AL1138">
            <v>0</v>
          </cell>
        </row>
        <row r="1139">
          <cell r="AL1139">
            <v>0</v>
          </cell>
        </row>
        <row r="1140">
          <cell r="AL1140">
            <v>0</v>
          </cell>
        </row>
        <row r="1141">
          <cell r="AL1141">
            <v>0</v>
          </cell>
        </row>
        <row r="1142">
          <cell r="AL1142">
            <v>0</v>
          </cell>
        </row>
        <row r="1143">
          <cell r="AL1143">
            <v>0</v>
          </cell>
        </row>
        <row r="1144">
          <cell r="AL1144">
            <v>0</v>
          </cell>
        </row>
        <row r="1145">
          <cell r="AL1145">
            <v>0</v>
          </cell>
        </row>
        <row r="1146">
          <cell r="AL1146">
            <v>0</v>
          </cell>
        </row>
        <row r="1147">
          <cell r="AL1147">
            <v>0</v>
          </cell>
        </row>
        <row r="1148">
          <cell r="AL1148">
            <v>0</v>
          </cell>
        </row>
        <row r="1149">
          <cell r="AL1149">
            <v>0</v>
          </cell>
        </row>
        <row r="1150">
          <cell r="AL1150">
            <v>0</v>
          </cell>
        </row>
        <row r="1151">
          <cell r="AL1151">
            <v>0</v>
          </cell>
        </row>
        <row r="1152">
          <cell r="AL1152">
            <v>0</v>
          </cell>
        </row>
        <row r="1153">
          <cell r="AL1153">
            <v>0</v>
          </cell>
        </row>
        <row r="1154">
          <cell r="AL1154">
            <v>0</v>
          </cell>
        </row>
        <row r="1155">
          <cell r="AL1155">
            <v>0</v>
          </cell>
        </row>
        <row r="1156">
          <cell r="AL1156">
            <v>0</v>
          </cell>
        </row>
        <row r="1157">
          <cell r="AL1157">
            <v>0</v>
          </cell>
        </row>
        <row r="1158">
          <cell r="AL1158">
            <v>0</v>
          </cell>
        </row>
        <row r="1159">
          <cell r="AL1159">
            <v>0</v>
          </cell>
        </row>
        <row r="1160">
          <cell r="AL1160">
            <v>0</v>
          </cell>
        </row>
        <row r="1161">
          <cell r="AL1161">
            <v>0</v>
          </cell>
        </row>
        <row r="1162">
          <cell r="AL1162">
            <v>0</v>
          </cell>
        </row>
        <row r="1163">
          <cell r="AL1163">
            <v>0</v>
          </cell>
        </row>
        <row r="1164">
          <cell r="AL1164">
            <v>0</v>
          </cell>
        </row>
        <row r="1165">
          <cell r="AL1165">
            <v>0</v>
          </cell>
        </row>
        <row r="1166">
          <cell r="AL1166">
            <v>0</v>
          </cell>
        </row>
        <row r="1167">
          <cell r="AL1167">
            <v>0</v>
          </cell>
        </row>
        <row r="1168">
          <cell r="AL1168">
            <v>0</v>
          </cell>
        </row>
        <row r="1169">
          <cell r="AL1169">
            <v>0</v>
          </cell>
        </row>
        <row r="1170">
          <cell r="AL1170">
            <v>0</v>
          </cell>
        </row>
        <row r="1171">
          <cell r="AL1171">
            <v>0</v>
          </cell>
        </row>
        <row r="1172">
          <cell r="AL1172">
            <v>0</v>
          </cell>
        </row>
        <row r="1173">
          <cell r="AL1173">
            <v>0</v>
          </cell>
        </row>
        <row r="1174">
          <cell r="AL1174">
            <v>0</v>
          </cell>
        </row>
        <row r="1175">
          <cell r="AL1175">
            <v>0</v>
          </cell>
        </row>
        <row r="1176">
          <cell r="AL1176">
            <v>0</v>
          </cell>
        </row>
        <row r="1177">
          <cell r="AL1177">
            <v>0</v>
          </cell>
        </row>
        <row r="1178">
          <cell r="AL1178">
            <v>0</v>
          </cell>
        </row>
        <row r="1179">
          <cell r="AL1179">
            <v>0</v>
          </cell>
        </row>
        <row r="1180">
          <cell r="AL1180">
            <v>0</v>
          </cell>
        </row>
        <row r="1181">
          <cell r="AL1181">
            <v>0</v>
          </cell>
        </row>
        <row r="1182">
          <cell r="AL1182">
            <v>0</v>
          </cell>
        </row>
        <row r="1183">
          <cell r="AL1183">
            <v>0</v>
          </cell>
        </row>
        <row r="1184">
          <cell r="AL1184">
            <v>0</v>
          </cell>
        </row>
        <row r="1185">
          <cell r="AL1185">
            <v>0</v>
          </cell>
        </row>
        <row r="1186">
          <cell r="AL1186">
            <v>0</v>
          </cell>
        </row>
        <row r="1187">
          <cell r="AL1187">
            <v>0</v>
          </cell>
        </row>
        <row r="1188">
          <cell r="AL1188">
            <v>0</v>
          </cell>
        </row>
        <row r="1189">
          <cell r="AL1189">
            <v>0</v>
          </cell>
        </row>
        <row r="1190">
          <cell r="AL1190">
            <v>0</v>
          </cell>
        </row>
        <row r="1191">
          <cell r="AL1191">
            <v>0</v>
          </cell>
        </row>
        <row r="1192">
          <cell r="AL1192">
            <v>0</v>
          </cell>
        </row>
        <row r="1193">
          <cell r="AL1193">
            <v>0</v>
          </cell>
        </row>
        <row r="1194">
          <cell r="AL1194">
            <v>0</v>
          </cell>
        </row>
        <row r="1195">
          <cell r="AL1195">
            <v>0</v>
          </cell>
        </row>
        <row r="1196">
          <cell r="AL1196">
            <v>0</v>
          </cell>
        </row>
        <row r="1197">
          <cell r="AL1197">
            <v>0</v>
          </cell>
        </row>
        <row r="1198">
          <cell r="AL1198">
            <v>0</v>
          </cell>
        </row>
        <row r="1199">
          <cell r="AL1199">
            <v>0</v>
          </cell>
        </row>
        <row r="1200">
          <cell r="AL1200">
            <v>0</v>
          </cell>
        </row>
        <row r="1201">
          <cell r="AL1201">
            <v>0</v>
          </cell>
        </row>
        <row r="1202">
          <cell r="AL1202">
            <v>0</v>
          </cell>
        </row>
        <row r="1203">
          <cell r="AL1203">
            <v>0</v>
          </cell>
        </row>
        <row r="1204">
          <cell r="AL1204">
            <v>0</v>
          </cell>
        </row>
        <row r="1205">
          <cell r="AL1205">
            <v>0</v>
          </cell>
        </row>
        <row r="1206">
          <cell r="AL1206">
            <v>0</v>
          </cell>
        </row>
        <row r="1207">
          <cell r="AL1207">
            <v>0</v>
          </cell>
        </row>
        <row r="1208">
          <cell r="AL1208">
            <v>0</v>
          </cell>
        </row>
        <row r="1209">
          <cell r="AL1209">
            <v>0</v>
          </cell>
        </row>
        <row r="1210">
          <cell r="AL1210">
            <v>0</v>
          </cell>
        </row>
        <row r="1211">
          <cell r="AL1211">
            <v>0</v>
          </cell>
        </row>
        <row r="1212">
          <cell r="AL1212">
            <v>0</v>
          </cell>
        </row>
        <row r="1213">
          <cell r="AL1213">
            <v>0</v>
          </cell>
        </row>
        <row r="1214">
          <cell r="AL1214">
            <v>0</v>
          </cell>
        </row>
        <row r="1215">
          <cell r="AL1215">
            <v>0</v>
          </cell>
        </row>
        <row r="1216">
          <cell r="AL1216">
            <v>0</v>
          </cell>
        </row>
        <row r="1217">
          <cell r="AL1217">
            <v>0</v>
          </cell>
        </row>
        <row r="1218">
          <cell r="AL1218">
            <v>0</v>
          </cell>
        </row>
        <row r="1219">
          <cell r="AL1219">
            <v>0</v>
          </cell>
        </row>
        <row r="1220">
          <cell r="AL1220">
            <v>0</v>
          </cell>
        </row>
        <row r="1221">
          <cell r="AL1221">
            <v>0</v>
          </cell>
        </row>
        <row r="1222">
          <cell r="AL1222">
            <v>0</v>
          </cell>
        </row>
        <row r="1223">
          <cell r="AL1223">
            <v>0</v>
          </cell>
        </row>
        <row r="1224">
          <cell r="AL1224">
            <v>0</v>
          </cell>
        </row>
        <row r="1225">
          <cell r="AL1225">
            <v>0</v>
          </cell>
        </row>
        <row r="1226">
          <cell r="AL1226">
            <v>0</v>
          </cell>
        </row>
        <row r="1227">
          <cell r="AL1227">
            <v>0</v>
          </cell>
        </row>
        <row r="1228">
          <cell r="AL1228">
            <v>0</v>
          </cell>
        </row>
        <row r="1229">
          <cell r="AL1229">
            <v>0</v>
          </cell>
        </row>
        <row r="1230">
          <cell r="AL1230">
            <v>0</v>
          </cell>
        </row>
        <row r="1231">
          <cell r="AL1231">
            <v>0</v>
          </cell>
        </row>
        <row r="1232">
          <cell r="AL1232">
            <v>0</v>
          </cell>
        </row>
        <row r="1233">
          <cell r="AL1233">
            <v>0</v>
          </cell>
        </row>
        <row r="1234">
          <cell r="AL1234">
            <v>0</v>
          </cell>
        </row>
        <row r="1235">
          <cell r="AL1235">
            <v>0</v>
          </cell>
        </row>
        <row r="1236">
          <cell r="AL1236">
            <v>0</v>
          </cell>
        </row>
        <row r="1237">
          <cell r="AL1237">
            <v>0</v>
          </cell>
        </row>
        <row r="1238">
          <cell r="AL1238">
            <v>0</v>
          </cell>
        </row>
        <row r="1239">
          <cell r="AL1239">
            <v>0</v>
          </cell>
        </row>
        <row r="1240">
          <cell r="AL1240">
            <v>0</v>
          </cell>
        </row>
        <row r="1241">
          <cell r="AL1241">
            <v>0</v>
          </cell>
        </row>
        <row r="1242">
          <cell r="AL1242">
            <v>0</v>
          </cell>
        </row>
        <row r="1243">
          <cell r="AL1243">
            <v>0</v>
          </cell>
        </row>
        <row r="1244">
          <cell r="AL1244">
            <v>0</v>
          </cell>
        </row>
        <row r="1245">
          <cell r="AL1245">
            <v>0</v>
          </cell>
        </row>
        <row r="1246">
          <cell r="AL1246">
            <v>0</v>
          </cell>
        </row>
        <row r="1247">
          <cell r="AL1247">
            <v>0</v>
          </cell>
        </row>
        <row r="1248">
          <cell r="AL1248">
            <v>0</v>
          </cell>
        </row>
        <row r="1249">
          <cell r="AL1249">
            <v>0</v>
          </cell>
        </row>
        <row r="1250">
          <cell r="AL1250">
            <v>0</v>
          </cell>
        </row>
        <row r="1251">
          <cell r="AL1251">
            <v>0</v>
          </cell>
        </row>
        <row r="1252">
          <cell r="AL1252">
            <v>0</v>
          </cell>
        </row>
        <row r="1253">
          <cell r="AL1253">
            <v>0</v>
          </cell>
        </row>
        <row r="1254">
          <cell r="AL1254">
            <v>0</v>
          </cell>
        </row>
        <row r="1255">
          <cell r="AL1255">
            <v>0</v>
          </cell>
        </row>
        <row r="1256">
          <cell r="AL1256">
            <v>0</v>
          </cell>
        </row>
        <row r="1257">
          <cell r="AL1257">
            <v>0</v>
          </cell>
        </row>
        <row r="1258">
          <cell r="AL1258">
            <v>0</v>
          </cell>
        </row>
        <row r="1259">
          <cell r="AL1259">
            <v>0</v>
          </cell>
        </row>
        <row r="1260">
          <cell r="AL1260">
            <v>0</v>
          </cell>
        </row>
        <row r="1261">
          <cell r="AL1261">
            <v>0</v>
          </cell>
        </row>
        <row r="1262">
          <cell r="AL1262">
            <v>0</v>
          </cell>
        </row>
        <row r="1263">
          <cell r="AL1263">
            <v>0</v>
          </cell>
        </row>
        <row r="1264">
          <cell r="AL1264">
            <v>0</v>
          </cell>
        </row>
        <row r="1265">
          <cell r="AL1265">
            <v>0</v>
          </cell>
        </row>
        <row r="1266">
          <cell r="AL1266">
            <v>0</v>
          </cell>
        </row>
        <row r="1267">
          <cell r="AL1267">
            <v>0</v>
          </cell>
        </row>
        <row r="1268">
          <cell r="AL1268">
            <v>0</v>
          </cell>
        </row>
        <row r="1269">
          <cell r="AL1269">
            <v>0</v>
          </cell>
        </row>
        <row r="1270">
          <cell r="AL1270">
            <v>0</v>
          </cell>
        </row>
        <row r="1271">
          <cell r="AL1271">
            <v>0</v>
          </cell>
        </row>
        <row r="1272">
          <cell r="AL1272">
            <v>0</v>
          </cell>
        </row>
        <row r="1273">
          <cell r="AL1273">
            <v>0</v>
          </cell>
        </row>
        <row r="1274">
          <cell r="AL1274">
            <v>0</v>
          </cell>
        </row>
        <row r="1275">
          <cell r="AL1275">
            <v>0</v>
          </cell>
        </row>
        <row r="1276">
          <cell r="AL1276">
            <v>0</v>
          </cell>
        </row>
        <row r="1277">
          <cell r="AL1277">
            <v>0</v>
          </cell>
        </row>
        <row r="1278">
          <cell r="AL1278">
            <v>0</v>
          </cell>
        </row>
        <row r="1279">
          <cell r="AL1279">
            <v>0</v>
          </cell>
        </row>
        <row r="1280">
          <cell r="AL1280">
            <v>0</v>
          </cell>
        </row>
        <row r="1281">
          <cell r="AL1281">
            <v>0</v>
          </cell>
        </row>
        <row r="1282">
          <cell r="AL1282">
            <v>0</v>
          </cell>
        </row>
        <row r="1283">
          <cell r="AL1283">
            <v>0</v>
          </cell>
        </row>
        <row r="1284">
          <cell r="AL1284">
            <v>0</v>
          </cell>
        </row>
        <row r="1285">
          <cell r="AL1285">
            <v>0</v>
          </cell>
        </row>
        <row r="1286">
          <cell r="AL1286">
            <v>0</v>
          </cell>
        </row>
        <row r="1287">
          <cell r="AL1287">
            <v>0</v>
          </cell>
        </row>
        <row r="1288">
          <cell r="AL1288">
            <v>0</v>
          </cell>
        </row>
        <row r="1289">
          <cell r="AL1289">
            <v>0</v>
          </cell>
        </row>
        <row r="1290">
          <cell r="AL1290">
            <v>0</v>
          </cell>
        </row>
        <row r="1291">
          <cell r="AL1291">
            <v>0</v>
          </cell>
        </row>
        <row r="1292">
          <cell r="AL1292">
            <v>0</v>
          </cell>
        </row>
        <row r="1293">
          <cell r="AL1293">
            <v>0</v>
          </cell>
        </row>
        <row r="1294">
          <cell r="AL1294">
            <v>0</v>
          </cell>
        </row>
        <row r="1295">
          <cell r="AL1295">
            <v>0</v>
          </cell>
        </row>
        <row r="1296">
          <cell r="AL1296">
            <v>0</v>
          </cell>
        </row>
        <row r="1297">
          <cell r="AL1297">
            <v>0</v>
          </cell>
        </row>
        <row r="1298">
          <cell r="AL1298">
            <v>0</v>
          </cell>
        </row>
        <row r="1299">
          <cell r="AL1299">
            <v>0</v>
          </cell>
        </row>
        <row r="1300">
          <cell r="AL1300">
            <v>0</v>
          </cell>
        </row>
        <row r="1301">
          <cell r="AL1301">
            <v>0</v>
          </cell>
        </row>
        <row r="1302">
          <cell r="AL1302">
            <v>0</v>
          </cell>
        </row>
        <row r="1303">
          <cell r="AL1303">
            <v>0</v>
          </cell>
        </row>
        <row r="1304">
          <cell r="AL1304">
            <v>0</v>
          </cell>
        </row>
        <row r="1305">
          <cell r="AL1305">
            <v>0</v>
          </cell>
        </row>
        <row r="1306">
          <cell r="AL1306">
            <v>0</v>
          </cell>
        </row>
        <row r="1307">
          <cell r="AL1307">
            <v>0</v>
          </cell>
        </row>
        <row r="1308">
          <cell r="AL1308">
            <v>0</v>
          </cell>
        </row>
        <row r="1309">
          <cell r="AL1309">
            <v>0</v>
          </cell>
        </row>
        <row r="1310">
          <cell r="AL1310">
            <v>0</v>
          </cell>
        </row>
        <row r="1311">
          <cell r="AL1311">
            <v>0</v>
          </cell>
        </row>
        <row r="1312">
          <cell r="AL1312">
            <v>0</v>
          </cell>
        </row>
        <row r="1313">
          <cell r="AL1313">
            <v>0</v>
          </cell>
        </row>
        <row r="1314">
          <cell r="AL1314">
            <v>0</v>
          </cell>
        </row>
        <row r="1315">
          <cell r="AL1315">
            <v>0</v>
          </cell>
        </row>
        <row r="1316">
          <cell r="AL1316">
            <v>0</v>
          </cell>
        </row>
        <row r="1317">
          <cell r="AL1317">
            <v>0</v>
          </cell>
        </row>
        <row r="1318">
          <cell r="AL1318">
            <v>0</v>
          </cell>
        </row>
        <row r="1319">
          <cell r="AL1319">
            <v>0</v>
          </cell>
        </row>
        <row r="1320">
          <cell r="AL1320">
            <v>0</v>
          </cell>
        </row>
        <row r="1321">
          <cell r="AL1321">
            <v>0</v>
          </cell>
        </row>
        <row r="1322">
          <cell r="AL1322">
            <v>0</v>
          </cell>
        </row>
        <row r="1323">
          <cell r="AL1323">
            <v>0</v>
          </cell>
        </row>
        <row r="1324">
          <cell r="AL1324">
            <v>0</v>
          </cell>
        </row>
        <row r="1325">
          <cell r="AL1325">
            <v>0</v>
          </cell>
        </row>
        <row r="1326">
          <cell r="AL1326">
            <v>0</v>
          </cell>
        </row>
        <row r="1327">
          <cell r="AL1327">
            <v>0</v>
          </cell>
        </row>
        <row r="1328">
          <cell r="AL1328">
            <v>0</v>
          </cell>
        </row>
      </sheetData>
      <sheetData sheetId="8" refreshError="1">
        <row r="6">
          <cell r="G6">
            <v>32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s>
    <sheetDataSet>
      <sheetData sheetId="0"/>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4">
          <cell r="A4">
            <v>1</v>
          </cell>
          <cell r="B4">
            <v>36617</v>
          </cell>
          <cell r="C4">
            <v>605522620.125</v>
          </cell>
          <cell r="E4">
            <v>19698990</v>
          </cell>
          <cell r="F4">
            <v>625221610.125</v>
          </cell>
        </row>
        <row r="5">
          <cell r="A5">
            <v>2</v>
          </cell>
          <cell r="B5">
            <v>36647</v>
          </cell>
          <cell r="C5">
            <v>2242665168.7550001</v>
          </cell>
          <cell r="E5">
            <v>86319595</v>
          </cell>
          <cell r="F5">
            <v>2328984763.7550001</v>
          </cell>
        </row>
        <row r="6">
          <cell r="A6">
            <v>3</v>
          </cell>
          <cell r="B6">
            <v>36678</v>
          </cell>
          <cell r="C6">
            <v>2256938093</v>
          </cell>
          <cell r="E6">
            <v>110608140</v>
          </cell>
          <cell r="F6">
            <v>2367546233</v>
          </cell>
        </row>
        <row r="7">
          <cell r="A7">
            <v>4</v>
          </cell>
          <cell r="B7">
            <v>36708</v>
          </cell>
          <cell r="C7">
            <v>2204152801.6500001</v>
          </cell>
          <cell r="E7">
            <v>116910732</v>
          </cell>
          <cell r="F7">
            <v>2321063533.6500001</v>
          </cell>
        </row>
        <row r="8">
          <cell r="A8">
            <v>5</v>
          </cell>
          <cell r="B8">
            <v>36739</v>
          </cell>
          <cell r="C8">
            <v>2333386622</v>
          </cell>
          <cell r="E8">
            <v>242938609</v>
          </cell>
          <cell r="F8">
            <v>2576325231</v>
          </cell>
        </row>
        <row r="9">
          <cell r="A9">
            <v>6</v>
          </cell>
          <cell r="B9">
            <v>36770</v>
          </cell>
          <cell r="C9">
            <v>1958897787</v>
          </cell>
          <cell r="E9">
            <v>267620832</v>
          </cell>
          <cell r="F9">
            <v>2226518619</v>
          </cell>
        </row>
        <row r="10">
          <cell r="A10">
            <v>7</v>
          </cell>
          <cell r="B10">
            <v>36800</v>
          </cell>
          <cell r="C10">
            <v>1576030373</v>
          </cell>
          <cell r="E10">
            <v>248393639</v>
          </cell>
          <cell r="F10">
            <v>1824424012</v>
          </cell>
        </row>
        <row r="11">
          <cell r="A11">
            <v>8</v>
          </cell>
          <cell r="B11">
            <v>36831</v>
          </cell>
          <cell r="C11">
            <v>1506903684</v>
          </cell>
          <cell r="E11">
            <v>351123017</v>
          </cell>
          <cell r="F11">
            <v>1858026701</v>
          </cell>
        </row>
        <row r="12">
          <cell r="A12">
            <v>9</v>
          </cell>
          <cell r="B12">
            <v>36861</v>
          </cell>
          <cell r="C12">
            <v>1274100547</v>
          </cell>
          <cell r="D12">
            <v>91892234</v>
          </cell>
          <cell r="E12">
            <v>367588936</v>
          </cell>
          <cell r="F12">
            <v>1733581717</v>
          </cell>
        </row>
        <row r="13">
          <cell r="A13">
            <v>10</v>
          </cell>
          <cell r="B13">
            <v>36892</v>
          </cell>
          <cell r="C13">
            <v>753476712</v>
          </cell>
          <cell r="E13">
            <v>140832543</v>
          </cell>
          <cell r="F13">
            <v>894309255</v>
          </cell>
        </row>
        <row r="14">
          <cell r="A14">
            <v>11</v>
          </cell>
          <cell r="B14">
            <v>36923</v>
          </cell>
          <cell r="C14">
            <v>679477147</v>
          </cell>
          <cell r="E14">
            <v>140798942</v>
          </cell>
          <cell r="F14">
            <v>820276089</v>
          </cell>
        </row>
        <row r="15">
          <cell r="A15">
            <v>12</v>
          </cell>
          <cell r="B15">
            <v>36951</v>
          </cell>
          <cell r="C15">
            <v>295263020</v>
          </cell>
          <cell r="E15">
            <v>52375262</v>
          </cell>
          <cell r="F15">
            <v>347638282</v>
          </cell>
        </row>
        <row r="16">
          <cell r="A16">
            <v>13</v>
          </cell>
          <cell r="B16">
            <v>36982</v>
          </cell>
          <cell r="C16">
            <v>-1378245</v>
          </cell>
          <cell r="E16">
            <v>28456309</v>
          </cell>
          <cell r="F16">
            <v>27078064</v>
          </cell>
        </row>
      </sheetData>
      <sheetData sheetId="22">
        <row r="2">
          <cell r="A2" t="str">
            <v>ACTA No</v>
          </cell>
          <cell r="B2" t="str">
            <v>MES</v>
          </cell>
          <cell r="C2" t="str">
            <v>VALOR BASICO</v>
          </cell>
          <cell r="D2" t="str">
            <v>AJ_ PROVISIONAL</v>
          </cell>
          <cell r="E2" t="str">
            <v>AJ_ DEFINITIVO</v>
          </cell>
          <cell r="F2" t="str">
            <v>VR_ TOTAL</v>
          </cell>
          <cell r="G2" t="str">
            <v>VR_ ACUMULADO</v>
          </cell>
        </row>
        <row r="3">
          <cell r="A3">
            <v>1</v>
          </cell>
          <cell r="B3">
            <v>36192</v>
          </cell>
        </row>
        <row r="4">
          <cell r="A4">
            <v>2</v>
          </cell>
          <cell r="B4">
            <v>36220</v>
          </cell>
        </row>
        <row r="5">
          <cell r="A5">
            <v>3</v>
          </cell>
          <cell r="B5">
            <v>36251</v>
          </cell>
          <cell r="C5">
            <v>579764725</v>
          </cell>
          <cell r="F5">
            <v>579764725</v>
          </cell>
        </row>
        <row r="6">
          <cell r="A6">
            <v>4</v>
          </cell>
          <cell r="B6">
            <v>36281</v>
          </cell>
          <cell r="C6">
            <v>566116643</v>
          </cell>
          <cell r="F6">
            <v>566116643</v>
          </cell>
        </row>
        <row r="7">
          <cell r="A7">
            <v>5</v>
          </cell>
          <cell r="B7">
            <v>36312</v>
          </cell>
          <cell r="C7">
            <v>581651546</v>
          </cell>
          <cell r="F7">
            <v>581651546</v>
          </cell>
        </row>
        <row r="8">
          <cell r="A8">
            <v>6</v>
          </cell>
          <cell r="B8">
            <v>36342</v>
          </cell>
          <cell r="C8">
            <v>1619370374</v>
          </cell>
          <cell r="F8">
            <v>1619370374</v>
          </cell>
        </row>
        <row r="9">
          <cell r="A9">
            <v>7</v>
          </cell>
          <cell r="B9">
            <v>36373</v>
          </cell>
          <cell r="C9">
            <v>1532000000</v>
          </cell>
          <cell r="F9">
            <v>1532000000</v>
          </cell>
        </row>
        <row r="10">
          <cell r="A10">
            <v>8</v>
          </cell>
          <cell r="B10">
            <v>36404</v>
          </cell>
          <cell r="C10">
            <v>1171000000</v>
          </cell>
          <cell r="F10">
            <v>1171000000</v>
          </cell>
        </row>
        <row r="11">
          <cell r="A11">
            <v>9</v>
          </cell>
          <cell r="B11">
            <v>36434</v>
          </cell>
          <cell r="C11">
            <v>127000000</v>
          </cell>
          <cell r="F11">
            <v>127000000</v>
          </cell>
        </row>
        <row r="12">
          <cell r="A12">
            <v>10</v>
          </cell>
          <cell r="B12">
            <v>36465</v>
          </cell>
          <cell r="C12">
            <v>1088000000</v>
          </cell>
          <cell r="F12">
            <v>1088000000</v>
          </cell>
        </row>
        <row r="13">
          <cell r="A13">
            <v>11</v>
          </cell>
          <cell r="B13">
            <v>36495</v>
          </cell>
          <cell r="C13">
            <v>951000000</v>
          </cell>
          <cell r="F13">
            <v>951000000</v>
          </cell>
        </row>
        <row r="14">
          <cell r="A14">
            <v>12</v>
          </cell>
          <cell r="B14">
            <v>36526</v>
          </cell>
          <cell r="C14">
            <v>940000000</v>
          </cell>
          <cell r="F14">
            <v>940000000</v>
          </cell>
        </row>
        <row r="15">
          <cell r="A15">
            <v>13</v>
          </cell>
          <cell r="B15">
            <v>36557</v>
          </cell>
          <cell r="C15">
            <v>1121155609</v>
          </cell>
          <cell r="F15">
            <v>1121155609</v>
          </cell>
        </row>
      </sheetData>
      <sheetData sheetId="23"/>
      <sheetData sheetId="24">
        <row r="6">
          <cell r="A6" t="str">
            <v>ACTA No</v>
          </cell>
          <cell r="B6" t="str">
            <v>MES</v>
          </cell>
          <cell r="C6" t="str">
            <v>VALOR BASICO</v>
          </cell>
          <cell r="D6" t="str">
            <v>VR RETENIDO (5% DEL BASICO)</v>
          </cell>
          <cell r="E6" t="str">
            <v>AJUSTE</v>
          </cell>
          <cell r="F6" t="str">
            <v>VR TOTAL</v>
          </cell>
          <cell r="G6" t="str">
            <v>VR_ ACUMULADO</v>
          </cell>
          <cell r="H6" t="str">
            <v>AMORT ANTICIPO</v>
          </cell>
          <cell r="I6" t="str">
            <v>SALDO DE REGISTRO</v>
          </cell>
        </row>
        <row r="7">
          <cell r="A7">
            <v>1</v>
          </cell>
          <cell r="B7">
            <v>35916</v>
          </cell>
          <cell r="C7">
            <v>0</v>
          </cell>
          <cell r="E7">
            <v>0</v>
          </cell>
          <cell r="F7">
            <v>0</v>
          </cell>
          <cell r="G7">
            <v>0</v>
          </cell>
          <cell r="H7">
            <v>0</v>
          </cell>
          <cell r="I7">
            <v>6871070601</v>
          </cell>
        </row>
        <row r="8">
          <cell r="A8">
            <v>2</v>
          </cell>
          <cell r="B8">
            <v>35947</v>
          </cell>
          <cell r="C8">
            <v>0</v>
          </cell>
          <cell r="E8">
            <v>0</v>
          </cell>
          <cell r="F8">
            <v>0</v>
          </cell>
          <cell r="G8">
            <v>0</v>
          </cell>
          <cell r="H8">
            <v>0</v>
          </cell>
          <cell r="I8">
            <v>6871070601</v>
          </cell>
        </row>
        <row r="9">
          <cell r="A9">
            <v>3</v>
          </cell>
          <cell r="B9">
            <v>35977</v>
          </cell>
          <cell r="C9">
            <v>151852520</v>
          </cell>
          <cell r="E9">
            <v>10684725</v>
          </cell>
          <cell r="F9">
            <v>162537245</v>
          </cell>
          <cell r="G9">
            <v>162537245</v>
          </cell>
          <cell r="H9">
            <v>37963130</v>
          </cell>
          <cell r="I9">
            <v>6708533356</v>
          </cell>
        </row>
        <row r="10">
          <cell r="A10">
            <v>4</v>
          </cell>
          <cell r="B10">
            <v>36009</v>
          </cell>
          <cell r="C10">
            <v>369940520</v>
          </cell>
          <cell r="E10">
            <v>26029911</v>
          </cell>
          <cell r="F10">
            <v>395970431</v>
          </cell>
          <cell r="G10">
            <v>558507676</v>
          </cell>
          <cell r="H10">
            <v>92485130</v>
          </cell>
          <cell r="I10">
            <v>6150025680</v>
          </cell>
        </row>
        <row r="11">
          <cell r="A11">
            <v>5</v>
          </cell>
          <cell r="B11">
            <v>36039</v>
          </cell>
          <cell r="C11">
            <v>432485690</v>
          </cell>
          <cell r="E11">
            <v>30430731</v>
          </cell>
          <cell r="F11">
            <v>462916421</v>
          </cell>
          <cell r="G11">
            <v>1021424097</v>
          </cell>
        </row>
        <row r="12">
          <cell r="A12">
            <v>6</v>
          </cell>
          <cell r="B12">
            <v>36069</v>
          </cell>
          <cell r="C12">
            <v>486994010</v>
          </cell>
          <cell r="E12">
            <v>34266118</v>
          </cell>
          <cell r="F12">
            <v>521260128</v>
          </cell>
          <cell r="G12">
            <v>1542684225</v>
          </cell>
        </row>
        <row r="13">
          <cell r="A13">
            <v>7</v>
          </cell>
          <cell r="B13">
            <v>36100</v>
          </cell>
          <cell r="C13">
            <v>464746690</v>
          </cell>
          <cell r="E13">
            <v>32700733</v>
          </cell>
        </row>
        <row r="14">
          <cell r="A14">
            <v>8</v>
          </cell>
          <cell r="B14">
            <v>36130</v>
          </cell>
          <cell r="C14">
            <v>378571030</v>
          </cell>
          <cell r="E14">
            <v>26637206</v>
          </cell>
        </row>
        <row r="15">
          <cell r="A15">
            <v>9</v>
          </cell>
          <cell r="B15">
            <v>36161</v>
          </cell>
          <cell r="C15">
            <v>685547150</v>
          </cell>
          <cell r="E15">
            <v>48236610</v>
          </cell>
        </row>
        <row r="16">
          <cell r="A16">
            <v>10</v>
          </cell>
          <cell r="B16">
            <v>36192</v>
          </cell>
          <cell r="C16">
            <v>690089000</v>
          </cell>
          <cell r="E16">
            <v>48556391</v>
          </cell>
        </row>
        <row r="17">
          <cell r="A17">
            <v>11</v>
          </cell>
          <cell r="B17">
            <v>36220</v>
          </cell>
          <cell r="C17">
            <v>904783770</v>
          </cell>
          <cell r="E17">
            <v>63662848</v>
          </cell>
        </row>
        <row r="18">
          <cell r="A18">
            <v>12</v>
          </cell>
          <cell r="B18">
            <v>36251</v>
          </cell>
          <cell r="C18">
            <v>732753290</v>
          </cell>
          <cell r="E18">
            <v>51558353</v>
          </cell>
        </row>
        <row r="19">
          <cell r="A19">
            <v>13</v>
          </cell>
          <cell r="B19">
            <v>36281</v>
          </cell>
          <cell r="C19">
            <v>869875720</v>
          </cell>
          <cell r="E19">
            <v>61206633</v>
          </cell>
        </row>
        <row r="20">
          <cell r="A20">
            <v>14</v>
          </cell>
          <cell r="B20">
            <v>36312</v>
          </cell>
          <cell r="C20">
            <v>795649850</v>
          </cell>
          <cell r="E20">
            <v>99167804</v>
          </cell>
        </row>
        <row r="21">
          <cell r="A21">
            <v>15</v>
          </cell>
          <cell r="B21">
            <v>36342</v>
          </cell>
          <cell r="C21">
            <v>494110090</v>
          </cell>
          <cell r="E21">
            <v>61584637</v>
          </cell>
        </row>
        <row r="22">
          <cell r="A22">
            <v>16</v>
          </cell>
          <cell r="B22">
            <v>36373</v>
          </cell>
          <cell r="C22">
            <v>181945850</v>
          </cell>
          <cell r="E22">
            <v>22677273</v>
          </cell>
        </row>
        <row r="23">
          <cell r="D23" t="str">
            <v xml:space="preserve">reclamaciones </v>
          </cell>
          <cell r="E23">
            <v>420959293</v>
          </cell>
        </row>
      </sheetData>
      <sheetData sheetId="25"/>
      <sheetData sheetId="26">
        <row r="2">
          <cell r="A2" t="str">
            <v>ACTA No</v>
          </cell>
          <cell r="B2" t="str">
            <v>MES</v>
          </cell>
          <cell r="C2" t="str">
            <v>VALOR BASICO</v>
          </cell>
          <cell r="D2" t="str">
            <v>AJ_ PROVISIONAL</v>
          </cell>
          <cell r="E2" t="str">
            <v>AJ_ DEFINITIVO</v>
          </cell>
          <cell r="F2" t="str">
            <v>VR_ TOTAL</v>
          </cell>
          <cell r="G2" t="str">
            <v>VR_ ACUMULADO</v>
          </cell>
        </row>
        <row r="4">
          <cell r="A4">
            <v>1</v>
          </cell>
          <cell r="B4">
            <v>36373</v>
          </cell>
          <cell r="C4">
            <v>113441274</v>
          </cell>
          <cell r="D4">
            <v>0</v>
          </cell>
          <cell r="E4">
            <v>0</v>
          </cell>
          <cell r="F4">
            <v>113441274</v>
          </cell>
          <cell r="G4">
            <v>113441274</v>
          </cell>
        </row>
        <row r="5">
          <cell r="A5">
            <v>2</v>
          </cell>
          <cell r="B5">
            <v>36404</v>
          </cell>
          <cell r="C5">
            <v>200444195</v>
          </cell>
          <cell r="D5">
            <v>0</v>
          </cell>
          <cell r="E5">
            <v>0</v>
          </cell>
          <cell r="F5">
            <v>200444195</v>
          </cell>
          <cell r="G5">
            <v>313885469</v>
          </cell>
        </row>
        <row r="6">
          <cell r="A6">
            <v>3</v>
          </cell>
          <cell r="B6">
            <v>36434</v>
          </cell>
          <cell r="C6">
            <v>308871217</v>
          </cell>
          <cell r="D6">
            <v>0</v>
          </cell>
          <cell r="E6">
            <v>0</v>
          </cell>
          <cell r="F6">
            <v>308871217</v>
          </cell>
          <cell r="G6">
            <v>622756686</v>
          </cell>
        </row>
        <row r="7">
          <cell r="A7">
            <v>4</v>
          </cell>
          <cell r="B7">
            <v>36465</v>
          </cell>
          <cell r="C7">
            <v>487999018</v>
          </cell>
          <cell r="D7">
            <v>0</v>
          </cell>
          <cell r="E7">
            <v>0</v>
          </cell>
          <cell r="F7">
            <v>487999018</v>
          </cell>
          <cell r="G7">
            <v>1110755704</v>
          </cell>
        </row>
        <row r="8">
          <cell r="A8">
            <v>5</v>
          </cell>
          <cell r="B8">
            <v>36495</v>
          </cell>
          <cell r="C8">
            <v>153077002</v>
          </cell>
          <cell r="D8">
            <v>0</v>
          </cell>
          <cell r="E8">
            <v>0</v>
          </cell>
          <cell r="F8">
            <v>153077002</v>
          </cell>
          <cell r="G8">
            <v>1263832706</v>
          </cell>
        </row>
        <row r="9">
          <cell r="A9">
            <v>6</v>
          </cell>
          <cell r="B9">
            <v>36526</v>
          </cell>
          <cell r="C9">
            <v>297557707</v>
          </cell>
          <cell r="D9">
            <v>0</v>
          </cell>
          <cell r="E9">
            <v>0</v>
          </cell>
          <cell r="F9">
            <v>297557707</v>
          </cell>
          <cell r="G9">
            <v>1561390413</v>
          </cell>
        </row>
        <row r="10">
          <cell r="A10">
            <v>7</v>
          </cell>
          <cell r="B10">
            <v>36557</v>
          </cell>
          <cell r="C10">
            <v>141509952</v>
          </cell>
          <cell r="D10">
            <v>0</v>
          </cell>
          <cell r="E10">
            <v>0</v>
          </cell>
          <cell r="F10">
            <v>141509952</v>
          </cell>
          <cell r="G10">
            <v>1702900365</v>
          </cell>
        </row>
        <row r="11">
          <cell r="A11">
            <v>8</v>
          </cell>
          <cell r="B11">
            <v>36586</v>
          </cell>
          <cell r="C11">
            <v>196997004</v>
          </cell>
          <cell r="D11">
            <v>0</v>
          </cell>
          <cell r="E11">
            <v>0</v>
          </cell>
          <cell r="F11">
            <v>196997004</v>
          </cell>
          <cell r="G11">
            <v>1899897369</v>
          </cell>
        </row>
        <row r="15">
          <cell r="A15" t="str">
            <v>TOTAL</v>
          </cell>
          <cell r="C15">
            <v>1899897369</v>
          </cell>
          <cell r="F15">
            <v>1899897369</v>
          </cell>
        </row>
        <row r="17">
          <cell r="A17" t="str">
            <v>INVIAS</v>
          </cell>
        </row>
        <row r="18">
          <cell r="A18" t="str">
            <v>ACTA No</v>
          </cell>
          <cell r="B18" t="str">
            <v>MES</v>
          </cell>
          <cell r="C18" t="str">
            <v>VALOR BASICO</v>
          </cell>
          <cell r="D18" t="str">
            <v>AJ_ PROVISIONAL</v>
          </cell>
          <cell r="E18" t="str">
            <v>AJ_ DEFINITIVO</v>
          </cell>
          <cell r="F18" t="str">
            <v>VR_ TOTAL</v>
          </cell>
          <cell r="G18" t="str">
            <v>VR_ ACUMULADO</v>
          </cell>
        </row>
      </sheetData>
      <sheetData sheetId="27">
        <row r="1">
          <cell r="A1" t="str">
            <v>ACTA No</v>
          </cell>
          <cell r="B1" t="str">
            <v>MES</v>
          </cell>
          <cell r="C1" t="str">
            <v>VALOR BASICO</v>
          </cell>
          <cell r="D1" t="str">
            <v>AJ_ PROVISIONAL</v>
          </cell>
          <cell r="E1" t="str">
            <v>AJ_ DEFINITIVO</v>
          </cell>
          <cell r="F1" t="str">
            <v>OTROS</v>
          </cell>
          <cell r="G1" t="str">
            <v xml:space="preserve">VR_ TOTAL OBRA </v>
          </cell>
          <cell r="H1" t="str">
            <v>Otra Facturación</v>
          </cell>
          <cell r="I1" t="str">
            <v xml:space="preserve">VR_ </v>
          </cell>
          <cell r="J1" t="str">
            <v>TOTAL</v>
          </cell>
        </row>
        <row r="2">
          <cell r="A2">
            <v>1</v>
          </cell>
          <cell r="B2">
            <v>36557</v>
          </cell>
          <cell r="C2">
            <v>216893340</v>
          </cell>
          <cell r="D2">
            <v>3930540.25</v>
          </cell>
          <cell r="E2">
            <v>6927673.790000001</v>
          </cell>
          <cell r="G2">
            <v>227751554.03999999</v>
          </cell>
          <cell r="H2">
            <v>114585500</v>
          </cell>
          <cell r="I2">
            <v>227751554.03999999</v>
          </cell>
          <cell r="J2">
            <v>342337054.03999996</v>
          </cell>
        </row>
        <row r="3">
          <cell r="A3">
            <v>2</v>
          </cell>
          <cell r="B3">
            <v>36586</v>
          </cell>
          <cell r="C3">
            <v>360431002</v>
          </cell>
          <cell r="D3">
            <v>10785152.890000001</v>
          </cell>
          <cell r="E3">
            <v>667231.19999999995</v>
          </cell>
          <cell r="G3">
            <v>371883386.08999997</v>
          </cell>
          <cell r="H3">
            <v>23572500</v>
          </cell>
          <cell r="I3">
            <v>599634940.13</v>
          </cell>
          <cell r="J3">
            <v>395455886.08999997</v>
          </cell>
        </row>
        <row r="4">
          <cell r="A4">
            <v>3</v>
          </cell>
          <cell r="B4">
            <v>36617</v>
          </cell>
          <cell r="C4">
            <v>618863748</v>
          </cell>
          <cell r="D4">
            <v>24425686.260000002</v>
          </cell>
          <cell r="E4">
            <v>3135381.9699999802</v>
          </cell>
          <cell r="G4">
            <v>646424816.23000002</v>
          </cell>
          <cell r="I4">
            <v>1246059756.3600001</v>
          </cell>
          <cell r="J4">
            <v>646424816.23000002</v>
          </cell>
        </row>
        <row r="5">
          <cell r="A5">
            <v>4</v>
          </cell>
          <cell r="B5">
            <v>36647</v>
          </cell>
          <cell r="C5">
            <v>1032722527.7</v>
          </cell>
          <cell r="D5">
            <v>63704151.969999999</v>
          </cell>
          <cell r="E5">
            <v>27125380.499999985</v>
          </cell>
          <cell r="G5">
            <v>1123552060.1700001</v>
          </cell>
          <cell r="H5">
            <v>10583000</v>
          </cell>
          <cell r="I5">
            <v>2369611816.5300002</v>
          </cell>
          <cell r="J5">
            <v>1134135060.1700001</v>
          </cell>
        </row>
        <row r="6">
          <cell r="A6">
            <v>5</v>
          </cell>
          <cell r="B6">
            <v>36678</v>
          </cell>
          <cell r="C6">
            <v>1024514044.8</v>
          </cell>
          <cell r="D6">
            <v>106436306.73</v>
          </cell>
          <cell r="E6">
            <v>16225153.719999969</v>
          </cell>
          <cell r="G6">
            <v>1147175505.25</v>
          </cell>
          <cell r="I6">
            <v>3516787321.7800002</v>
          </cell>
          <cell r="J6">
            <v>1147175505.25</v>
          </cell>
        </row>
        <row r="7">
          <cell r="A7">
            <v>6</v>
          </cell>
          <cell r="B7">
            <v>36708</v>
          </cell>
          <cell r="C7">
            <v>694099626</v>
          </cell>
          <cell r="D7">
            <v>94002133.900000006</v>
          </cell>
          <cell r="G7">
            <v>788101759.89999998</v>
          </cell>
          <cell r="I7">
            <v>4304889081.6800003</v>
          </cell>
          <cell r="J7">
            <v>788101759.89999998</v>
          </cell>
        </row>
        <row r="8">
          <cell r="A8">
            <v>7</v>
          </cell>
          <cell r="B8">
            <v>36739</v>
          </cell>
          <cell r="C8">
            <v>91545610.299999997</v>
          </cell>
          <cell r="D8">
            <v>25608053.570000008</v>
          </cell>
          <cell r="G8">
            <v>117153663.87</v>
          </cell>
          <cell r="I8">
            <v>4422042745.5500002</v>
          </cell>
          <cell r="J8">
            <v>117153663.87</v>
          </cell>
        </row>
        <row r="9">
          <cell r="A9">
            <v>8</v>
          </cell>
          <cell r="B9">
            <v>36770</v>
          </cell>
          <cell r="G9">
            <v>0</v>
          </cell>
          <cell r="H9">
            <v>70000000</v>
          </cell>
          <cell r="I9">
            <v>4422042745.5500002</v>
          </cell>
          <cell r="J9">
            <v>70000000</v>
          </cell>
        </row>
        <row r="10">
          <cell r="A10">
            <v>9</v>
          </cell>
          <cell r="B10">
            <v>36800</v>
          </cell>
          <cell r="G10">
            <v>0</v>
          </cell>
          <cell r="I10">
            <v>4422042745.5500002</v>
          </cell>
          <cell r="J10">
            <v>0</v>
          </cell>
        </row>
        <row r="11">
          <cell r="A11">
            <v>10</v>
          </cell>
          <cell r="B11">
            <v>36831</v>
          </cell>
          <cell r="G11">
            <v>0</v>
          </cell>
          <cell r="I11">
            <v>4422042745.5500002</v>
          </cell>
          <cell r="J11">
            <v>0</v>
          </cell>
        </row>
        <row r="12">
          <cell r="A12">
            <v>11</v>
          </cell>
          <cell r="B12">
            <v>36861</v>
          </cell>
          <cell r="C12">
            <v>1620419050.7</v>
          </cell>
          <cell r="D12">
            <v>369805488.80000001</v>
          </cell>
          <cell r="E12">
            <v>3398302.66</v>
          </cell>
          <cell r="G12">
            <v>1993622842.1600001</v>
          </cell>
          <cell r="I12">
            <v>6415665587.71</v>
          </cell>
          <cell r="J12">
            <v>1993622842.1600001</v>
          </cell>
        </row>
        <row r="13">
          <cell r="A13">
            <v>12</v>
          </cell>
          <cell r="B13">
            <v>36892</v>
          </cell>
          <cell r="C13">
            <v>728989391</v>
          </cell>
          <cell r="D13">
            <v>229235522</v>
          </cell>
          <cell r="G13">
            <v>958224913</v>
          </cell>
          <cell r="H13">
            <v>20829026</v>
          </cell>
          <cell r="I13">
            <v>7373890500.71</v>
          </cell>
          <cell r="J13">
            <v>979053939</v>
          </cell>
        </row>
      </sheetData>
      <sheetData sheetId="28"/>
      <sheetData sheetId="29"/>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row r="49">
          <cell r="S49" t="str">
            <v xml:space="preserve">El alto contenido de asfalto obtenido fue causado por un incremento en la temperatura de los tanques de almacenamiento (de 120º a132º) lo cual causo que aumentara el caudal de asfalto impulsado por la bomba el impase se detecto y supero a tiempo </v>
          </cell>
        </row>
        <row r="221">
          <cell r="S221">
            <v>77.811111111111117</v>
          </cell>
        </row>
        <row r="222">
          <cell r="S222">
            <v>80.575757575757592</v>
          </cell>
        </row>
        <row r="223">
          <cell r="S223">
            <v>76.205009451795846</v>
          </cell>
        </row>
        <row r="260">
          <cell r="S260" t="str">
            <v xml:space="preserve">Volumen  produccion acumulado del dia  40 m Volumen acumulado total 16866         . </v>
          </cell>
        </row>
        <row r="261">
          <cell r="S261" t="str">
            <v xml:space="preserve">Volumen  produccion acumulada del dia  105 m Volumen acumulado total 16971         . </v>
          </cell>
        </row>
        <row r="262">
          <cell r="S262" t="str">
            <v xml:space="preserve">Volumen  produccion acumulada del dia  220 m Volumen acumulado total 17186         . </v>
          </cell>
        </row>
        <row r="263">
          <cell r="S263" t="str">
            <v xml:space="preserve">Volumen  produccion acumulada del dia  358 m Volumen acumulado total 17224         . </v>
          </cell>
        </row>
        <row r="264">
          <cell r="S264" t="str">
            <v>Volumen  produccion acumulada del dia  100 m Volumen acumulado total 17324.</v>
          </cell>
        </row>
        <row r="265">
          <cell r="S265" t="str">
            <v>Volumen  produccion acumulada del dia  220 m Volumen acumulado total 17444.</v>
          </cell>
        </row>
        <row r="266">
          <cell r="S266" t="str">
            <v>Volumen  produccion acumulada del dia  423 m Volumen acumulado total 17647.</v>
          </cell>
        </row>
        <row r="267">
          <cell r="S267" t="str">
            <v>Volumen  produccion acumulada del dia  90 m Volumen acumulado total 17737.</v>
          </cell>
        </row>
        <row r="268">
          <cell r="S268" t="str">
            <v>Volumen  produccion acumulada del dia  190 m Volumen acumulado total 17837.</v>
          </cell>
        </row>
        <row r="269">
          <cell r="S269" t="str">
            <v>Volumen  produccion acumulada del dia  299 m Volumen acumulado total 17946.</v>
          </cell>
        </row>
        <row r="270">
          <cell r="S270" t="str">
            <v>Volumen  produccion acumulada del dia  60 m Volumen acumulado total 18006.</v>
          </cell>
        </row>
        <row r="271">
          <cell r="S271" t="str">
            <v>Volumen  produccion acumulada del dia  130 m Volumen acumulado total 18076.</v>
          </cell>
        </row>
        <row r="272">
          <cell r="S272" t="str">
            <v>Volumen  produccion acumulada del dia  260 m Volumen acumulado total 18206.</v>
          </cell>
        </row>
        <row r="273">
          <cell r="S273" t="str">
            <v>Volumen  produccion acumulada del dia  260 m Volumen acumulado total 18206.</v>
          </cell>
        </row>
        <row r="274">
          <cell r="S274" t="str">
            <v>Volumen  produccion acumulada del dia  260 m Volumen acumulado total 18206.</v>
          </cell>
        </row>
        <row r="275">
          <cell r="S275" t="str">
            <v>Volumen  produccion acumulada del dia  120 m Volumen acumulado total 18326.</v>
          </cell>
        </row>
        <row r="276">
          <cell r="S276" t="str">
            <v>Volumen  produccion acumulada del dia  250 m Volumen acumulado total 18456.</v>
          </cell>
        </row>
        <row r="277">
          <cell r="S277" t="str">
            <v>Volumen  produccion acumulada del dia  455 m Volumen acumulado total 18661.</v>
          </cell>
        </row>
        <row r="278">
          <cell r="S278" t="str">
            <v>Volumen  produccion acumulada del dia  455 m Volumen acumulado total 18661.</v>
          </cell>
        </row>
        <row r="279">
          <cell r="S279" t="str">
            <v>Volumen  produccion acumulada del dia  455 m Volumen acumulado total 18661.</v>
          </cell>
        </row>
        <row r="280">
          <cell r="S280" t="str">
            <v>Volumen  produccion acumulada del dia  455 m Volumen acumulado total 18661.</v>
          </cell>
        </row>
        <row r="281">
          <cell r="S281" t="str">
            <v>Volumen  produccion acumulada del dia  80 m Volumen acumulado total 18741.</v>
          </cell>
        </row>
        <row r="282">
          <cell r="S282" t="str">
            <v>Volumen  produccion acumulada del dia 190 m Volumen acumulado total 18851.</v>
          </cell>
        </row>
        <row r="283">
          <cell r="S283" t="str">
            <v>Volumen  produccion acumulada del dia 320 m Volumen acumulado total 18974.</v>
          </cell>
        </row>
        <row r="284">
          <cell r="S284" t="str">
            <v>Volumen  produccion acumulada del dia 633 m Volumen acumulado total 19294.</v>
          </cell>
        </row>
        <row r="285">
          <cell r="S285" t="str">
            <v>Volumen  produccion acumulada del dia 633 m Volumen acumulado total 19294.</v>
          </cell>
        </row>
        <row r="286">
          <cell r="S286" t="str">
            <v>Volumen  produccion acumulada del dia 633 m Volumen acumulado total 19294.</v>
          </cell>
        </row>
        <row r="287">
          <cell r="S287" t="str">
            <v>Volumen  produccion acumulada del dia 633 m Volumen acumulado total 19294.</v>
          </cell>
        </row>
        <row r="288">
          <cell r="S288" t="str">
            <v>Volumen  produccion acumulada del dia 80 m Volumen acumulado total 19374.</v>
          </cell>
        </row>
        <row r="289">
          <cell r="S289" t="str">
            <v>Volumen  produccion acumulada del dia 150 m Volumen acumulado total 19444.</v>
          </cell>
        </row>
        <row r="290">
          <cell r="S290" t="str">
            <v>Volumen  produccion acumulada del dia 220 m Volumen acumulado total 19514.</v>
          </cell>
        </row>
        <row r="291">
          <cell r="S291" t="str">
            <v>Volumen  produccion acumulada del dia 293 m Volumen acumulado total 19587.</v>
          </cell>
        </row>
        <row r="292">
          <cell r="S292" t="str">
            <v>Volumen  produccion acumulada del dia 293 m Volumen acumulado total 19587.</v>
          </cell>
        </row>
        <row r="293">
          <cell r="S293" t="str">
            <v>Volumen  produccion acumulada del dia 80 m Volumen acumulado total 19667.</v>
          </cell>
        </row>
        <row r="294">
          <cell r="S294" t="str">
            <v>Volumen  produccion acumulada del dia 130 m Volumen acumulado total 19717.</v>
          </cell>
        </row>
        <row r="295">
          <cell r="S295" t="str">
            <v>Volumen  produccion acumulada del dia 200 m Volumen acumulado total 19787.</v>
          </cell>
        </row>
        <row r="296">
          <cell r="S296" t="str">
            <v>Volumen  produccion acumulada del dia 380 m Volumen acumulado total 19967.</v>
          </cell>
        </row>
        <row r="297">
          <cell r="S297" t="str">
            <v>Volumen  produccion acumulada del dia 380 m Volumen acumulado total 19967.</v>
          </cell>
        </row>
        <row r="298">
          <cell r="S298" t="str">
            <v>Volumen  produccion acumulada del dia 380 m Volumen acumulado total 19967.</v>
          </cell>
        </row>
        <row r="299">
          <cell r="S299" t="str">
            <v>Volumen  produccion acumulada del dia 380 m Volumen acumulado total 19967.</v>
          </cell>
        </row>
        <row r="300">
          <cell r="S300" t="str">
            <v>Volumen  produccion acumulada del dia 438 m Volumen acumulado total 20405.</v>
          </cell>
        </row>
        <row r="301">
          <cell r="S301" t="str">
            <v>Volumen  produccion acumulada del dia 438 m Volumen acumulado total 20405.</v>
          </cell>
        </row>
        <row r="302">
          <cell r="S302" t="str">
            <v>Volumen  produccion acumulada del dia 438 m Volumen acumulado total 20405.</v>
          </cell>
        </row>
        <row r="303">
          <cell r="S303" t="str">
            <v>Volumen  produccion acumulada del dia 438 m Volumen acumulado total 20405.</v>
          </cell>
        </row>
        <row r="304">
          <cell r="S304" t="str">
            <v>Volumen  produccion acumulada del dia 438 m Volumen acumulado total 20405.</v>
          </cell>
        </row>
        <row r="305">
          <cell r="S305" t="str">
            <v>Volumen  produccion acumulada del dia 492 m Volumen acumulado total 20897.</v>
          </cell>
        </row>
        <row r="306">
          <cell r="S306" t="str">
            <v>Volumen  produccion acumulada del dia 492 m Volumen acumulado total 20897.</v>
          </cell>
        </row>
        <row r="307">
          <cell r="S307" t="str">
            <v>Volumen  produccion acumulada del dia 492 m Volumen acumulado total 20897.</v>
          </cell>
        </row>
        <row r="308">
          <cell r="S308" t="str">
            <v>Volumen  produccion acumulada del dia 492 m Volumen acumulado total 20897.</v>
          </cell>
        </row>
        <row r="309">
          <cell r="S309" t="str">
            <v>Volumen  produccion acumulada del dia 492 m Volumen acumulado total 20897.</v>
          </cell>
        </row>
        <row r="310">
          <cell r="S310" t="str">
            <v>Volumen  produccion acumulada del dia 492 m Volumen acumulado total 20897.</v>
          </cell>
        </row>
        <row r="311">
          <cell r="S311" t="str">
            <v>Volumen  produccion acumulada del dia 492 m Volumen acumulado total 20897.</v>
          </cell>
        </row>
        <row r="312">
          <cell r="S312" t="str">
            <v>Volumen  produccion acumulada del dia 220 m Volumen acumulado total 21117.</v>
          </cell>
        </row>
        <row r="313">
          <cell r="S313" t="str">
            <v>Volumen  produccion acumulada del dia 220 m Volumen acumulado total 21117.</v>
          </cell>
        </row>
        <row r="314">
          <cell r="S314" t="str">
            <v>Volumen  produccion acumulada del dia 220 m Volumen acumulado total 21117.</v>
          </cell>
        </row>
        <row r="315">
          <cell r="S315" t="str">
            <v>Volumen  produccion acumulada del dia 220 m Volumen acumulado total 21117.</v>
          </cell>
        </row>
        <row r="316">
          <cell r="S316" t="str">
            <v>Volumen  produccion acumulada del dia 220 m Volumen acumulado total 21117.</v>
          </cell>
        </row>
        <row r="317">
          <cell r="S317" t="str">
            <v>Volumen  mezcla producida en el  dia 164 m Volumen acumulado total 21281.</v>
          </cell>
        </row>
        <row r="318">
          <cell r="S318" t="str">
            <v>Volumen  mezcla producida en el  dia 164 m Volumen acumulado total 21281.</v>
          </cell>
        </row>
        <row r="319">
          <cell r="S319" t="str">
            <v>Volumen  mezcla producida en el  dia 164 m Volumen acumulado total 21281.</v>
          </cell>
        </row>
        <row r="320">
          <cell r="S320" t="str">
            <v>Volumen  mezcla producida en el  dia 164 m Volumen acumulado total 21281.</v>
          </cell>
        </row>
        <row r="321">
          <cell r="S321" t="str">
            <v>Volumen  mezcla producida en el  dia 164 m Volumen acumulado total 21281.</v>
          </cell>
        </row>
        <row r="322">
          <cell r="S322" t="str">
            <v>Volumen  mezcla producida en el  dia 417 m Volumen acumulado total 21698.</v>
          </cell>
        </row>
        <row r="323">
          <cell r="S323" t="str">
            <v>Volumen  mezcla producida en el  dia 417 m Volumen acumulado total 21698.</v>
          </cell>
        </row>
        <row r="324">
          <cell r="S324" t="str">
            <v>Volumen  mezcla producida en el  dia 206 m Volumen acumulado total 21904.</v>
          </cell>
        </row>
        <row r="325">
          <cell r="S325" t="str">
            <v>Volumen  mezcla producida en el  dia 178 m Volumen acumulado total 22082.</v>
          </cell>
        </row>
        <row r="326">
          <cell r="S326" t="str">
            <v>Volumen  mezcla producida en el  dia 125 m Volumen acumulado total 22207.</v>
          </cell>
        </row>
        <row r="327">
          <cell r="S327" t="str">
            <v>Volumen  mezcla producida en el  dia 285 m Volumen acumulado total 22492.</v>
          </cell>
        </row>
        <row r="328">
          <cell r="S328" t="str">
            <v>Volumen mezcla producida en el  dia 425 m Volumen acumulado total 22917.</v>
          </cell>
        </row>
        <row r="329">
          <cell r="S329" t="str">
            <v>Volumen mezcla producida en el  dia 425 m Volumen acumulado total 22917.</v>
          </cell>
        </row>
        <row r="330">
          <cell r="S330" t="str">
            <v>Volumen mezcla producida en el  dia 425 m Volumen acumulado total 22917.</v>
          </cell>
        </row>
        <row r="331">
          <cell r="S331" t="str">
            <v>Volumen mezcla producida en el  dia 425 m Volumen acumulado total 22917.</v>
          </cell>
        </row>
        <row r="332">
          <cell r="S332" t="str">
            <v>Volumen mezcla producida en el  dia 64 m Volumen acumulado total 22981.</v>
          </cell>
        </row>
        <row r="333">
          <cell r="S333" t="str">
            <v>Volumen mezcla producida en el  dia 398 m Volumen acumulado total 23379.</v>
          </cell>
        </row>
        <row r="334">
          <cell r="S334" t="str">
            <v>Volumen mezcla producida en el  dia 398 m Volumen acumulado total 23379.</v>
          </cell>
        </row>
        <row r="335">
          <cell r="S335" t="str">
            <v>Volumen mezcla producida en el  dia 219 m Volumen acumulado total 23598.</v>
          </cell>
        </row>
        <row r="336">
          <cell r="S336" t="str">
            <v>Volumen mezcla producida en el  dia 219 m Volumen acumulado total 23598.</v>
          </cell>
        </row>
        <row r="337">
          <cell r="S337" t="str">
            <v>Volumen mezcla producida en el  dia 545 m Volumen acumulado total 24143.</v>
          </cell>
        </row>
        <row r="338">
          <cell r="S338" t="str">
            <v>Volumen mezcla producida en el  dia 545 m Volumen acumulado total 24143.</v>
          </cell>
        </row>
        <row r="339">
          <cell r="S339" t="str">
            <v>Volumen mezcla producida en el  dia 545 m Volumen acumulado total 24143.</v>
          </cell>
        </row>
        <row r="340">
          <cell r="S340" t="str">
            <v>Volumen mezcla producida en el  dia 235 m Volumen acumulado total 24378.</v>
          </cell>
        </row>
        <row r="341">
          <cell r="S341" t="str">
            <v>Volumen mezcla producida en el  dia 235 m Volumen acumulado total 24378.</v>
          </cell>
        </row>
        <row r="342">
          <cell r="S342" t="str">
            <v>Volumen mezcla producida en el  dia 68 m Volumen acumulado total 24446.</v>
          </cell>
        </row>
        <row r="343">
          <cell r="S343" t="str">
            <v>Volumen mezcla producida en el  dia 68 m Volumen acumulado total 24446.</v>
          </cell>
        </row>
        <row r="344">
          <cell r="S344" t="str">
            <v>Volumen mezcla producida en el  dia 126 m Volumen acumulado total 24572.</v>
          </cell>
        </row>
        <row r="345">
          <cell r="S345" t="str">
            <v>Volumen mezcla producida en el  dia 126 m Volumen acumulado total 24572.</v>
          </cell>
        </row>
        <row r="346">
          <cell r="S346" t="str">
            <v>Volumen mezcla producida en el  dia 359 m Volumen acumulado total 24931.</v>
          </cell>
        </row>
        <row r="347">
          <cell r="S347" t="str">
            <v>Volumen mezcla producida en el  dia 359 m Volumen acumulado total 24931.</v>
          </cell>
        </row>
        <row r="348">
          <cell r="S348" t="str">
            <v>Volumen mezcla producida en el  dia 359 m Volumen acumulado total 24931.</v>
          </cell>
        </row>
        <row r="349">
          <cell r="S349" t="str">
            <v>Volumen mezcla producida en el  dia 491 m Volumen acumulado total 25422.</v>
          </cell>
        </row>
        <row r="350">
          <cell r="S350" t="str">
            <v>Volumen mezcla producida en el  dia 491 m Volumen acumulado total 25422.</v>
          </cell>
        </row>
        <row r="351">
          <cell r="S351" t="str">
            <v>Volumen mezcla producida en el  dia 502 m Volumen acumulado total 25924.</v>
          </cell>
        </row>
        <row r="352">
          <cell r="S352" t="str">
            <v>Volumen mezcla producida en el  dia 502 m Volumen acumulado total 25924.</v>
          </cell>
        </row>
        <row r="353">
          <cell r="S353" t="str">
            <v>Volumen mezcla producida en el  dia 502 m Volumen acumulado total 25924.</v>
          </cell>
        </row>
        <row r="354">
          <cell r="S354" t="str">
            <v>Volumen mezcla producida en el  dia 502 m Volumen acumulado total 25924.</v>
          </cell>
        </row>
        <row r="355">
          <cell r="S355" t="str">
            <v>Volumen mezcla producida en el  dia 331 m Volumen acumulado total 26255.</v>
          </cell>
        </row>
        <row r="356">
          <cell r="S356" t="str">
            <v>Volumen mezcla producida en el  dia 331 m Volumen acumulado total 26255.</v>
          </cell>
        </row>
        <row r="357">
          <cell r="S357" t="str">
            <v>Volumen mezcla producida en el  dia 331 m Volumen acumulado total 26255.</v>
          </cell>
        </row>
        <row r="359">
          <cell r="S359" t="str">
            <v>Volumen mezcla producida en el  dia 127 m Volumen acumulado total 26382.</v>
          </cell>
        </row>
        <row r="360">
          <cell r="S360" t="str">
            <v>Volumen mezcla producida en el  dia 127 m Volumen acumulado total 26382.</v>
          </cell>
        </row>
        <row r="361">
          <cell r="S361" t="str">
            <v>Volumen mezcla producida en el  dia 346 m Volumen acumulado total 26728.</v>
          </cell>
        </row>
        <row r="362">
          <cell r="S362" t="str">
            <v>Volumen mezcla producida en el  dia 346 m Volumen acumulado total 26728.</v>
          </cell>
        </row>
        <row r="363">
          <cell r="S363" t="str">
            <v>Volumen mezcla producida en el  dia 346 m Volumen acumulado total 26728.</v>
          </cell>
        </row>
        <row r="364">
          <cell r="S364" t="str">
            <v>Volumen mezcla producida en el  dia 435 m Volumen acumulado total 27163.</v>
          </cell>
        </row>
        <row r="365">
          <cell r="S365" t="str">
            <v>Volumen mezcla producida en el  dia 435 m Volumen acumulado total 27163.</v>
          </cell>
        </row>
        <row r="366">
          <cell r="S366" t="str">
            <v>Volumen mezcla producida en el  dia 435 m Volumen acumulado total 27163.</v>
          </cell>
        </row>
        <row r="367">
          <cell r="S367" t="str">
            <v>Volumen mezcla producida en el  dia 352 m Volumen acumulado total 27515.</v>
          </cell>
        </row>
        <row r="368">
          <cell r="S368" t="str">
            <v>Volumen mezcla producida en el  dia 352 m Volumen acumulado total 27515.</v>
          </cell>
        </row>
        <row r="369">
          <cell r="S369" t="str">
            <v>Volumen mezcla producida en el  dia 352 m Volumen acumulado total 27515.</v>
          </cell>
        </row>
        <row r="370">
          <cell r="S370" t="str">
            <v>Volumen mezcla producida en el  dia 252 m Volumen acumulado total 27767.</v>
          </cell>
        </row>
        <row r="371">
          <cell r="S371" t="str">
            <v>Volumen mezcla producida en el  dia 252 m Volumen acumulado total 27767.</v>
          </cell>
        </row>
        <row r="372">
          <cell r="S372" t="str">
            <v>Volumen mezcla producida en el  dia 252 m Volumen acumulado total 27767.</v>
          </cell>
        </row>
        <row r="373">
          <cell r="S373" t="str">
            <v>Volumen mezcla producida en el  dia 238 m Volumen acumulado total 28005.</v>
          </cell>
        </row>
        <row r="374">
          <cell r="S374" t="str">
            <v>Volumen mezcla producida en el  dia 238 m Volumen acumulado total 28005.</v>
          </cell>
        </row>
        <row r="375">
          <cell r="S375" t="str">
            <v>Volumen mezcla producida en el  dia 238 m Volumen acumulado total 28005.</v>
          </cell>
        </row>
        <row r="376">
          <cell r="S376" t="str">
            <v>Volumen mezcla producida en el  dia 346 m Volumen acumulado total 28351.</v>
          </cell>
        </row>
        <row r="377">
          <cell r="S377" t="str">
            <v>Volumen mezcla producida en el  dia 346 m Volumen acumulado total 28351.</v>
          </cell>
        </row>
        <row r="378">
          <cell r="S378" t="str">
            <v>Volumen mezcla producida en el  dia 346 m Volumen acumulado total 28351.</v>
          </cell>
        </row>
        <row r="379">
          <cell r="S379" t="str">
            <v>Volumen mezcla producida en el  dia 369 m Volumen acumulado total 28720.</v>
          </cell>
        </row>
        <row r="380">
          <cell r="S380" t="str">
            <v>Volumen mezcla producida en el  dia 369 m Volumen acumulado total 28720.</v>
          </cell>
        </row>
        <row r="381">
          <cell r="S381" t="str">
            <v>Volumen mezcla producida en el  dia 369 m Volumen acumulado total 28720.</v>
          </cell>
        </row>
        <row r="382">
          <cell r="S382" t="str">
            <v>Volumen mezcla producida en el  dia 369 m Volumen acumulado total 28720.</v>
          </cell>
        </row>
        <row r="383">
          <cell r="S383" t="str">
            <v>Volumen mezcla producida en el  dia 369 m Volumen acumulado total 28720.</v>
          </cell>
        </row>
        <row r="384">
          <cell r="S384" t="str">
            <v>Volumen mezcla producida en el  dia 97 m Volumen acumulado total 28817.</v>
          </cell>
        </row>
        <row r="385">
          <cell r="S385" t="str">
            <v>Volumen mezcla producida en el  dia 495 m Volumen acumulado total 29312.</v>
          </cell>
        </row>
        <row r="386">
          <cell r="S386" t="str">
            <v>Volumen mezcla producida en el  dia 495 m Volumen acumulado total 29312.</v>
          </cell>
        </row>
        <row r="387">
          <cell r="S387" t="str">
            <v>Volumen mezcla producida en el  dia 495 m Volumen acumulado total 29312.</v>
          </cell>
        </row>
        <row r="388">
          <cell r="S388" t="str">
            <v>Volumen mezcla producida en el  dia 495 m Volumen acumulado total 29312.</v>
          </cell>
        </row>
        <row r="389">
          <cell r="S389" t="str">
            <v>Volumen mezcla producida en el  dia 495 m Volumen acumulado total 29312.</v>
          </cell>
        </row>
        <row r="390">
          <cell r="S390" t="str">
            <v>Volumen mezcla producida en el  dia 495 m Volumen acumulado total 29312.</v>
          </cell>
        </row>
        <row r="391">
          <cell r="S391" t="str">
            <v>Volumen mezcla producida en el  dia 595 m Volumen acumulado total 29907.</v>
          </cell>
        </row>
        <row r="392">
          <cell r="S392" t="str">
            <v>Volumen mezcla producida en el  dia 595 m Volumen acumulado total 29907.</v>
          </cell>
        </row>
        <row r="393">
          <cell r="S393" t="str">
            <v>Volumen mezcla producida en el  dia 595 m Volumen acumulado total 29907.</v>
          </cell>
        </row>
        <row r="394">
          <cell r="S394" t="str">
            <v>Volumen mezcla producida en el  dia 595 m Volumen acumulado total 29907.</v>
          </cell>
        </row>
        <row r="395">
          <cell r="S395" t="str">
            <v>Volumen mezcla producida en el  dia 595 m Volumen acumulado total 29907.</v>
          </cell>
        </row>
        <row r="396">
          <cell r="S396" t="str">
            <v>Volumen mezcla producida en el  dia 595 m Volumen acumulado total 29907.</v>
          </cell>
        </row>
        <row r="397">
          <cell r="S397" t="str">
            <v>Volumen mezcla producida en el  dia 595 m Volumen acumulado total 29907.</v>
          </cell>
        </row>
        <row r="398">
          <cell r="S398" t="str">
            <v>Volumen mezcla producida en el  dia 253 m Volumen acumulado total 30160.</v>
          </cell>
        </row>
        <row r="399">
          <cell r="S399" t="str">
            <v>Volumen mezcla producida en el  dia 253 m Volumen acumulado total 30160.</v>
          </cell>
        </row>
        <row r="400">
          <cell r="S400" t="str">
            <v>Volumen mezcla producida en el  dia 253 m Volumen acumulado total 30160.</v>
          </cell>
        </row>
        <row r="401">
          <cell r="S401" t="str">
            <v>Volumen mezcla producida en el  dia 253 m Volumen acumulado total 30160.</v>
          </cell>
        </row>
        <row r="402">
          <cell r="S402" t="str">
            <v>Volumen mezcla producida en el  dia 185 m Volumen acumulado total 30160.</v>
          </cell>
        </row>
        <row r="403">
          <cell r="S403" t="str">
            <v>Volumen mezcla producida en el  dia 185 m Volumen acumulado total 30345.</v>
          </cell>
        </row>
        <row r="404">
          <cell r="S404" t="str">
            <v>Volumen mezcla producida en el  dia 185 m Volumen acumulado total 30345.</v>
          </cell>
        </row>
        <row r="405">
          <cell r="S405" t="str">
            <v xml:space="preserve">El alto contenido de asfalto obtenido fue causado por un incremento en la temperatura de los tanques de almacenamiento (de 120º a132º) lo cual causo que aumentara el caudal de asfalto impulsado por la bomba el impase se detecto y supero a tiempo </v>
          </cell>
        </row>
        <row r="406">
          <cell r="S406" t="str">
            <v>Volumen mezcla producida en el  dia 213 m Volumen acumulado total 30577.</v>
          </cell>
        </row>
        <row r="407">
          <cell r="S407" t="str">
            <v>Volumen mezcla producida en el  dia 213 m Volumen acumulado total 30577.</v>
          </cell>
        </row>
        <row r="408">
          <cell r="S408" t="str">
            <v>Volumen mezcla producida en el  dia 134 m Volumen acumulado total 30711.</v>
          </cell>
        </row>
        <row r="409">
          <cell r="S409" t="str">
            <v>Volumen mezcla producida en el  dia 134 m Volumen acumulado total 30711.</v>
          </cell>
        </row>
        <row r="410">
          <cell r="S410" t="str">
            <v>Volumen mezcla producida en el  dia 205 m Volumen acumulado total 30916.</v>
          </cell>
        </row>
        <row r="411">
          <cell r="S411" t="str">
            <v>Volumen mezcla producida en el  dia 205 m Volumen acumulado total 30916.</v>
          </cell>
        </row>
        <row r="412">
          <cell r="S412" t="str">
            <v>Volumen mezcla producida en el  dia 113 m Volumen acumulado total 31029.</v>
          </cell>
        </row>
        <row r="413">
          <cell r="S413" t="str">
            <v>Volumen mezcla producida en el  dia 274 m Volumen acumulado total 31303.</v>
          </cell>
        </row>
        <row r="414">
          <cell r="S414" t="str">
            <v>Volumen mezcla producida en el  dia 274 m Volumen acumulado total 31303.</v>
          </cell>
        </row>
        <row r="415">
          <cell r="S415" t="str">
            <v>Volumen mezcla producida en el  dia 274 m Volumen acumulado total 31303.</v>
          </cell>
        </row>
        <row r="416">
          <cell r="S416" t="str">
            <v>Volumen mezcla producida en el  dia 347 m Volumen acumulado total 31650.</v>
          </cell>
        </row>
        <row r="417">
          <cell r="S417" t="str">
            <v>Volumen mezcla producida en el  dia 347 m Volumen acumulado total 31650.</v>
          </cell>
        </row>
        <row r="418">
          <cell r="S418" t="str">
            <v>Volumen mezcla producida en el  dia 347 m Volumen acumulado total 31650.</v>
          </cell>
        </row>
        <row r="419">
          <cell r="S419" t="str">
            <v>Volumen mezcla producida en el  dia 347 m Volumen acumulado total 31650.</v>
          </cell>
        </row>
        <row r="420">
          <cell r="S420" t="str">
            <v>Volumen mezcla producida en el  dia 347 m Volumen acumulado total 31650.</v>
          </cell>
        </row>
        <row r="421">
          <cell r="S421" t="str">
            <v>Volumen mezcla producida en el  dia 199 m Volumen acumulado total 31849.</v>
          </cell>
        </row>
        <row r="422">
          <cell r="S422" t="str">
            <v>Volumen mezcla producida en el  dia 232 m Volumen acumulado total 32081.</v>
          </cell>
        </row>
        <row r="423">
          <cell r="S423" t="str">
            <v>Volumen mezcla producida en el  dia 232 m Volumen acumulado total 32081.</v>
          </cell>
        </row>
        <row r="424">
          <cell r="S424" t="str">
            <v>Volumen mezcla producida en el  dia 448 m Volumen acumulado total 32529.</v>
          </cell>
        </row>
        <row r="425">
          <cell r="S425" t="str">
            <v>Volumen mezcla producida en el  dia 448 m Volumen acumulado total 32529.</v>
          </cell>
        </row>
        <row r="426">
          <cell r="S426" t="str">
            <v>Volumen mezcla producida en el  dia 448 m Volumen acumulado total 32529.</v>
          </cell>
        </row>
        <row r="427">
          <cell r="S427" t="str">
            <v>Volumen mezcla producida en el  dia 448 m Volumen acumulado total 32529.</v>
          </cell>
        </row>
        <row r="428">
          <cell r="S428" t="str">
            <v>Volumen mezcla producida en el  dia 448 m Volumen acumulado total 32529.</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sheetName val="equipos"/>
      <sheetName val="ACARREO"/>
      <sheetName val="MATERIALES"/>
      <sheetName val="CUADBASI"/>
    </sheetNames>
    <sheetDataSet>
      <sheetData sheetId="0">
        <row r="6">
          <cell r="A6" t="str">
            <v>Número</v>
          </cell>
          <cell r="B6" t="str">
            <v>Descripción</v>
          </cell>
          <cell r="C6" t="str">
            <v>Unidad</v>
          </cell>
          <cell r="D6" t="str">
            <v>Cantidad</v>
          </cell>
        </row>
        <row r="7">
          <cell r="A7">
            <v>1</v>
          </cell>
          <cell r="B7" t="str">
            <v>Desmonte y limpieza</v>
          </cell>
          <cell r="C7" t="str">
            <v>Há</v>
          </cell>
          <cell r="D7">
            <v>11.69</v>
          </cell>
        </row>
        <row r="8">
          <cell r="A8">
            <v>2</v>
          </cell>
          <cell r="B8" t="str">
            <v>Excavación en material común de cortes, canales y préstamos</v>
          </cell>
          <cell r="C8" t="str">
            <v>m3</v>
          </cell>
          <cell r="D8">
            <v>115099.61</v>
          </cell>
        </row>
        <row r="9">
          <cell r="A9">
            <v>3</v>
          </cell>
          <cell r="B9" t="str">
            <v>Transporte de materiales de excavación</v>
          </cell>
          <cell r="C9" t="str">
            <v>m3-Km</v>
          </cell>
          <cell r="D9">
            <v>690597.6</v>
          </cell>
        </row>
        <row r="10">
          <cell r="A10">
            <v>4</v>
          </cell>
          <cell r="B10" t="str">
            <v>Terraplenes</v>
          </cell>
          <cell r="C10" t="str">
            <v>m3</v>
          </cell>
          <cell r="D10">
            <v>20058.3</v>
          </cell>
        </row>
        <row r="11">
          <cell r="A11">
            <v>5</v>
          </cell>
          <cell r="B11" t="str">
            <v>Excavación para reparación del pavimento existente</v>
          </cell>
          <cell r="C11" t="str">
            <v>m3</v>
          </cell>
          <cell r="D11">
            <v>585.32000000000005</v>
          </cell>
        </row>
        <row r="12">
          <cell r="A12">
            <v>6</v>
          </cell>
          <cell r="B12" t="str">
            <v>Derrumbes</v>
          </cell>
          <cell r="C12" t="str">
            <v>m3</v>
          </cell>
          <cell r="D12">
            <v>17513.86</v>
          </cell>
        </row>
        <row r="13">
          <cell r="A13">
            <v>7</v>
          </cell>
          <cell r="B13" t="str">
            <v>Demolición de estructuras</v>
          </cell>
          <cell r="C13" t="str">
            <v>m3</v>
          </cell>
          <cell r="D13">
            <v>247.32</v>
          </cell>
        </row>
        <row r="14">
          <cell r="A14">
            <v>8</v>
          </cell>
          <cell r="B14" t="str">
            <v>Sub-base granular</v>
          </cell>
          <cell r="C14" t="str">
            <v>m3</v>
          </cell>
          <cell r="D14">
            <v>25670.49</v>
          </cell>
        </row>
        <row r="15">
          <cell r="A15">
            <v>9</v>
          </cell>
          <cell r="B15" t="str">
            <v>Base granular</v>
          </cell>
          <cell r="C15" t="str">
            <v>m3</v>
          </cell>
          <cell r="D15">
            <v>23980.61</v>
          </cell>
        </row>
        <row r="16">
          <cell r="A16">
            <v>10</v>
          </cell>
          <cell r="B16" t="str">
            <v>Concreto asfáltico capa base</v>
          </cell>
          <cell r="C16" t="str">
            <v>m3</v>
          </cell>
          <cell r="D16">
            <v>5912.63</v>
          </cell>
        </row>
        <row r="17">
          <cell r="A17">
            <v>11</v>
          </cell>
          <cell r="B17" t="str">
            <v>Transporte de materiales de sub-base</v>
          </cell>
          <cell r="C17" t="str">
            <v>m3-Km</v>
          </cell>
          <cell r="D17">
            <v>420625.76</v>
          </cell>
        </row>
        <row r="18">
          <cell r="A18">
            <v>12</v>
          </cell>
          <cell r="B18" t="str">
            <v>Transporte de materiales para base</v>
          </cell>
          <cell r="C18" t="str">
            <v>m3-Km</v>
          </cell>
          <cell r="D18">
            <v>390760.77</v>
          </cell>
        </row>
        <row r="19">
          <cell r="A19">
            <v>13</v>
          </cell>
          <cell r="B19" t="str">
            <v>Transporte materiales pétreos para concreto asfáltico</v>
          </cell>
          <cell r="C19" t="str">
            <v>m3-Km</v>
          </cell>
          <cell r="D19">
            <v>220296.13</v>
          </cell>
        </row>
        <row r="20">
          <cell r="A20">
            <v>14</v>
          </cell>
          <cell r="B20" t="str">
            <v>Concreto asfáltico Capa Base</v>
          </cell>
          <cell r="C20" t="str">
            <v>m3</v>
          </cell>
          <cell r="D20">
            <v>721.54</v>
          </cell>
        </row>
        <row r="21">
          <cell r="A21">
            <v>15</v>
          </cell>
          <cell r="B21" t="str">
            <v>Concreto asfáltico para parcheo</v>
          </cell>
          <cell r="C21" t="str">
            <v>m3</v>
          </cell>
          <cell r="D21">
            <v>585.32000000000005</v>
          </cell>
        </row>
        <row r="22">
          <cell r="A22">
            <v>16</v>
          </cell>
          <cell r="B22" t="str">
            <v>Concreto asfáltico capa de rodadura</v>
          </cell>
          <cell r="C22" t="str">
            <v>m3</v>
          </cell>
          <cell r="D22">
            <v>6004.98</v>
          </cell>
        </row>
        <row r="23">
          <cell r="A23">
            <v>17</v>
          </cell>
          <cell r="B23" t="str">
            <v>Excavaciones varias sin clasificar</v>
          </cell>
          <cell r="C23" t="str">
            <v>m3</v>
          </cell>
          <cell r="D23">
            <v>10657.19</v>
          </cell>
        </row>
        <row r="24">
          <cell r="A24">
            <v>18</v>
          </cell>
          <cell r="B24" t="str">
            <v>Concreto clase D (f 'c= 210 kg/cm2)</v>
          </cell>
          <cell r="C24" t="str">
            <v>m3</v>
          </cell>
          <cell r="D24">
            <v>3816.93</v>
          </cell>
        </row>
        <row r="25">
          <cell r="A25">
            <v>19</v>
          </cell>
          <cell r="B25" t="str">
            <v>Concreto clase F (f 'c= 140 kg/cm2), para cabezales de alcantarillas</v>
          </cell>
          <cell r="C25" t="str">
            <v>m3</v>
          </cell>
          <cell r="D25">
            <v>1689.06</v>
          </cell>
        </row>
        <row r="26">
          <cell r="A26">
            <v>20</v>
          </cell>
          <cell r="B26" t="str">
            <v>Concreto clase G (f 'c= 140 kg/cm2)</v>
          </cell>
          <cell r="C26" t="str">
            <v>m3</v>
          </cell>
          <cell r="D26">
            <v>2797.09</v>
          </cell>
        </row>
        <row r="27">
          <cell r="A27">
            <v>21</v>
          </cell>
          <cell r="B27" t="str">
            <v>Acero de refuerzo</v>
          </cell>
          <cell r="C27" t="str">
            <v>Kg.</v>
          </cell>
          <cell r="D27">
            <v>373019.96</v>
          </cell>
        </row>
        <row r="28">
          <cell r="A28">
            <v>22</v>
          </cell>
          <cell r="B28" t="str">
            <v>Tubería de diámetro 0,90 m.</v>
          </cell>
          <cell r="C28" t="str">
            <v>m</v>
          </cell>
          <cell r="D28">
            <v>593.26</v>
          </cell>
        </row>
        <row r="29">
          <cell r="A29">
            <v>23</v>
          </cell>
          <cell r="B29" t="str">
            <v>Cuneta revestida en concreto</v>
          </cell>
          <cell r="C29" t="str">
            <v>m3</v>
          </cell>
          <cell r="D29">
            <v>2507.2800000000002</v>
          </cell>
        </row>
        <row r="30">
          <cell r="A30">
            <v>24</v>
          </cell>
          <cell r="B30" t="str">
            <v>Geotextil</v>
          </cell>
          <cell r="C30" t="str">
            <v>m2</v>
          </cell>
          <cell r="D30">
            <v>59577.3</v>
          </cell>
        </row>
        <row r="31">
          <cell r="A31">
            <v>25</v>
          </cell>
          <cell r="B31" t="str">
            <v>Material filtrante</v>
          </cell>
          <cell r="C31" t="str">
            <v>m3</v>
          </cell>
          <cell r="D31">
            <v>9661.9500000000007</v>
          </cell>
        </row>
        <row r="32">
          <cell r="A32">
            <v>26</v>
          </cell>
          <cell r="B32" t="str">
            <v>Cercas</v>
          </cell>
          <cell r="C32" t="str">
            <v>m</v>
          </cell>
          <cell r="D32">
            <v>4169.6099999999997</v>
          </cell>
        </row>
        <row r="33">
          <cell r="A33">
            <v>27</v>
          </cell>
          <cell r="B33" t="str">
            <v>Defensas metálicas</v>
          </cell>
          <cell r="C33" t="str">
            <v>m</v>
          </cell>
          <cell r="D33">
            <v>4084.47</v>
          </cell>
        </row>
        <row r="34">
          <cell r="A34">
            <v>28</v>
          </cell>
          <cell r="B34" t="str">
            <v>Terminales para defensas metálicas</v>
          </cell>
          <cell r="C34" t="str">
            <v>Un</v>
          </cell>
          <cell r="D34">
            <v>35</v>
          </cell>
        </row>
        <row r="35">
          <cell r="A35">
            <v>29</v>
          </cell>
          <cell r="B35" t="str">
            <v>Empradización</v>
          </cell>
          <cell r="C35" t="str">
            <v>m2</v>
          </cell>
          <cell r="D35">
            <v>41877.06</v>
          </cell>
        </row>
        <row r="36">
          <cell r="A36">
            <v>30</v>
          </cell>
          <cell r="B36" t="str">
            <v>Juntas de dilatación</v>
          </cell>
          <cell r="C36" t="str">
            <v>m</v>
          </cell>
          <cell r="D36">
            <v>30.9</v>
          </cell>
        </row>
        <row r="37">
          <cell r="A37">
            <v>31</v>
          </cell>
          <cell r="B37" t="str">
            <v>Drenes horizontales</v>
          </cell>
          <cell r="C37" t="str">
            <v>m</v>
          </cell>
          <cell r="D37">
            <v>1122.81</v>
          </cell>
        </row>
      </sheetData>
      <sheetData sheetId="1">
        <row r="2">
          <cell r="A2" t="str">
            <v>EQ08</v>
          </cell>
          <cell r="B2" t="str">
            <v>BULLDOZER D6D</v>
          </cell>
          <cell r="C2" t="str">
            <v>CATERPILLAR</v>
          </cell>
          <cell r="D2" t="str">
            <v>140 HP</v>
          </cell>
          <cell r="E2">
            <v>57221.9</v>
          </cell>
        </row>
        <row r="3">
          <cell r="A3" t="str">
            <v>EQ09</v>
          </cell>
          <cell r="B3" t="str">
            <v>BULLDOZER D6H</v>
          </cell>
          <cell r="C3" t="str">
            <v>CATERPILLAR</v>
          </cell>
          <cell r="D3" t="str">
            <v>165 HP</v>
          </cell>
          <cell r="E3">
            <v>57221.9</v>
          </cell>
        </row>
        <row r="4">
          <cell r="A4" t="str">
            <v>EQ10</v>
          </cell>
          <cell r="B4" t="str">
            <v>BULLDOZER D8L</v>
          </cell>
          <cell r="C4" t="str">
            <v>CATERPILLAR</v>
          </cell>
          <cell r="D4" t="str">
            <v>335 HP</v>
          </cell>
          <cell r="E4">
            <v>79285.179999999993</v>
          </cell>
        </row>
        <row r="5">
          <cell r="A5" t="str">
            <v>EQ11</v>
          </cell>
          <cell r="B5" t="str">
            <v>BULLDOZER D9L</v>
          </cell>
          <cell r="C5" t="str">
            <v>CATERPILLAR</v>
          </cell>
          <cell r="D5" t="str">
            <v>460 HP</v>
          </cell>
          <cell r="E5">
            <v>88895.24</v>
          </cell>
        </row>
        <row r="6">
          <cell r="A6" t="str">
            <v>EQ45</v>
          </cell>
          <cell r="B6" t="str">
            <v>CAMION HORMIGONERO BM-20</v>
          </cell>
          <cell r="C6" t="str">
            <v>ASTRA</v>
          </cell>
          <cell r="D6" t="str">
            <v>7 M3 , 300 HP</v>
          </cell>
          <cell r="E6">
            <v>47132.42</v>
          </cell>
        </row>
        <row r="7">
          <cell r="A7" t="str">
            <v>EQ12</v>
          </cell>
          <cell r="B7" t="str">
            <v>CARGADOR 4500</v>
          </cell>
          <cell r="C7" t="str">
            <v>VOLVO</v>
          </cell>
          <cell r="D7" t="str">
            <v>2,48 M3, 186 HP</v>
          </cell>
          <cell r="E7">
            <v>46560.12</v>
          </cell>
        </row>
        <row r="8">
          <cell r="A8" t="str">
            <v>EQ13</v>
          </cell>
          <cell r="B8" t="str">
            <v>CARGADOR 4600</v>
          </cell>
          <cell r="C8" t="str">
            <v>VOLVO</v>
          </cell>
          <cell r="D8" t="str">
            <v>4,2 M3, 264 HP</v>
          </cell>
          <cell r="E8">
            <v>63704.19</v>
          </cell>
        </row>
        <row r="9">
          <cell r="A9" t="str">
            <v>EQ14</v>
          </cell>
          <cell r="B9" t="str">
            <v>CARGADOR 910</v>
          </cell>
          <cell r="C9" t="str">
            <v>CATERPILLAR</v>
          </cell>
          <cell r="D9" t="str">
            <v>1,0 M3, 65 HP</v>
          </cell>
          <cell r="E9">
            <v>30019.48</v>
          </cell>
        </row>
        <row r="10">
          <cell r="A10" t="str">
            <v>EQ15</v>
          </cell>
          <cell r="B10" t="str">
            <v>CARGADOR 938F</v>
          </cell>
          <cell r="C10" t="str">
            <v>CATERPILLAR</v>
          </cell>
          <cell r="D10">
            <v>0</v>
          </cell>
          <cell r="E10">
            <v>57970.74</v>
          </cell>
        </row>
        <row r="11">
          <cell r="A11" t="str">
            <v>EQ16</v>
          </cell>
          <cell r="B11" t="str">
            <v>CARGADOR 955L</v>
          </cell>
          <cell r="C11" t="str">
            <v>CATERPILLAR</v>
          </cell>
          <cell r="D11" t="str">
            <v>1,52 M3, 130 HP</v>
          </cell>
          <cell r="E11">
            <v>41948.62</v>
          </cell>
        </row>
        <row r="12">
          <cell r="A12" t="str">
            <v>EQ17</v>
          </cell>
          <cell r="B12" t="str">
            <v>CARGADOR 966D</v>
          </cell>
          <cell r="C12" t="str">
            <v>CATERPILLAR</v>
          </cell>
          <cell r="D12" t="str">
            <v>3 M3, 200 HP</v>
          </cell>
          <cell r="E12">
            <v>57061.97</v>
          </cell>
        </row>
        <row r="13">
          <cell r="A13" t="str">
            <v>EQ18</v>
          </cell>
          <cell r="B13" t="str">
            <v>CARGADOR 966F</v>
          </cell>
          <cell r="C13" t="str">
            <v>CATERPILLAR</v>
          </cell>
          <cell r="D13" t="str">
            <v>3.8 M3, 220 HP</v>
          </cell>
          <cell r="E13">
            <v>74256.97</v>
          </cell>
        </row>
        <row r="14">
          <cell r="A14" t="str">
            <v>EQ19</v>
          </cell>
          <cell r="B14" t="str">
            <v>CARGADOR 980C</v>
          </cell>
          <cell r="C14" t="str">
            <v>CATERPILLAR</v>
          </cell>
          <cell r="D14" t="str">
            <v>4,2 M3, 260 HP</v>
          </cell>
          <cell r="E14">
            <v>66728.350000000006</v>
          </cell>
        </row>
        <row r="15">
          <cell r="A15" t="str">
            <v>EQ65</v>
          </cell>
          <cell r="B15" t="str">
            <v>CARRO IMPRIMADOR</v>
          </cell>
          <cell r="C15">
            <v>0</v>
          </cell>
          <cell r="D15">
            <v>0</v>
          </cell>
          <cell r="E15">
            <v>38690.980000000003</v>
          </cell>
        </row>
        <row r="16">
          <cell r="A16" t="str">
            <v>EQ20</v>
          </cell>
          <cell r="B16" t="str">
            <v>CARROTANQUE</v>
          </cell>
          <cell r="C16" t="str">
            <v>CHEVROLET</v>
          </cell>
          <cell r="D16" t="str">
            <v>C-70, 170 HP</v>
          </cell>
          <cell r="E16">
            <v>37390.76</v>
          </cell>
        </row>
        <row r="17">
          <cell r="A17" t="str">
            <v>EQ21</v>
          </cell>
          <cell r="B17" t="str">
            <v>COMP.LLANTAS 9PC</v>
          </cell>
          <cell r="C17" t="str">
            <v>GALION</v>
          </cell>
          <cell r="D17" t="str">
            <v>60 HP</v>
          </cell>
          <cell r="E17">
            <v>32622.38</v>
          </cell>
        </row>
        <row r="18">
          <cell r="A18" t="str">
            <v>EQ22</v>
          </cell>
          <cell r="B18" t="str">
            <v>COMP.LLANTAS C530A</v>
          </cell>
          <cell r="C18" t="str">
            <v>HYSTER</v>
          </cell>
          <cell r="D18" t="str">
            <v>81 HP</v>
          </cell>
          <cell r="E18">
            <v>27206.17</v>
          </cell>
        </row>
        <row r="19">
          <cell r="A19" t="str">
            <v>EQ23</v>
          </cell>
          <cell r="B19" t="str">
            <v>COMP.LLANTAS PT125R</v>
          </cell>
          <cell r="C19" t="str">
            <v>INGERSOLL RAND</v>
          </cell>
          <cell r="D19" t="str">
            <v>76 HP</v>
          </cell>
          <cell r="E19">
            <v>34990.019999999997</v>
          </cell>
        </row>
        <row r="20">
          <cell r="A20" t="str">
            <v>EQ24</v>
          </cell>
          <cell r="B20" t="str">
            <v>COMPACTADOR CA25</v>
          </cell>
          <cell r="C20" t="str">
            <v>DYNAPAC</v>
          </cell>
          <cell r="D20" t="str">
            <v>125 HP</v>
          </cell>
          <cell r="E20">
            <v>33578.129999999997</v>
          </cell>
        </row>
        <row r="21">
          <cell r="A21" t="str">
            <v>EQ25</v>
          </cell>
          <cell r="B21" t="str">
            <v>COMPACTADOR CC21A</v>
          </cell>
          <cell r="C21" t="str">
            <v>DYNAPAC</v>
          </cell>
          <cell r="D21" t="str">
            <v>71 HP</v>
          </cell>
          <cell r="E21">
            <v>24390.720000000001</v>
          </cell>
        </row>
        <row r="22">
          <cell r="A22" t="str">
            <v>EQ66</v>
          </cell>
          <cell r="B22" t="str">
            <v>COMPACTADOR CS563</v>
          </cell>
          <cell r="C22" t="str">
            <v>CATERPILLAR</v>
          </cell>
          <cell r="D22" t="str">
            <v>145 HP</v>
          </cell>
          <cell r="E22">
            <v>35937.17</v>
          </cell>
        </row>
        <row r="23">
          <cell r="A23" t="str">
            <v>EQ26</v>
          </cell>
          <cell r="B23" t="str">
            <v>COMPACTADOR DD22</v>
          </cell>
          <cell r="C23" t="str">
            <v>INGERSOLL RAND</v>
          </cell>
          <cell r="D23" t="str">
            <v>31 HP</v>
          </cell>
          <cell r="E23">
            <v>19932.82</v>
          </cell>
        </row>
        <row r="24">
          <cell r="A24" t="str">
            <v>EQ27</v>
          </cell>
          <cell r="B24" t="str">
            <v>COMPACTADOR DD90</v>
          </cell>
          <cell r="C24" t="str">
            <v>INGERSOLL RAND</v>
          </cell>
          <cell r="D24" t="str">
            <v>82 HP</v>
          </cell>
          <cell r="E24">
            <v>34182.129999999997</v>
          </cell>
        </row>
        <row r="25">
          <cell r="A25" t="str">
            <v>EQ28</v>
          </cell>
          <cell r="B25" t="str">
            <v>COMPACTADOR SD100</v>
          </cell>
          <cell r="C25" t="str">
            <v>INGERSOLL RAND</v>
          </cell>
          <cell r="D25" t="str">
            <v>112 HP</v>
          </cell>
          <cell r="E25">
            <v>40704.04</v>
          </cell>
        </row>
        <row r="26">
          <cell r="A26" t="str">
            <v>EQ29</v>
          </cell>
          <cell r="B26" t="str">
            <v>COMPACTADOR SD70</v>
          </cell>
          <cell r="C26" t="str">
            <v>INGERSOLL RAND</v>
          </cell>
          <cell r="D26" t="str">
            <v>82 HP</v>
          </cell>
          <cell r="E26">
            <v>35708.03</v>
          </cell>
        </row>
        <row r="27">
          <cell r="A27" t="str">
            <v>EQ30</v>
          </cell>
          <cell r="B27" t="str">
            <v>COMPACTADOR SP48</v>
          </cell>
          <cell r="C27" t="str">
            <v>INGERSOLL RAND</v>
          </cell>
          <cell r="D27" t="str">
            <v>94 HP</v>
          </cell>
          <cell r="E27">
            <v>29265.63</v>
          </cell>
        </row>
        <row r="28">
          <cell r="A28" t="str">
            <v>EQ31</v>
          </cell>
          <cell r="B28" t="str">
            <v>COMPACTADOR SP700</v>
          </cell>
          <cell r="C28" t="str">
            <v>REX</v>
          </cell>
          <cell r="D28" t="str">
            <v>75 HP</v>
          </cell>
          <cell r="E28">
            <v>40807.120000000003</v>
          </cell>
        </row>
        <row r="29">
          <cell r="A29" t="str">
            <v>EQ32</v>
          </cell>
          <cell r="B29" t="str">
            <v>COMPRESOR DXL-850</v>
          </cell>
          <cell r="C29" t="str">
            <v>INGERSOLL RAND</v>
          </cell>
          <cell r="D29" t="str">
            <v>850 PCM, 280 HP</v>
          </cell>
          <cell r="E29">
            <v>42300.25</v>
          </cell>
        </row>
        <row r="30">
          <cell r="A30" t="str">
            <v>EQ01</v>
          </cell>
          <cell r="B30">
            <v>0</v>
          </cell>
          <cell r="C30">
            <v>0</v>
          </cell>
          <cell r="D30">
            <v>0</v>
          </cell>
          <cell r="E30" t="str">
            <v>ND</v>
          </cell>
        </row>
        <row r="31">
          <cell r="A31" t="str">
            <v>EQ33</v>
          </cell>
          <cell r="B31" t="str">
            <v>COMPRESOR P-100WD</v>
          </cell>
          <cell r="C31" t="str">
            <v>INGERSOLL RAND</v>
          </cell>
          <cell r="D31" t="str">
            <v>100 PCM, 50 HP</v>
          </cell>
          <cell r="E31">
            <v>17778.669999999998</v>
          </cell>
        </row>
        <row r="32">
          <cell r="A32" t="str">
            <v>EQ06</v>
          </cell>
          <cell r="B32">
            <v>0</v>
          </cell>
          <cell r="C32">
            <v>0</v>
          </cell>
          <cell r="D32">
            <v>0</v>
          </cell>
          <cell r="E32" t="str">
            <v>ND</v>
          </cell>
        </row>
        <row r="33">
          <cell r="A33" t="str">
            <v>EQ34</v>
          </cell>
          <cell r="B33" t="str">
            <v>COMPRESOR P-300</v>
          </cell>
          <cell r="C33" t="str">
            <v>INGERSOLL RAND</v>
          </cell>
          <cell r="D33" t="str">
            <v>300 PCM, 87 HP</v>
          </cell>
          <cell r="E33">
            <v>19536.98</v>
          </cell>
        </row>
        <row r="34">
          <cell r="A34" t="str">
            <v>EQ02</v>
          </cell>
          <cell r="B34">
            <v>0</v>
          </cell>
          <cell r="C34">
            <v>0</v>
          </cell>
          <cell r="D34">
            <v>0</v>
          </cell>
          <cell r="E34" t="str">
            <v>ND</v>
          </cell>
        </row>
        <row r="35">
          <cell r="A35" t="str">
            <v>EQ35</v>
          </cell>
          <cell r="B35" t="str">
            <v>COMPRESOR XA-120</v>
          </cell>
          <cell r="C35" t="str">
            <v>ATLAS COPCO</v>
          </cell>
          <cell r="D35" t="str">
            <v>252 PCM, 120 HP</v>
          </cell>
          <cell r="E35">
            <v>25420.880000000001</v>
          </cell>
        </row>
        <row r="36">
          <cell r="A36" t="str">
            <v>EQ36</v>
          </cell>
          <cell r="B36" t="str">
            <v>COMPRESOR XA-210</v>
          </cell>
          <cell r="C36" t="str">
            <v>ATLAS COPCO</v>
          </cell>
          <cell r="D36" t="str">
            <v>445 PCM, 180 HP</v>
          </cell>
          <cell r="E36">
            <v>29051</v>
          </cell>
        </row>
        <row r="37">
          <cell r="A37" t="str">
            <v>EQ37</v>
          </cell>
          <cell r="B37" t="str">
            <v>DOBLETROQUE 2674</v>
          </cell>
          <cell r="C37" t="str">
            <v>INTERNATIONAL</v>
          </cell>
          <cell r="D37" t="str">
            <v>10 M3,300 HP</v>
          </cell>
          <cell r="E37">
            <v>45119.44</v>
          </cell>
        </row>
        <row r="38">
          <cell r="A38" t="str">
            <v>EQ38</v>
          </cell>
          <cell r="B38" t="str">
            <v>DUMPER A20</v>
          </cell>
          <cell r="C38" t="str">
            <v>VOLVO</v>
          </cell>
          <cell r="D38" t="str">
            <v>12 M3, 201 HP</v>
          </cell>
          <cell r="E38">
            <v>47921.919999999998</v>
          </cell>
        </row>
        <row r="39">
          <cell r="A39" t="str">
            <v>EQ39</v>
          </cell>
          <cell r="B39" t="str">
            <v>DUMPER D250E</v>
          </cell>
          <cell r="C39" t="str">
            <v>CATERPILLAR</v>
          </cell>
          <cell r="D39" t="str">
            <v>13.7 M3, 275 HP</v>
          </cell>
          <cell r="E39">
            <v>71478.86</v>
          </cell>
        </row>
        <row r="40">
          <cell r="A40" t="str">
            <v>EQ40</v>
          </cell>
          <cell r="B40" t="str">
            <v>FINISHER 500P</v>
          </cell>
          <cell r="C40" t="str">
            <v>INGERSOLL RAND</v>
          </cell>
          <cell r="D40" t="str">
            <v>50 HP</v>
          </cell>
          <cell r="E40">
            <v>43507.25</v>
          </cell>
        </row>
        <row r="41">
          <cell r="A41" t="str">
            <v>EQ41</v>
          </cell>
          <cell r="B41" t="str">
            <v>FINISHER 780T</v>
          </cell>
          <cell r="C41" t="str">
            <v>INGERSOLL RAND</v>
          </cell>
          <cell r="D41" t="str">
            <v>78 HP</v>
          </cell>
          <cell r="E41">
            <v>31534.89</v>
          </cell>
        </row>
        <row r="42">
          <cell r="A42" t="str">
            <v>EQ04</v>
          </cell>
          <cell r="B42" t="str">
            <v>HERRAMIENTA MENOR</v>
          </cell>
          <cell r="C42" t="str">
            <v>VARIAS</v>
          </cell>
          <cell r="E42" t="e">
            <v>#N/A</v>
          </cell>
        </row>
        <row r="43">
          <cell r="A43" t="str">
            <v>EQ42</v>
          </cell>
          <cell r="B43" t="str">
            <v>IMPRIMADOR</v>
          </cell>
          <cell r="C43" t="str">
            <v>FORD F-700</v>
          </cell>
          <cell r="D43" t="str">
            <v>170 HP</v>
          </cell>
          <cell r="E43">
            <v>28012.32</v>
          </cell>
        </row>
        <row r="44">
          <cell r="A44" t="str">
            <v>EQ43</v>
          </cell>
          <cell r="B44" t="str">
            <v>IMPRIMADOR MC57</v>
          </cell>
          <cell r="C44" t="str">
            <v>ASTECNIA+CABEZOTE</v>
          </cell>
          <cell r="D44" t="str">
            <v xml:space="preserve">260 HP , </v>
          </cell>
          <cell r="E44">
            <v>31867.38</v>
          </cell>
        </row>
        <row r="45">
          <cell r="A45" t="str">
            <v>EQ44</v>
          </cell>
          <cell r="B45" t="str">
            <v>MACK RD690S</v>
          </cell>
          <cell r="C45" t="str">
            <v>MACK</v>
          </cell>
          <cell r="D45" t="str">
            <v>12 M3,300 HP</v>
          </cell>
          <cell r="E45">
            <v>44131.32</v>
          </cell>
        </row>
        <row r="46">
          <cell r="A46" t="str">
            <v>EQ03</v>
          </cell>
          <cell r="B46" t="str">
            <v>MINICARGADOR</v>
          </cell>
          <cell r="C46" t="str">
            <v>CATERPILLAR</v>
          </cell>
          <cell r="D46" t="str">
            <v>0,6 M3, 50 HP</v>
          </cell>
          <cell r="E46">
            <v>25791.18</v>
          </cell>
        </row>
        <row r="47">
          <cell r="A47" t="str">
            <v>EQ46</v>
          </cell>
          <cell r="B47" t="str">
            <v>MOTONIVELADORA 104G</v>
          </cell>
          <cell r="C47" t="str">
            <v>GALION</v>
          </cell>
          <cell r="D47" t="str">
            <v>120HP</v>
          </cell>
          <cell r="E47">
            <v>50793.87</v>
          </cell>
        </row>
        <row r="48">
          <cell r="A48" t="str">
            <v>EQ47</v>
          </cell>
          <cell r="B48" t="str">
            <v>MOTONIVELADORA 120G</v>
          </cell>
          <cell r="C48" t="str">
            <v>CATERPILLAR</v>
          </cell>
          <cell r="D48" t="str">
            <v>125HP</v>
          </cell>
          <cell r="E48">
            <v>50661.16</v>
          </cell>
        </row>
        <row r="49">
          <cell r="A49" t="str">
            <v>EQ48</v>
          </cell>
          <cell r="B49" t="str">
            <v>MOTONIVELADORA 140G</v>
          </cell>
          <cell r="C49" t="str">
            <v>CATERPILLAR</v>
          </cell>
          <cell r="D49" t="str">
            <v>150HP</v>
          </cell>
          <cell r="E49">
            <v>53886.75</v>
          </cell>
        </row>
        <row r="50">
          <cell r="A50" t="str">
            <v>EQ49</v>
          </cell>
          <cell r="B50" t="str">
            <v>MOTONIVELADORA 14G</v>
          </cell>
          <cell r="C50" t="str">
            <v>CATERPILLAR</v>
          </cell>
          <cell r="D50" t="str">
            <v>200HP</v>
          </cell>
          <cell r="E50">
            <v>66561.539999999994</v>
          </cell>
        </row>
        <row r="51">
          <cell r="A51" t="str">
            <v>EQ50</v>
          </cell>
          <cell r="B51" t="str">
            <v>MOTONIVELADORA 16G</v>
          </cell>
          <cell r="C51" t="str">
            <v>CATERPILLAR</v>
          </cell>
          <cell r="D51" t="str">
            <v>275HP</v>
          </cell>
          <cell r="E51">
            <v>73947.03</v>
          </cell>
        </row>
        <row r="52">
          <cell r="A52" t="str">
            <v>EQ51</v>
          </cell>
          <cell r="B52" t="str">
            <v>MOTONIVELADORA 720-A</v>
          </cell>
          <cell r="C52" t="str">
            <v>CHAMPION</v>
          </cell>
          <cell r="D52" t="str">
            <v>152HP</v>
          </cell>
          <cell r="E52">
            <v>34211.71</v>
          </cell>
        </row>
        <row r="53">
          <cell r="A53" t="str">
            <v>EQ52</v>
          </cell>
          <cell r="B53" t="str">
            <v>MOTONIVELADORA GD505</v>
          </cell>
          <cell r="C53" t="str">
            <v>KOMATSU</v>
          </cell>
          <cell r="D53" t="str">
            <v>130HP</v>
          </cell>
          <cell r="E53">
            <v>36377.47</v>
          </cell>
        </row>
        <row r="54">
          <cell r="A54" t="str">
            <v>EQ53</v>
          </cell>
          <cell r="B54" t="str">
            <v>PLANTA ASFALTO DM-45</v>
          </cell>
          <cell r="C54" t="str">
            <v>ASTECNIA</v>
          </cell>
          <cell r="D54" t="str">
            <v>60 TON/HR</v>
          </cell>
          <cell r="E54">
            <v>86919.98</v>
          </cell>
        </row>
        <row r="55">
          <cell r="A55" t="str">
            <v>EQ54</v>
          </cell>
          <cell r="B55" t="str">
            <v>PLANTA ASFALTO DM-50</v>
          </cell>
          <cell r="C55" t="str">
            <v>ASTECNIA</v>
          </cell>
          <cell r="D55" t="str">
            <v>100 TON/HR</v>
          </cell>
          <cell r="E55">
            <v>92427.98</v>
          </cell>
        </row>
        <row r="56">
          <cell r="A56" t="str">
            <v>EQ55</v>
          </cell>
          <cell r="B56" t="str">
            <v>PLANTA ELECTRICA</v>
          </cell>
          <cell r="C56" t="str">
            <v>CATERPILLAR CD150</v>
          </cell>
          <cell r="D56">
            <v>0</v>
          </cell>
          <cell r="E56">
            <v>49274.41</v>
          </cell>
        </row>
        <row r="57">
          <cell r="A57" t="str">
            <v>EQ56</v>
          </cell>
          <cell r="B57" t="str">
            <v>RETRO 320BL</v>
          </cell>
          <cell r="C57" t="str">
            <v>CATERPILLAR</v>
          </cell>
          <cell r="D57" t="str">
            <v>128 HP</v>
          </cell>
          <cell r="E57">
            <v>63387.26</v>
          </cell>
        </row>
        <row r="58">
          <cell r="A58" t="str">
            <v>EQ05</v>
          </cell>
          <cell r="B58">
            <v>0</v>
          </cell>
          <cell r="C58">
            <v>0</v>
          </cell>
          <cell r="D58">
            <v>0</v>
          </cell>
          <cell r="E58" t="str">
            <v>ND</v>
          </cell>
        </row>
        <row r="59">
          <cell r="A59" t="str">
            <v>EQ57</v>
          </cell>
          <cell r="B59" t="str">
            <v>RETRO 330L</v>
          </cell>
          <cell r="C59" t="str">
            <v>CATERPILLAR</v>
          </cell>
          <cell r="D59" t="str">
            <v>222 HP</v>
          </cell>
          <cell r="E59">
            <v>64753.46</v>
          </cell>
        </row>
        <row r="60">
          <cell r="A60" t="str">
            <v>EQ58</v>
          </cell>
          <cell r="B60" t="str">
            <v>RETRO 428B</v>
          </cell>
          <cell r="C60" t="str">
            <v>CATERPILLAR</v>
          </cell>
          <cell r="D60" t="str">
            <v>85 HP</v>
          </cell>
          <cell r="E60">
            <v>34951.879999999997</v>
          </cell>
        </row>
        <row r="61">
          <cell r="A61" t="str">
            <v>EQ59</v>
          </cell>
          <cell r="B61" t="str">
            <v>RETRO 646</v>
          </cell>
          <cell r="C61" t="str">
            <v>VOLVO</v>
          </cell>
          <cell r="D61" t="str">
            <v>0,7 M3, 92 HP</v>
          </cell>
          <cell r="E61">
            <v>36461.42</v>
          </cell>
        </row>
        <row r="62">
          <cell r="A62" t="str">
            <v>EQ60</v>
          </cell>
          <cell r="B62" t="str">
            <v>RETRO E200B</v>
          </cell>
          <cell r="C62" t="str">
            <v>CATERPILLAR</v>
          </cell>
          <cell r="D62" t="str">
            <v>0,8 M3,118 HP</v>
          </cell>
          <cell r="E62">
            <v>35184.879999999997</v>
          </cell>
        </row>
        <row r="63">
          <cell r="A63" t="str">
            <v>EQ61A</v>
          </cell>
          <cell r="B63" t="str">
            <v>ROCK DRILL 712H</v>
          </cell>
          <cell r="E63">
            <v>45573.05</v>
          </cell>
        </row>
        <row r="64">
          <cell r="A64" t="str">
            <v>EQ07</v>
          </cell>
          <cell r="B64">
            <v>0</v>
          </cell>
          <cell r="C64">
            <v>0</v>
          </cell>
          <cell r="D64">
            <v>0</v>
          </cell>
          <cell r="E64" t="str">
            <v>ND</v>
          </cell>
        </row>
        <row r="65">
          <cell r="A65" t="str">
            <v>EQ61</v>
          </cell>
          <cell r="B65" t="str">
            <v>TRACK DRILL LM-100-YD</v>
          </cell>
          <cell r="C65" t="str">
            <v>INGERSOLL RAND</v>
          </cell>
          <cell r="D65">
            <v>0</v>
          </cell>
          <cell r="E65">
            <v>37923.050000000003</v>
          </cell>
        </row>
        <row r="66">
          <cell r="A66" t="str">
            <v>EQ62</v>
          </cell>
          <cell r="B66" t="str">
            <v>TRITURADORA</v>
          </cell>
          <cell r="C66">
            <v>0</v>
          </cell>
          <cell r="D66" t="str">
            <v>100 TON/HR</v>
          </cell>
          <cell r="E66">
            <v>137723.26</v>
          </cell>
        </row>
        <row r="67">
          <cell r="A67" t="str">
            <v>EQ63</v>
          </cell>
          <cell r="B67" t="str">
            <v>VOLQ. SENCILLA C-70</v>
          </cell>
          <cell r="C67" t="str">
            <v>CHEVROLET</v>
          </cell>
          <cell r="D67" t="str">
            <v>5 M3, 170 HP</v>
          </cell>
          <cell r="E67">
            <v>24618.92</v>
          </cell>
        </row>
        <row r="68">
          <cell r="A68" t="str">
            <v>EQ64</v>
          </cell>
          <cell r="B68" t="str">
            <v>VOLQ. SENCILLA DT408</v>
          </cell>
          <cell r="C68" t="str">
            <v>INTERNATIONAL</v>
          </cell>
          <cell r="D68" t="str">
            <v>5 M3, 170 HP</v>
          </cell>
          <cell r="E68">
            <v>27809.98</v>
          </cell>
        </row>
        <row r="69">
          <cell r="A69" t="str">
            <v>NA</v>
          </cell>
          <cell r="B69">
            <v>0</v>
          </cell>
          <cell r="C69">
            <v>0</v>
          </cell>
          <cell r="D69">
            <v>0</v>
          </cell>
        </row>
        <row r="70">
          <cell r="A70" t="str">
            <v>EQ68</v>
          </cell>
          <cell r="B70" t="str">
            <v>MOTOBOMBA</v>
          </cell>
          <cell r="D70" t="str">
            <v>3 PUL</v>
          </cell>
          <cell r="E70">
            <v>3500</v>
          </cell>
        </row>
      </sheetData>
      <sheetData sheetId="2">
        <row r="3">
          <cell r="A3" t="str">
            <v>NA</v>
          </cell>
        </row>
        <row r="4">
          <cell r="A4" t="str">
            <v>AC1</v>
          </cell>
          <cell r="B4" t="str">
            <v>GRANULAR</v>
          </cell>
          <cell r="C4">
            <v>300</v>
          </cell>
        </row>
        <row r="5">
          <cell r="A5" t="str">
            <v>AC2</v>
          </cell>
          <cell r="B5" t="str">
            <v>CONCRETO</v>
          </cell>
          <cell r="C5">
            <v>300</v>
          </cell>
        </row>
        <row r="6">
          <cell r="A6" t="str">
            <v>AC3</v>
          </cell>
          <cell r="B6" t="str">
            <v>PAVIMENTO</v>
          </cell>
          <cell r="C6">
            <v>350</v>
          </cell>
        </row>
        <row r="7">
          <cell r="A7" t="str">
            <v>AC4</v>
          </cell>
          <cell r="B7" t="str">
            <v>ESCOMBROS</v>
          </cell>
          <cell r="C7">
            <v>300</v>
          </cell>
        </row>
        <row r="8">
          <cell r="A8" t="str">
            <v>AC5</v>
          </cell>
          <cell r="B8" t="str">
            <v>EXCAVACIÓN</v>
          </cell>
          <cell r="C8">
            <v>300</v>
          </cell>
        </row>
        <row r="9">
          <cell r="A9" t="str">
            <v>AC6</v>
          </cell>
          <cell r="B9" t="str">
            <v>VARIOS - CORTO</v>
          </cell>
          <cell r="C9">
            <v>550</v>
          </cell>
        </row>
        <row r="10">
          <cell r="A10" t="str">
            <v>AC7</v>
          </cell>
          <cell r="B10" t="str">
            <v>MATERIAL PLAYA</v>
          </cell>
          <cell r="C10">
            <v>300</v>
          </cell>
        </row>
        <row r="11">
          <cell r="A11" t="str">
            <v>AC8</v>
          </cell>
          <cell r="B11" t="str">
            <v>PRESTAMO</v>
          </cell>
          <cell r="C11">
            <v>300</v>
          </cell>
        </row>
        <row r="12">
          <cell r="A12" t="str">
            <v>AC9</v>
          </cell>
          <cell r="B12" t="str">
            <v>ARBOLES</v>
          </cell>
          <cell r="C12">
            <v>750</v>
          </cell>
        </row>
        <row r="13">
          <cell r="A13" t="str">
            <v>AC10</v>
          </cell>
          <cell r="B13" t="str">
            <v>VARIOS - LARGO</v>
          </cell>
          <cell r="C13">
            <v>300</v>
          </cell>
        </row>
        <row r="14">
          <cell r="A14" t="str">
            <v>AC11</v>
          </cell>
          <cell r="B14" t="str">
            <v>DESMONTE Y LIMPIEZA</v>
          </cell>
          <cell r="C14">
            <v>300</v>
          </cell>
        </row>
        <row r="15">
          <cell r="A15" t="str">
            <v>AC12</v>
          </cell>
          <cell r="B15" t="str">
            <v>DERRUMBES</v>
          </cell>
          <cell r="C15">
            <v>300</v>
          </cell>
        </row>
      </sheetData>
      <sheetData sheetId="3">
        <row r="3">
          <cell r="A3" t="str">
            <v>MA001</v>
          </cell>
          <cell r="B3" t="str">
            <v>A.C.P.M.</v>
          </cell>
          <cell r="C3" t="str">
            <v>GL</v>
          </cell>
          <cell r="D3">
            <v>2070</v>
          </cell>
        </row>
        <row r="4">
          <cell r="A4" t="str">
            <v>MA002</v>
          </cell>
          <cell r="B4" t="str">
            <v>ACEITE HIDRAULICO</v>
          </cell>
          <cell r="C4" t="str">
            <v>GL</v>
          </cell>
          <cell r="D4">
            <v>9856</v>
          </cell>
        </row>
        <row r="5">
          <cell r="A5" t="str">
            <v>MA003</v>
          </cell>
          <cell r="B5" t="str">
            <v>ACEITE MOTOR</v>
          </cell>
          <cell r="C5" t="str">
            <v>GL</v>
          </cell>
          <cell r="D5">
            <v>14467</v>
          </cell>
        </row>
        <row r="6">
          <cell r="A6" t="str">
            <v>MA004</v>
          </cell>
          <cell r="B6" t="str">
            <v>ACEITE TRANSMISION</v>
          </cell>
          <cell r="C6" t="str">
            <v>GL</v>
          </cell>
          <cell r="D6">
            <v>12281</v>
          </cell>
        </row>
        <row r="7">
          <cell r="A7" t="str">
            <v>MA005</v>
          </cell>
          <cell r="B7" t="str">
            <v>ACERO DE REFUERZO G60</v>
          </cell>
          <cell r="C7" t="str">
            <v>KG</v>
          </cell>
          <cell r="D7">
            <v>950</v>
          </cell>
        </row>
        <row r="8">
          <cell r="A8" t="str">
            <v>MA006</v>
          </cell>
          <cell r="B8" t="str">
            <v>ADITIVOS</v>
          </cell>
          <cell r="C8" t="str">
            <v>GLOBAL</v>
          </cell>
          <cell r="D8">
            <v>2800</v>
          </cell>
        </row>
        <row r="9">
          <cell r="A9" t="str">
            <v>MA007</v>
          </cell>
          <cell r="B9" t="str">
            <v>ASFALTO</v>
          </cell>
          <cell r="C9" t="str">
            <v>KG</v>
          </cell>
          <cell r="D9">
            <v>424</v>
          </cell>
        </row>
        <row r="10">
          <cell r="A10" t="str">
            <v>MA008</v>
          </cell>
          <cell r="B10" t="str">
            <v>BROCAS, VARILLAS , ANFO Y OTROS</v>
          </cell>
          <cell r="C10" t="str">
            <v>GLOBAL</v>
          </cell>
          <cell r="D10">
            <v>300</v>
          </cell>
        </row>
        <row r="11">
          <cell r="A11" t="str">
            <v>MA009</v>
          </cell>
          <cell r="B11" t="str">
            <v>CANASTA PARA GAVIONES</v>
          </cell>
          <cell r="C11" t="str">
            <v>UN</v>
          </cell>
          <cell r="D11">
            <v>28000</v>
          </cell>
        </row>
        <row r="12">
          <cell r="A12" t="str">
            <v>MA010</v>
          </cell>
          <cell r="B12" t="str">
            <v>CEMENTO</v>
          </cell>
          <cell r="C12" t="str">
            <v>BULTO</v>
          </cell>
          <cell r="D12">
            <v>14300</v>
          </cell>
        </row>
        <row r="13">
          <cell r="A13" t="str">
            <v>MA011</v>
          </cell>
          <cell r="B13" t="str">
            <v>CONCRETO DE 140 KG/CM2</v>
          </cell>
          <cell r="C13" t="str">
            <v>M3</v>
          </cell>
          <cell r="D13">
            <v>155000</v>
          </cell>
        </row>
        <row r="14">
          <cell r="A14" t="str">
            <v>MA012</v>
          </cell>
          <cell r="B14" t="str">
            <v>CONCRETO DE 175 KG/CM2</v>
          </cell>
          <cell r="C14" t="str">
            <v>M3</v>
          </cell>
          <cell r="D14">
            <v>158000</v>
          </cell>
        </row>
        <row r="15">
          <cell r="A15" t="str">
            <v>MA013</v>
          </cell>
          <cell r="B15" t="str">
            <v>CONCRETO DE 210 KG/CM2</v>
          </cell>
          <cell r="C15" t="str">
            <v>M3</v>
          </cell>
          <cell r="D15">
            <v>170000</v>
          </cell>
        </row>
        <row r="16">
          <cell r="A16" t="str">
            <v>MA014</v>
          </cell>
          <cell r="B16" t="str">
            <v>CONCRETO DE 280 KG/CM2</v>
          </cell>
          <cell r="C16" t="str">
            <v>M3</v>
          </cell>
          <cell r="D16">
            <v>180000</v>
          </cell>
        </row>
        <row r="17">
          <cell r="A17" t="str">
            <v>MA015</v>
          </cell>
          <cell r="B17" t="str">
            <v>CONCRETO DE 350 KG/CM2</v>
          </cell>
          <cell r="C17" t="str">
            <v>M3</v>
          </cell>
          <cell r="D17">
            <v>185000</v>
          </cell>
        </row>
        <row r="18">
          <cell r="A18" t="str">
            <v>MA016</v>
          </cell>
          <cell r="B18" t="str">
            <v>CORDON DETONANTE</v>
          </cell>
          <cell r="C18" t="str">
            <v>ML</v>
          </cell>
          <cell r="D18">
            <v>500</v>
          </cell>
        </row>
        <row r="19">
          <cell r="A19" t="str">
            <v>MA017</v>
          </cell>
          <cell r="B19" t="str">
            <v>CRUDO</v>
          </cell>
          <cell r="C19" t="str">
            <v>GAL</v>
          </cell>
          <cell r="D19">
            <v>390</v>
          </cell>
        </row>
        <row r="20">
          <cell r="A20" t="str">
            <v>MA018</v>
          </cell>
          <cell r="B20" t="str">
            <v>DEFENSAS METALICAS</v>
          </cell>
          <cell r="C20" t="str">
            <v>ML</v>
          </cell>
          <cell r="D20">
            <v>60000</v>
          </cell>
        </row>
        <row r="21">
          <cell r="A21" t="str">
            <v>MA019</v>
          </cell>
          <cell r="B21" t="str">
            <v>GEOTEXTIL NO TEJIDO</v>
          </cell>
          <cell r="C21" t="str">
            <v>M2</v>
          </cell>
          <cell r="D21">
            <v>1700</v>
          </cell>
        </row>
        <row r="22">
          <cell r="A22" t="str">
            <v>MA020</v>
          </cell>
          <cell r="B22" t="str">
            <v>GRAMA</v>
          </cell>
          <cell r="C22" t="str">
            <v>M2</v>
          </cell>
          <cell r="D22">
            <v>2000</v>
          </cell>
        </row>
        <row r="23">
          <cell r="A23" t="str">
            <v>MA021</v>
          </cell>
          <cell r="B23" t="str">
            <v>GRASA</v>
          </cell>
          <cell r="C23" t="str">
            <v>LB</v>
          </cell>
          <cell r="D23">
            <v>3107</v>
          </cell>
        </row>
        <row r="24">
          <cell r="A24" t="str">
            <v>MA022</v>
          </cell>
          <cell r="B24" t="str">
            <v>INDUGEL</v>
          </cell>
          <cell r="C24" t="str">
            <v>KG</v>
          </cell>
          <cell r="D24">
            <v>7000</v>
          </cell>
        </row>
        <row r="25">
          <cell r="A25" t="str">
            <v>MA023</v>
          </cell>
          <cell r="B25" t="str">
            <v>MATERIAL LIGANTE</v>
          </cell>
          <cell r="C25" t="str">
            <v>LT</v>
          </cell>
          <cell r="D25">
            <v>375</v>
          </cell>
        </row>
        <row r="26">
          <cell r="A26" t="str">
            <v>MA024</v>
          </cell>
          <cell r="B26" t="str">
            <v>MATERIAL DE PRESTAMO</v>
          </cell>
          <cell r="C26" t="str">
            <v>M3</v>
          </cell>
          <cell r="D26">
            <v>2500</v>
          </cell>
        </row>
        <row r="27">
          <cell r="A27" t="str">
            <v>MA025</v>
          </cell>
          <cell r="B27" t="str">
            <v>MATERIAL PARA FILTROS</v>
          </cell>
          <cell r="C27" t="str">
            <v>M3</v>
          </cell>
          <cell r="D27">
            <v>12760</v>
          </cell>
        </row>
        <row r="28">
          <cell r="A28" t="str">
            <v>MA026</v>
          </cell>
          <cell r="B28" t="str">
            <v>MATERIAL PARA SUB-BASE</v>
          </cell>
          <cell r="C28" t="str">
            <v>M3</v>
          </cell>
          <cell r="D28">
            <v>9280</v>
          </cell>
        </row>
        <row r="29">
          <cell r="A29" t="str">
            <v>MA027</v>
          </cell>
          <cell r="B29" t="str">
            <v>MATERIAL TRITURADO 3/4"</v>
          </cell>
          <cell r="C29" t="str">
            <v>M3</v>
          </cell>
          <cell r="D29">
            <v>14500</v>
          </cell>
        </row>
        <row r="30">
          <cell r="A30" t="str">
            <v>MA028</v>
          </cell>
          <cell r="B30" t="str">
            <v>NITRON</v>
          </cell>
          <cell r="C30" t="str">
            <v>UN</v>
          </cell>
          <cell r="D30">
            <v>400</v>
          </cell>
        </row>
        <row r="31">
          <cell r="A31" t="str">
            <v>MA028A</v>
          </cell>
          <cell r="B31" t="str">
            <v>TIERRA NEGRA</v>
          </cell>
          <cell r="C31" t="str">
            <v>M3</v>
          </cell>
          <cell r="D31">
            <v>25000</v>
          </cell>
        </row>
        <row r="32">
          <cell r="A32" t="str">
            <v>MA029</v>
          </cell>
          <cell r="B32" t="str">
            <v>RAJON PARA RELLENO</v>
          </cell>
          <cell r="C32" t="str">
            <v>M3</v>
          </cell>
          <cell r="D32">
            <v>16500</v>
          </cell>
        </row>
        <row r="33">
          <cell r="A33" t="str">
            <v>MA029A</v>
          </cell>
          <cell r="B33" t="str">
            <v>PARAL</v>
          </cell>
          <cell r="C33" t="str">
            <v>UN</v>
          </cell>
          <cell r="D33">
            <v>25000</v>
          </cell>
        </row>
        <row r="34">
          <cell r="A34" t="str">
            <v>MA030</v>
          </cell>
          <cell r="B34" t="str">
            <v>DEMARCACION VIAL</v>
          </cell>
          <cell r="C34" t="str">
            <v>ML</v>
          </cell>
          <cell r="D34">
            <v>600</v>
          </cell>
        </row>
        <row r="35">
          <cell r="A35" t="str">
            <v>MA031</v>
          </cell>
          <cell r="B35" t="str">
            <v>SEÑALES METALICAS</v>
          </cell>
          <cell r="C35" t="str">
            <v>UN</v>
          </cell>
          <cell r="D35">
            <v>88000</v>
          </cell>
        </row>
        <row r="36">
          <cell r="A36" t="str">
            <v>MA031A</v>
          </cell>
          <cell r="B36" t="str">
            <v>SEÑAL PREVENTIVA</v>
          </cell>
          <cell r="C36" t="str">
            <v>UN</v>
          </cell>
          <cell r="D36">
            <v>101925</v>
          </cell>
        </row>
        <row r="37">
          <cell r="A37" t="str">
            <v>MA031B</v>
          </cell>
          <cell r="B37" t="str">
            <v>SEÑAL REGALMETARIA</v>
          </cell>
          <cell r="C37" t="str">
            <v>UN</v>
          </cell>
          <cell r="D37">
            <v>110258</v>
          </cell>
        </row>
        <row r="38">
          <cell r="A38" t="str">
            <v>MA032</v>
          </cell>
          <cell r="B38" t="str">
            <v>TACHAS BIDIRECCIONALES</v>
          </cell>
          <cell r="C38" t="str">
            <v>UN</v>
          </cell>
          <cell r="D38">
            <v>4550</v>
          </cell>
        </row>
        <row r="39">
          <cell r="A39" t="str">
            <v>MA033</v>
          </cell>
          <cell r="B39" t="str">
            <v>TERMINALES DEFENSA METÁLICA</v>
          </cell>
          <cell r="C39" t="str">
            <v>UN</v>
          </cell>
          <cell r="D39">
            <v>20000</v>
          </cell>
        </row>
        <row r="40">
          <cell r="A40" t="str">
            <v>MA034</v>
          </cell>
          <cell r="B40" t="str">
            <v>TORNILLERIA</v>
          </cell>
          <cell r="C40" t="str">
            <v>UN</v>
          </cell>
          <cell r="D40">
            <v>750</v>
          </cell>
        </row>
        <row r="41">
          <cell r="A41" t="str">
            <v>MA040</v>
          </cell>
          <cell r="B41" t="str">
            <v>TUBERIA PERFORADA</v>
          </cell>
          <cell r="C41" t="str">
            <v>ML</v>
          </cell>
          <cell r="D41">
            <v>8542</v>
          </cell>
        </row>
        <row r="42">
          <cell r="A42" t="str">
            <v>MA041</v>
          </cell>
          <cell r="B42" t="str">
            <v>FORMALETA TUBERIA CONCRETO</v>
          </cell>
          <cell r="C42" t="str">
            <v>M2</v>
          </cell>
          <cell r="D42">
            <v>3000</v>
          </cell>
        </row>
        <row r="43">
          <cell r="A43" t="str">
            <v>MA042</v>
          </cell>
          <cell r="B43" t="str">
            <v>FORMALETA CUNETAS</v>
          </cell>
          <cell r="C43" t="str">
            <v>M2</v>
          </cell>
          <cell r="D43">
            <v>2500</v>
          </cell>
        </row>
        <row r="44">
          <cell r="A44" t="str">
            <v>MA043</v>
          </cell>
          <cell r="B44" t="str">
            <v>FORMALETA CONCRETOS</v>
          </cell>
          <cell r="C44" t="str">
            <v>M2</v>
          </cell>
          <cell r="D44">
            <v>3500</v>
          </cell>
        </row>
        <row r="45">
          <cell r="A45" t="str">
            <v>MA044</v>
          </cell>
          <cell r="B45" t="str">
            <v>CIMBRA</v>
          </cell>
          <cell r="C45" t="str">
            <v>ML</v>
          </cell>
          <cell r="D45">
            <v>2500</v>
          </cell>
        </row>
        <row r="46">
          <cell r="A46" t="str">
            <v>MA045</v>
          </cell>
          <cell r="B46" t="str">
            <v>PIEDRA</v>
          </cell>
          <cell r="C46" t="str">
            <v>M3</v>
          </cell>
          <cell r="D46">
            <v>15000</v>
          </cell>
        </row>
        <row r="47">
          <cell r="A47" t="str">
            <v>MA046</v>
          </cell>
          <cell r="B47" t="str">
            <v>ALAMBRE PARA AMARRAR</v>
          </cell>
          <cell r="C47" t="str">
            <v>KG</v>
          </cell>
          <cell r="D47">
            <v>1500</v>
          </cell>
        </row>
        <row r="48">
          <cell r="A48" t="str">
            <v>MA047</v>
          </cell>
          <cell r="B48" t="str">
            <v>TUBERIA A PRESION PVC DE 2"</v>
          </cell>
          <cell r="C48" t="str">
            <v>ML</v>
          </cell>
          <cell r="D48">
            <v>3751</v>
          </cell>
        </row>
        <row r="49">
          <cell r="A49" t="str">
            <v>MA048</v>
          </cell>
          <cell r="B49" t="str">
            <v>ARENA</v>
          </cell>
          <cell r="C49" t="str">
            <v>M3</v>
          </cell>
          <cell r="D49">
            <v>14500</v>
          </cell>
        </row>
        <row r="50">
          <cell r="A50" t="str">
            <v>MA049</v>
          </cell>
          <cell r="B50" t="str">
            <v>DISCOS METALICOS</v>
          </cell>
          <cell r="C50" t="str">
            <v>U</v>
          </cell>
          <cell r="D50">
            <v>1300000</v>
          </cell>
        </row>
        <row r="51">
          <cell r="A51" t="str">
            <v>MA050</v>
          </cell>
          <cell r="B51" t="str">
            <v>DISCOS PASTA</v>
          </cell>
          <cell r="C51" t="str">
            <v>U</v>
          </cell>
          <cell r="D51">
            <v>585000</v>
          </cell>
        </row>
        <row r="52">
          <cell r="A52" t="str">
            <v>MA051</v>
          </cell>
          <cell r="B52" t="str">
            <v>MANGUERAS Y ACCESORIOS</v>
          </cell>
          <cell r="C52" t="str">
            <v>S.G.</v>
          </cell>
          <cell r="D52">
            <v>1000</v>
          </cell>
        </row>
        <row r="53">
          <cell r="A53" t="str">
            <v>MA052</v>
          </cell>
          <cell r="B53" t="str">
            <v>VARILLA INTEGRAL</v>
          </cell>
          <cell r="C53" t="str">
            <v>UN</v>
          </cell>
          <cell r="D53">
            <v>115000</v>
          </cell>
        </row>
        <row r="54">
          <cell r="A54" t="str">
            <v>MA053</v>
          </cell>
          <cell r="B54" t="str">
            <v>PERNO DE ANCLAJE No.10</v>
          </cell>
          <cell r="C54" t="str">
            <v>UN</v>
          </cell>
          <cell r="D54">
            <v>4516</v>
          </cell>
        </row>
        <row r="55">
          <cell r="A55" t="str">
            <v>MA054</v>
          </cell>
          <cell r="B55" t="str">
            <v>PLATINA 0.15 * 0.15</v>
          </cell>
          <cell r="C55" t="str">
            <v>UN</v>
          </cell>
          <cell r="D55">
            <v>1024</v>
          </cell>
        </row>
        <row r="56">
          <cell r="A56" t="str">
            <v>MA055</v>
          </cell>
          <cell r="B56" t="str">
            <v>ARANDELA SEMIESFERICA</v>
          </cell>
          <cell r="C56" t="str">
            <v>UN</v>
          </cell>
          <cell r="D56">
            <v>2000</v>
          </cell>
        </row>
        <row r="57">
          <cell r="A57" t="str">
            <v>MA056</v>
          </cell>
          <cell r="B57" t="str">
            <v>RESINA 38 MM</v>
          </cell>
          <cell r="C57" t="str">
            <v>UN</v>
          </cell>
          <cell r="D57">
            <v>1555</v>
          </cell>
        </row>
        <row r="58">
          <cell r="A58" t="str">
            <v>MA057</v>
          </cell>
          <cell r="B58" t="str">
            <v>TUERCA</v>
          </cell>
          <cell r="C58" t="str">
            <v>UN</v>
          </cell>
          <cell r="D58">
            <v>250</v>
          </cell>
        </row>
        <row r="59">
          <cell r="A59" t="str">
            <v>MA058</v>
          </cell>
          <cell r="B59" t="str">
            <v>MALLA ELECTROSOLDADA D188 SIMESA</v>
          </cell>
          <cell r="C59" t="str">
            <v>M2</v>
          </cell>
          <cell r="D59">
            <v>2500</v>
          </cell>
        </row>
        <row r="60">
          <cell r="A60" t="str">
            <v>MA059</v>
          </cell>
          <cell r="B60" t="str">
            <v>PANELA DE APOYO</v>
          </cell>
          <cell r="C60" t="str">
            <v>UN</v>
          </cell>
          <cell r="D60">
            <v>6</v>
          </cell>
        </row>
        <row r="61">
          <cell r="A61" t="str">
            <v>MA060</v>
          </cell>
          <cell r="B61" t="str">
            <v>CURADO</v>
          </cell>
          <cell r="C61" t="str">
            <v>GLOBAL</v>
          </cell>
          <cell r="D61">
            <v>1000</v>
          </cell>
        </row>
        <row r="62">
          <cell r="A62" t="str">
            <v>MA061</v>
          </cell>
          <cell r="B62" t="str">
            <v>CONCRETO ASFALTICO</v>
          </cell>
          <cell r="C62" t="str">
            <v>M3</v>
          </cell>
          <cell r="D62">
            <v>109250</v>
          </cell>
        </row>
        <row r="63">
          <cell r="A63" t="str">
            <v>MA062</v>
          </cell>
          <cell r="B63" t="str">
            <v>TUBERIA D=10" PARA SUMIDERO</v>
          </cell>
          <cell r="C63" t="str">
            <v>ML</v>
          </cell>
          <cell r="D63">
            <v>16800</v>
          </cell>
        </row>
        <row r="64">
          <cell r="A64" t="str">
            <v>MA063</v>
          </cell>
          <cell r="B64" t="str">
            <v>SUMIDEROS TIPO B</v>
          </cell>
          <cell r="C64" t="str">
            <v>UN</v>
          </cell>
          <cell r="D64">
            <v>200000</v>
          </cell>
        </row>
        <row r="65">
          <cell r="A65" t="str">
            <v>MA064</v>
          </cell>
          <cell r="B65" t="str">
            <v>CORDONES PREFABRICADOS</v>
          </cell>
          <cell r="C65" t="str">
            <v>ML</v>
          </cell>
          <cell r="D65">
            <v>18500</v>
          </cell>
        </row>
        <row r="66">
          <cell r="A66" t="str">
            <v>MA065</v>
          </cell>
          <cell r="B66" t="str">
            <v>ANDENES EN CONCRETO</v>
          </cell>
          <cell r="C66" t="str">
            <v>M2</v>
          </cell>
          <cell r="D66">
            <v>13600</v>
          </cell>
        </row>
        <row r="67">
          <cell r="A67" t="str">
            <v>MA066</v>
          </cell>
          <cell r="B67" t="str">
            <v>BANDERA SENCILLA</v>
          </cell>
          <cell r="C67" t="str">
            <v>UN</v>
          </cell>
          <cell r="D67">
            <v>624000</v>
          </cell>
        </row>
        <row r="68">
          <cell r="A68" t="str">
            <v>MA067</v>
          </cell>
          <cell r="B68" t="str">
            <v>BANDERA SEÑAL INFORMATIVA</v>
          </cell>
          <cell r="C68" t="str">
            <v>UN</v>
          </cell>
          <cell r="D68">
            <v>224000</v>
          </cell>
        </row>
        <row r="69">
          <cell r="A69" t="str">
            <v>MA068</v>
          </cell>
          <cell r="B69" t="str">
            <v>TUBERIA DE DRENAJE PVC CALIBRE 40</v>
          </cell>
          <cell r="C69" t="str">
            <v>ML</v>
          </cell>
          <cell r="D69">
            <v>5000</v>
          </cell>
        </row>
        <row r="70">
          <cell r="A70" t="str">
            <v>MA069</v>
          </cell>
          <cell r="B70" t="str">
            <v>MATERIAL PARA BASE</v>
          </cell>
          <cell r="C70" t="str">
            <v>M3</v>
          </cell>
          <cell r="D70">
            <v>13920</v>
          </cell>
        </row>
        <row r="71">
          <cell r="A71" t="str">
            <v>MA070</v>
          </cell>
          <cell r="B71" t="str">
            <v>POSTES EN MADERA 6"</v>
          </cell>
          <cell r="C71" t="str">
            <v>ML</v>
          </cell>
          <cell r="D71">
            <v>7000</v>
          </cell>
        </row>
        <row r="72">
          <cell r="A72" t="str">
            <v>MA071</v>
          </cell>
          <cell r="B72" t="str">
            <v>TRAVESAÑOS EN MADERA 4"</v>
          </cell>
          <cell r="C72" t="str">
            <v>ML</v>
          </cell>
          <cell r="D72">
            <v>4500</v>
          </cell>
        </row>
        <row r="73">
          <cell r="A73" t="str">
            <v>MA072</v>
          </cell>
          <cell r="B73" t="str">
            <v>ARBOLES PEQUEÑOS</v>
          </cell>
          <cell r="C73" t="str">
            <v>UN</v>
          </cell>
          <cell r="D73">
            <v>5500</v>
          </cell>
        </row>
        <row r="74">
          <cell r="A74" t="str">
            <v>MA074</v>
          </cell>
          <cell r="B74" t="str">
            <v>EMULSION ASFALTICA</v>
          </cell>
          <cell r="C74" t="str">
            <v>LT</v>
          </cell>
          <cell r="D74">
            <v>515</v>
          </cell>
        </row>
        <row r="75">
          <cell r="A75" t="str">
            <v>MA075</v>
          </cell>
          <cell r="B75" t="str">
            <v>MATERIAL LLENANTE</v>
          </cell>
          <cell r="C75" t="str">
            <v>M3</v>
          </cell>
          <cell r="D75">
            <v>1500</v>
          </cell>
        </row>
        <row r="76">
          <cell r="A76" t="str">
            <v>MA076</v>
          </cell>
          <cell r="B76" t="str">
            <v>GEOTEXTIL TEJIDO</v>
          </cell>
          <cell r="C76" t="str">
            <v>M2</v>
          </cell>
          <cell r="D76">
            <v>1700</v>
          </cell>
        </row>
        <row r="77">
          <cell r="A77" t="str">
            <v>MA082</v>
          </cell>
          <cell r="B77" t="str">
            <v>CEMENTO</v>
          </cell>
          <cell r="C77" t="str">
            <v>KG</v>
          </cell>
          <cell r="D77">
            <v>317.77999999999997</v>
          </cell>
        </row>
        <row r="78">
          <cell r="A78" t="str">
            <v>MA087</v>
          </cell>
          <cell r="B78" t="str">
            <v>ALAMBRE DE PUAS</v>
          </cell>
          <cell r="C78" t="str">
            <v>ML</v>
          </cell>
          <cell r="D78">
            <v>70</v>
          </cell>
        </row>
        <row r="79">
          <cell r="A79" t="str">
            <v>MA088</v>
          </cell>
          <cell r="B79" t="str">
            <v>BLOQUES DE CONCRETO</v>
          </cell>
          <cell r="C79" t="str">
            <v>UN</v>
          </cell>
          <cell r="D79">
            <v>1100</v>
          </cell>
        </row>
        <row r="80">
          <cell r="A80" t="str">
            <v>MA089</v>
          </cell>
          <cell r="B80" t="str">
            <v>POSTES EN CONCRETO</v>
          </cell>
          <cell r="C80" t="str">
            <v>UN</v>
          </cell>
          <cell r="D80">
            <v>9000</v>
          </cell>
        </row>
        <row r="81">
          <cell r="A81" t="str">
            <v>MA090</v>
          </cell>
          <cell r="B81" t="str">
            <v>DOTACION EQUIPOS DE OFICINA</v>
          </cell>
          <cell r="C81" t="str">
            <v>MES</v>
          </cell>
          <cell r="D81">
            <v>250000</v>
          </cell>
        </row>
        <row r="82">
          <cell r="A82" t="str">
            <v>MA091</v>
          </cell>
          <cell r="B82" t="str">
            <v>CASCAJO</v>
          </cell>
          <cell r="C82" t="str">
            <v>M3</v>
          </cell>
          <cell r="D82">
            <v>8600</v>
          </cell>
        </row>
        <row r="83">
          <cell r="A83" t="str">
            <v>MA092</v>
          </cell>
          <cell r="B83" t="str">
            <v>CASCAJO PROCESADO</v>
          </cell>
          <cell r="C83" t="str">
            <v>M3</v>
          </cell>
          <cell r="D83">
            <v>10000</v>
          </cell>
        </row>
        <row r="84">
          <cell r="A84" t="str">
            <v>MA093</v>
          </cell>
          <cell r="B84" t="str">
            <v>TUBERIA EN CONCRETO DE D=0.30M</v>
          </cell>
          <cell r="C84" t="str">
            <v>ML</v>
          </cell>
          <cell r="D84">
            <v>15160</v>
          </cell>
        </row>
        <row r="85">
          <cell r="A85" t="str">
            <v>MA094</v>
          </cell>
          <cell r="B85" t="str">
            <v>TUBERIA EN CONCRETO DE D=0.90M</v>
          </cell>
          <cell r="C85" t="str">
            <v>ML</v>
          </cell>
          <cell r="D85">
            <v>185000</v>
          </cell>
        </row>
        <row r="86">
          <cell r="A86" t="str">
            <v>MA095</v>
          </cell>
          <cell r="B86" t="str">
            <v>TUBERIA EN CONCRETO DE D=1.20M</v>
          </cell>
          <cell r="C86" t="str">
            <v>ML</v>
          </cell>
          <cell r="D86">
            <v>220651</v>
          </cell>
        </row>
        <row r="87">
          <cell r="A87" t="str">
            <v>MA096</v>
          </cell>
          <cell r="B87" t="str">
            <v>TUBERIA EN CONCRETO DE D=1.50M</v>
          </cell>
          <cell r="C87" t="str">
            <v>ML</v>
          </cell>
          <cell r="D87">
            <v>288546</v>
          </cell>
        </row>
        <row r="88">
          <cell r="A88" t="str">
            <v>MA097</v>
          </cell>
          <cell r="B88" t="str">
            <v>FORMALETA POSTENSADOS</v>
          </cell>
          <cell r="C88" t="str">
            <v>M2</v>
          </cell>
          <cell r="D88">
            <v>7500</v>
          </cell>
        </row>
        <row r="89">
          <cell r="A89" t="str">
            <v>MA104</v>
          </cell>
          <cell r="B89" t="str">
            <v>ALMOHADILLAS DE NEOPRENO - REFORZADAS</v>
          </cell>
          <cell r="C89" t="str">
            <v>CM3</v>
          </cell>
          <cell r="D89">
            <v>5000</v>
          </cell>
        </row>
        <row r="90">
          <cell r="A90" t="str">
            <v>MA105</v>
          </cell>
          <cell r="B90" t="str">
            <v xml:space="preserve">JUNTAS DE EXPANSION </v>
          </cell>
          <cell r="C90" t="str">
            <v>KN</v>
          </cell>
        </row>
        <row r="91">
          <cell r="A91" t="str">
            <v>MA106</v>
          </cell>
          <cell r="B91" t="str">
            <v>BARRA DE ACERO GALVANIZADO DE D=32 mm</v>
          </cell>
          <cell r="C91" t="str">
            <v>ML</v>
          </cell>
        </row>
        <row r="92">
          <cell r="A92" t="str">
            <v>MA107</v>
          </cell>
          <cell r="B92" t="str">
            <v>TUBERIA DE PVC DE 50 mm DE DIAMETRO</v>
          </cell>
          <cell r="C92" t="str">
            <v>ML</v>
          </cell>
          <cell r="D92">
            <v>2680</v>
          </cell>
        </row>
        <row r="93">
          <cell r="A93" t="str">
            <v>MA111</v>
          </cell>
          <cell r="B93" t="str">
            <v>CINTA DE PVC TIPO SIKA 0-22</v>
          </cell>
          <cell r="C93" t="str">
            <v>ML</v>
          </cell>
        </row>
        <row r="94">
          <cell r="A94" t="str">
            <v>MA113</v>
          </cell>
          <cell r="B94" t="str">
            <v>PASAMANOS METALICOS</v>
          </cell>
          <cell r="C94" t="str">
            <v>KN</v>
          </cell>
        </row>
        <row r="95">
          <cell r="A95" t="str">
            <v>MA114</v>
          </cell>
          <cell r="B95" t="str">
            <v>GEOMALLA</v>
          </cell>
          <cell r="C95" t="str">
            <v>M2</v>
          </cell>
          <cell r="D95">
            <v>12500</v>
          </cell>
        </row>
        <row r="96">
          <cell r="A96" t="str">
            <v>MA135</v>
          </cell>
          <cell r="B96" t="str">
            <v>GEOMEMBRANA</v>
          </cell>
          <cell r="C96" t="str">
            <v>M2</v>
          </cell>
          <cell r="D96">
            <v>5600</v>
          </cell>
        </row>
        <row r="97">
          <cell r="A97" t="str">
            <v>MA136</v>
          </cell>
          <cell r="B97" t="str">
            <v>TUBERIA DE CONCRETO SIMPLE DE 0.20 M DE DIAMETRO</v>
          </cell>
          <cell r="C97" t="str">
            <v>M</v>
          </cell>
          <cell r="D97">
            <v>7656</v>
          </cell>
        </row>
        <row r="98">
          <cell r="A98" t="str">
            <v>MA137</v>
          </cell>
          <cell r="B98" t="str">
            <v xml:space="preserve">TUBERIA PERFORADA DE CONCRETO SIMPLE DE 0.30 M </v>
          </cell>
          <cell r="C98" t="str">
            <v>M</v>
          </cell>
          <cell r="D98">
            <v>16008</v>
          </cell>
        </row>
        <row r="99">
          <cell r="A99" t="str">
            <v>MA138</v>
          </cell>
          <cell r="B99" t="str">
            <v>INYECCION DE MORTERO</v>
          </cell>
          <cell r="C99" t="str">
            <v>M3</v>
          </cell>
          <cell r="D99">
            <v>103040</v>
          </cell>
        </row>
        <row r="100">
          <cell r="A100" t="str">
            <v>MA139</v>
          </cell>
          <cell r="B100" t="str">
            <v>LECHADA PARAINYECCIÓN CABLES</v>
          </cell>
          <cell r="C100" t="str">
            <v>M3</v>
          </cell>
          <cell r="D100">
            <v>103040</v>
          </cell>
        </row>
        <row r="101">
          <cell r="A101" t="str">
            <v>MA140</v>
          </cell>
          <cell r="B101" t="str">
            <v>BENTONITA</v>
          </cell>
          <cell r="C101" t="str">
            <v>KG</v>
          </cell>
        </row>
        <row r="102">
          <cell r="A102" t="str">
            <v>MA141</v>
          </cell>
          <cell r="B102" t="str">
            <v>MORTERO</v>
          </cell>
          <cell r="C102" t="str">
            <v>M3</v>
          </cell>
          <cell r="D102">
            <v>176000</v>
          </cell>
        </row>
        <row r="103">
          <cell r="A103" t="str">
            <v>MA142</v>
          </cell>
          <cell r="B103" t="str">
            <v>CONCRETO DE 240 KG/CM2</v>
          </cell>
          <cell r="C103" t="str">
            <v>M3</v>
          </cell>
          <cell r="D103">
            <v>235000</v>
          </cell>
        </row>
        <row r="104">
          <cell r="A104" t="str">
            <v>MA143</v>
          </cell>
          <cell r="B104" t="str">
            <v>FIBRAS DE ACERO</v>
          </cell>
          <cell r="C104" t="str">
            <v>KN</v>
          </cell>
          <cell r="D104">
            <v>230000</v>
          </cell>
        </row>
        <row r="105">
          <cell r="A105" t="str">
            <v>MA144</v>
          </cell>
          <cell r="B105" t="str">
            <v>PUNTAS PARA MARTILLO</v>
          </cell>
          <cell r="C105" t="str">
            <v>UN</v>
          </cell>
          <cell r="D105">
            <v>30000</v>
          </cell>
        </row>
        <row r="106">
          <cell r="A106" t="str">
            <v>MA145</v>
          </cell>
          <cell r="B106" t="str">
            <v>TUBERIAS Y ACCESORIOS PARA INYECCIONES</v>
          </cell>
          <cell r="C106" t="str">
            <v>KN</v>
          </cell>
          <cell r="D106">
            <v>3000</v>
          </cell>
        </row>
        <row r="107">
          <cell r="A107" t="str">
            <v>MA146</v>
          </cell>
          <cell r="B107" t="str">
            <v>TUBERIAS PVC</v>
          </cell>
          <cell r="C107" t="str">
            <v>KN</v>
          </cell>
          <cell r="D107">
            <v>1500</v>
          </cell>
        </row>
        <row r="108">
          <cell r="A108" t="str">
            <v>MA147</v>
          </cell>
          <cell r="B108" t="str">
            <v>ELEMENTOS METALICOS</v>
          </cell>
          <cell r="C108" t="str">
            <v>KN</v>
          </cell>
          <cell r="D108">
            <v>200000</v>
          </cell>
        </row>
        <row r="109">
          <cell r="A109" t="str">
            <v>MA148</v>
          </cell>
          <cell r="B109" t="str">
            <v>DERECHOS DE BOTADERO - CIUDAD</v>
          </cell>
          <cell r="C109" t="str">
            <v>M3</v>
          </cell>
          <cell r="D109">
            <v>1000</v>
          </cell>
        </row>
        <row r="110">
          <cell r="A110" t="str">
            <v>MA149</v>
          </cell>
          <cell r="B110" t="str">
            <v>MATERIAL SELECCIONADO TIPO B-200</v>
          </cell>
          <cell r="C110" t="str">
            <v>M3</v>
          </cell>
          <cell r="D110">
            <v>10000</v>
          </cell>
        </row>
        <row r="111">
          <cell r="A111" t="str">
            <v>MA168</v>
          </cell>
          <cell r="B111" t="str">
            <v xml:space="preserve">DERECHOS DE BOTADERO </v>
          </cell>
          <cell r="C111" t="str">
            <v>M3</v>
          </cell>
          <cell r="D111">
            <v>800</v>
          </cell>
        </row>
        <row r="112">
          <cell r="A112" t="str">
            <v>MA169</v>
          </cell>
          <cell r="B112" t="str">
            <v>MEZCLA MDC-2/MDC-3</v>
          </cell>
          <cell r="C112" t="str">
            <v>M3</v>
          </cell>
          <cell r="D112">
            <v>134560</v>
          </cell>
        </row>
        <row r="113">
          <cell r="A113" t="str">
            <v>MA169B</v>
          </cell>
          <cell r="B113" t="str">
            <v>MEZCLA ASFALTICA EN PLANTA - INCLUYE IVA</v>
          </cell>
          <cell r="C113" t="str">
            <v>M3</v>
          </cell>
          <cell r="D113">
            <v>116000</v>
          </cell>
        </row>
        <row r="114">
          <cell r="A114" t="str">
            <v>MA169A</v>
          </cell>
          <cell r="B114" t="str">
            <v>MEZCLA DENSA MAC3</v>
          </cell>
          <cell r="C114" t="str">
            <v>M3</v>
          </cell>
          <cell r="D114">
            <v>110200</v>
          </cell>
        </row>
        <row r="115">
          <cell r="A115" t="str">
            <v>MA170</v>
          </cell>
          <cell r="B115" t="str">
            <v>MEZCLA MDC-1</v>
          </cell>
          <cell r="C115" t="str">
            <v>M3</v>
          </cell>
          <cell r="D115">
            <v>133400</v>
          </cell>
        </row>
        <row r="116">
          <cell r="A116" t="str">
            <v>MA170A</v>
          </cell>
          <cell r="B116" t="str">
            <v>BASE ASFALTICA</v>
          </cell>
          <cell r="C116" t="str">
            <v>M3</v>
          </cell>
          <cell r="D116">
            <v>116000</v>
          </cell>
        </row>
        <row r="117">
          <cell r="A117" t="str">
            <v>MA170B</v>
          </cell>
          <cell r="B117" t="str">
            <v>BASE ASFALTICA CON ASF ESPUMADO</v>
          </cell>
          <cell r="C117" t="str">
            <v>M3</v>
          </cell>
          <cell r="D117">
            <v>113520</v>
          </cell>
        </row>
        <row r="118">
          <cell r="A118" t="str">
            <v>MA171</v>
          </cell>
          <cell r="B118" t="str">
            <v>MATERIAL RELLENO - RECEBO</v>
          </cell>
          <cell r="C118" t="str">
            <v>M3</v>
          </cell>
          <cell r="D118">
            <v>10925</v>
          </cell>
        </row>
        <row r="119">
          <cell r="A119" t="str">
            <v>MA172</v>
          </cell>
          <cell r="B119" t="str">
            <v>ESTRUCTURA DE CONTENCIÓN</v>
          </cell>
          <cell r="C119" t="str">
            <v>UN</v>
          </cell>
          <cell r="D119">
            <v>7500000</v>
          </cell>
        </row>
        <row r="120">
          <cell r="A120" t="str">
            <v>MA173</v>
          </cell>
          <cell r="B120" t="str">
            <v>RELLENO FLUIDO F'C=30 KG/CM2</v>
          </cell>
          <cell r="C120" t="str">
            <v>M3</v>
          </cell>
          <cell r="D120">
            <v>93700</v>
          </cell>
        </row>
        <row r="121">
          <cell r="A121" t="str">
            <v>MA174</v>
          </cell>
          <cell r="B121" t="str">
            <v>CONCRETO MR=43 KG/CM2</v>
          </cell>
          <cell r="C121" t="str">
            <v>M3</v>
          </cell>
          <cell r="D121">
            <v>183077.7</v>
          </cell>
        </row>
        <row r="122">
          <cell r="A122" t="str">
            <v>MA174A</v>
          </cell>
          <cell r="B122" t="str">
            <v>CONCRETO MR=50 KG/CM2</v>
          </cell>
          <cell r="C122" t="str">
            <v>M3</v>
          </cell>
          <cell r="D122">
            <v>249000</v>
          </cell>
        </row>
        <row r="123">
          <cell r="A123" t="str">
            <v>MA174B</v>
          </cell>
          <cell r="B123" t="str">
            <v>CONCRETO WHITETOPPING</v>
          </cell>
          <cell r="C123" t="str">
            <v>M3</v>
          </cell>
          <cell r="D123">
            <v>249000</v>
          </cell>
        </row>
        <row r="124">
          <cell r="A124" t="str">
            <v>MA175</v>
          </cell>
          <cell r="B124" t="str">
            <v>JUNTAS EXPANSIÓN ML</v>
          </cell>
          <cell r="C124" t="str">
            <v>ML</v>
          </cell>
          <cell r="D124">
            <v>8428</v>
          </cell>
        </row>
        <row r="125">
          <cell r="A125" t="str">
            <v>MA176</v>
          </cell>
          <cell r="B125" t="str">
            <v>CURADO</v>
          </cell>
          <cell r="C125" t="str">
            <v>GL</v>
          </cell>
          <cell r="D125">
            <v>1000</v>
          </cell>
        </row>
        <row r="126">
          <cell r="A126" t="str">
            <v>MA177</v>
          </cell>
          <cell r="B126" t="str">
            <v>DOVELAS</v>
          </cell>
          <cell r="C126" t="str">
            <v>ML</v>
          </cell>
          <cell r="D126">
            <v>8000</v>
          </cell>
        </row>
        <row r="127">
          <cell r="A127" t="str">
            <v>MA178</v>
          </cell>
          <cell r="B127" t="str">
            <v>ACERO DE REFUERZO G40</v>
          </cell>
          <cell r="C127" t="str">
            <v>KG</v>
          </cell>
          <cell r="D127">
            <v>950</v>
          </cell>
        </row>
        <row r="128">
          <cell r="A128" t="str">
            <v>MA179</v>
          </cell>
          <cell r="B128" t="str">
            <v>DISCO PARA CORTE</v>
          </cell>
          <cell r="C128" t="str">
            <v>ML</v>
          </cell>
          <cell r="D128">
            <v>4250</v>
          </cell>
        </row>
        <row r="129">
          <cell r="A129" t="str">
            <v>MA180</v>
          </cell>
          <cell r="B129" t="str">
            <v>SELLO PARA JUNTAS</v>
          </cell>
          <cell r="C129" t="str">
            <v>ML</v>
          </cell>
          <cell r="D129">
            <v>2600</v>
          </cell>
        </row>
        <row r="130">
          <cell r="A130" t="str">
            <v>MA181</v>
          </cell>
          <cell r="B130" t="str">
            <v>MATERIAL FRESADO Y RECICLADO CON ASFALTO ESPUMADO</v>
          </cell>
          <cell r="C130" t="str">
            <v>M3</v>
          </cell>
          <cell r="D130">
            <v>30025</v>
          </cell>
        </row>
        <row r="131">
          <cell r="A131" t="str">
            <v>MA200</v>
          </cell>
          <cell r="B131" t="str">
            <v>AGROMANTO</v>
          </cell>
          <cell r="C131" t="str">
            <v>M2</v>
          </cell>
          <cell r="D131">
            <v>2000</v>
          </cell>
        </row>
        <row r="132">
          <cell r="A132" t="str">
            <v>MA201</v>
          </cell>
          <cell r="B132" t="str">
            <v>CESPEDON</v>
          </cell>
          <cell r="C132" t="str">
            <v>M2</v>
          </cell>
          <cell r="D132">
            <v>2000</v>
          </cell>
        </row>
        <row r="133">
          <cell r="A133" t="str">
            <v>MA924</v>
          </cell>
          <cell r="B133" t="str">
            <v>GEODREN CON TUBERIA DE  4"</v>
          </cell>
          <cell r="C133" t="str">
            <v>ML</v>
          </cell>
          <cell r="D133">
            <v>18203</v>
          </cell>
        </row>
        <row r="134">
          <cell r="A134" t="str">
            <v>NA</v>
          </cell>
        </row>
      </sheetData>
      <sheetData sheetId="4">
        <row r="13">
          <cell r="A13" t="str">
            <v>MO01</v>
          </cell>
          <cell r="B13" t="str">
            <v>CARGA</v>
          </cell>
          <cell r="C13">
            <v>1</v>
          </cell>
          <cell r="D13">
            <v>1</v>
          </cell>
          <cell r="E13">
            <v>8008.02</v>
          </cell>
          <cell r="F13">
            <v>4004</v>
          </cell>
        </row>
        <row r="14">
          <cell r="A14" t="str">
            <v>MO02</v>
          </cell>
          <cell r="B14" t="str">
            <v xml:space="preserve">EXCAVACIONES </v>
          </cell>
          <cell r="C14">
            <v>1</v>
          </cell>
          <cell r="D14">
            <v>3</v>
          </cell>
          <cell r="E14">
            <v>13346.7</v>
          </cell>
          <cell r="F14">
            <v>3337</v>
          </cell>
        </row>
        <row r="15">
          <cell r="A15" t="str">
            <v>MO03</v>
          </cell>
          <cell r="B15" t="str">
            <v>ELABORACION CONCRETO</v>
          </cell>
          <cell r="C15">
            <v>1</v>
          </cell>
          <cell r="D15">
            <v>3</v>
          </cell>
          <cell r="E15">
            <v>13346.7</v>
          </cell>
          <cell r="F15">
            <v>3337</v>
          </cell>
        </row>
        <row r="16">
          <cell r="A16" t="str">
            <v>MO04</v>
          </cell>
          <cell r="B16" t="str">
            <v>COLOCACIÓN CONCRETOS</v>
          </cell>
          <cell r="C16">
            <v>2</v>
          </cell>
          <cell r="D16">
            <v>8</v>
          </cell>
          <cell r="E16">
            <v>32032.080000000002</v>
          </cell>
          <cell r="F16">
            <v>3203</v>
          </cell>
        </row>
        <row r="17">
          <cell r="A17" t="str">
            <v>MO05</v>
          </cell>
          <cell r="B17" t="str">
            <v>FORMA Y DESFORMA</v>
          </cell>
          <cell r="C17">
            <v>1</v>
          </cell>
          <cell r="D17">
            <v>1</v>
          </cell>
          <cell r="E17">
            <v>8008.02</v>
          </cell>
          <cell r="F17">
            <v>4004</v>
          </cell>
        </row>
        <row r="18">
          <cell r="A18" t="str">
            <v>MO06</v>
          </cell>
          <cell r="B18" t="str">
            <v>CIMBRA</v>
          </cell>
          <cell r="C18">
            <v>1</v>
          </cell>
          <cell r="D18">
            <v>1</v>
          </cell>
          <cell r="E18">
            <v>8008.02</v>
          </cell>
          <cell r="F18">
            <v>4004</v>
          </cell>
        </row>
        <row r="19">
          <cell r="A19" t="str">
            <v>MO07</v>
          </cell>
          <cell r="B19" t="str">
            <v>APUNTALAMIENTO</v>
          </cell>
          <cell r="C19">
            <v>1</v>
          </cell>
          <cell r="D19">
            <v>1</v>
          </cell>
          <cell r="E19">
            <v>8008.02</v>
          </cell>
          <cell r="F19">
            <v>4004</v>
          </cell>
        </row>
        <row r="20">
          <cell r="A20" t="str">
            <v>MO08</v>
          </cell>
          <cell r="B20" t="str">
            <v>BARRIDO IMPRIMACION</v>
          </cell>
          <cell r="C20">
            <v>2</v>
          </cell>
          <cell r="D20">
            <v>8</v>
          </cell>
          <cell r="E20">
            <v>32032.080000000002</v>
          </cell>
          <cell r="F20">
            <v>3203</v>
          </cell>
        </row>
        <row r="21">
          <cell r="A21" t="str">
            <v>MO09</v>
          </cell>
          <cell r="B21" t="str">
            <v>COLOCACIONES VARIAS</v>
          </cell>
          <cell r="C21">
            <v>1</v>
          </cell>
          <cell r="D21">
            <v>4</v>
          </cell>
          <cell r="E21">
            <v>16016.04</v>
          </cell>
          <cell r="F21">
            <v>3203</v>
          </cell>
        </row>
        <row r="22">
          <cell r="A22" t="str">
            <v>MO10</v>
          </cell>
          <cell r="B22" t="str">
            <v>COLOCACION ASFALTO</v>
          </cell>
          <cell r="C22">
            <v>1</v>
          </cell>
          <cell r="D22">
            <v>4</v>
          </cell>
          <cell r="E22">
            <v>16016.04</v>
          </cell>
          <cell r="F22">
            <v>3203</v>
          </cell>
        </row>
        <row r="23">
          <cell r="A23" t="str">
            <v>MO11</v>
          </cell>
          <cell r="B23" t="str">
            <v>FIGURACION</v>
          </cell>
          <cell r="C23">
            <v>1</v>
          </cell>
          <cell r="D23">
            <v>4</v>
          </cell>
          <cell r="E23">
            <v>16016.04</v>
          </cell>
          <cell r="F23">
            <v>3203</v>
          </cell>
        </row>
        <row r="24">
          <cell r="A24" t="str">
            <v>MO13</v>
          </cell>
          <cell r="B24" t="str">
            <v>DEMOLICIONES</v>
          </cell>
          <cell r="C24">
            <v>1</v>
          </cell>
          <cell r="D24">
            <v>4</v>
          </cell>
          <cell r="E24">
            <v>16016.04</v>
          </cell>
          <cell r="F24">
            <v>3203</v>
          </cell>
        </row>
        <row r="25">
          <cell r="A25" t="str">
            <v>MO14</v>
          </cell>
          <cell r="B25" t="str">
            <v>LIMPIEZA Y REMOCION</v>
          </cell>
          <cell r="C25">
            <v>1</v>
          </cell>
          <cell r="D25">
            <v>10</v>
          </cell>
          <cell r="E25">
            <v>32032.080000000002</v>
          </cell>
          <cell r="F25">
            <v>2912</v>
          </cell>
        </row>
        <row r="26">
          <cell r="A26" t="str">
            <v>MO15</v>
          </cell>
          <cell r="B26" t="str">
            <v>MAMPOSTERIA</v>
          </cell>
          <cell r="C26">
            <v>1</v>
          </cell>
          <cell r="D26">
            <v>4</v>
          </cell>
          <cell r="E26">
            <v>16016.04</v>
          </cell>
          <cell r="F26">
            <v>3203</v>
          </cell>
        </row>
        <row r="27">
          <cell r="A27" t="str">
            <v>MO17</v>
          </cell>
          <cell r="B27" t="str">
            <v>EXCAVACIONES MANUALES</v>
          </cell>
          <cell r="C27">
            <v>1</v>
          </cell>
          <cell r="D27">
            <v>4</v>
          </cell>
          <cell r="E27">
            <v>16016.04</v>
          </cell>
          <cell r="F27">
            <v>3203</v>
          </cell>
        </row>
        <row r="28">
          <cell r="A28" t="str">
            <v>MO18</v>
          </cell>
          <cell r="B28" t="str">
            <v>COLOCACIÓN EMPRADIZACIÓN</v>
          </cell>
          <cell r="C28">
            <v>2</v>
          </cell>
          <cell r="D28">
            <v>8</v>
          </cell>
          <cell r="E28">
            <v>32032.080000000002</v>
          </cell>
          <cell r="F28">
            <v>3203</v>
          </cell>
        </row>
        <row r="29">
          <cell r="A29" t="str">
            <v>MO19</v>
          </cell>
          <cell r="B29" t="str">
            <v>COLOCACIÓN ELEMENTOS METÁLICOS</v>
          </cell>
          <cell r="C29">
            <v>2</v>
          </cell>
          <cell r="D29">
            <v>8</v>
          </cell>
          <cell r="E29">
            <v>32032.080000000002</v>
          </cell>
          <cell r="F29">
            <v>3203</v>
          </cell>
        </row>
        <row r="30">
          <cell r="A30" t="str">
            <v>MO20</v>
          </cell>
          <cell r="B30" t="str">
            <v>COLOCACIÓN SEÑALES</v>
          </cell>
          <cell r="C30">
            <v>2</v>
          </cell>
          <cell r="D30">
            <v>8</v>
          </cell>
          <cell r="E30">
            <v>32032.080000000002</v>
          </cell>
          <cell r="F30">
            <v>3203</v>
          </cell>
        </row>
        <row r="31">
          <cell r="A31" t="str">
            <v>MO21</v>
          </cell>
          <cell r="B31" t="str">
            <v>COLOCACIÓN TUBERIAS</v>
          </cell>
          <cell r="C31">
            <v>2</v>
          </cell>
          <cell r="D31">
            <v>8</v>
          </cell>
          <cell r="E31">
            <v>32032.080000000002</v>
          </cell>
          <cell r="F31">
            <v>3203</v>
          </cell>
        </row>
        <row r="32">
          <cell r="A32" t="str">
            <v>MO22</v>
          </cell>
          <cell r="B32" t="str">
            <v>COLOCACIÓN MATERIAL DE FILTROS</v>
          </cell>
          <cell r="C32">
            <v>2</v>
          </cell>
          <cell r="D32">
            <v>8</v>
          </cell>
          <cell r="E32">
            <v>32032.080000000002</v>
          </cell>
          <cell r="F32">
            <v>3203</v>
          </cell>
        </row>
        <row r="33">
          <cell r="A33" t="str">
            <v>MO23</v>
          </cell>
          <cell r="B33" t="str">
            <v>COLOCACIÓN GAVIONES</v>
          </cell>
          <cell r="C33">
            <v>2</v>
          </cell>
          <cell r="D33">
            <v>8</v>
          </cell>
          <cell r="E33">
            <v>32032.080000000002</v>
          </cell>
          <cell r="F33">
            <v>3203</v>
          </cell>
        </row>
        <row r="34">
          <cell r="A34" t="str">
            <v>MO24</v>
          </cell>
          <cell r="B34" t="str">
            <v>COLOCACIÓN GEOTEXTIL</v>
          </cell>
          <cell r="C34">
            <v>2</v>
          </cell>
          <cell r="D34">
            <v>8</v>
          </cell>
          <cell r="E34">
            <v>32032.080000000002</v>
          </cell>
          <cell r="F34">
            <v>3203</v>
          </cell>
        </row>
        <row r="35">
          <cell r="A35" t="str">
            <v>MO25</v>
          </cell>
          <cell r="B35" t="str">
            <v>COLOCACION  DE FORMALETA</v>
          </cell>
          <cell r="C35">
            <v>1</v>
          </cell>
          <cell r="D35">
            <v>1</v>
          </cell>
          <cell r="E35">
            <v>8008.02</v>
          </cell>
          <cell r="F35">
            <v>4004</v>
          </cell>
        </row>
        <row r="36">
          <cell r="A36" t="str">
            <v>MO26</v>
          </cell>
          <cell r="B36" t="str">
            <v>RETIROS VARIOS</v>
          </cell>
          <cell r="C36">
            <v>1</v>
          </cell>
          <cell r="D36">
            <v>4</v>
          </cell>
          <cell r="E36">
            <v>16016.04</v>
          </cell>
          <cell r="F36">
            <v>3203</v>
          </cell>
        </row>
        <row r="37">
          <cell r="A37" t="str">
            <v>MO27</v>
          </cell>
          <cell r="B37" t="str">
            <v>PREFABRICADOS</v>
          </cell>
          <cell r="C37">
            <v>1</v>
          </cell>
          <cell r="D37">
            <v>4</v>
          </cell>
          <cell r="E37">
            <v>16016.04</v>
          </cell>
          <cell r="F37">
            <v>3203</v>
          </cell>
        </row>
        <row r="38">
          <cell r="A38" t="str">
            <v>MO28</v>
          </cell>
          <cell r="B38" t="str">
            <v>SEGURIDAD</v>
          </cell>
          <cell r="C38">
            <v>1</v>
          </cell>
          <cell r="D38">
            <v>3</v>
          </cell>
          <cell r="E38">
            <v>13346.7</v>
          </cell>
          <cell r="F38">
            <v>3337</v>
          </cell>
        </row>
        <row r="39">
          <cell r="A39" t="str">
            <v>MO29</v>
          </cell>
          <cell r="B39" t="str">
            <v>SEÑALIZACION</v>
          </cell>
          <cell r="C39">
            <v>1</v>
          </cell>
          <cell r="D39">
            <v>4</v>
          </cell>
          <cell r="E39">
            <v>16016.04</v>
          </cell>
          <cell r="F39">
            <v>3203</v>
          </cell>
        </row>
        <row r="40">
          <cell r="A40" t="str">
            <v>MO30</v>
          </cell>
          <cell r="B40" t="str">
            <v>LLENOS</v>
          </cell>
          <cell r="C40">
            <v>1</v>
          </cell>
          <cell r="D40">
            <v>4</v>
          </cell>
          <cell r="E40">
            <v>16016.04</v>
          </cell>
          <cell r="F40">
            <v>3203</v>
          </cell>
        </row>
        <row r="41">
          <cell r="A41" t="str">
            <v>MO31</v>
          </cell>
          <cell r="B41" t="str">
            <v>AYUDANTES</v>
          </cell>
          <cell r="C41">
            <v>0</v>
          </cell>
          <cell r="D41">
            <v>6</v>
          </cell>
          <cell r="E41">
            <v>16016.04</v>
          </cell>
          <cell r="F41">
            <v>2669</v>
          </cell>
        </row>
        <row r="42">
          <cell r="A42" t="str">
            <v>MO32</v>
          </cell>
          <cell r="B42" t="str">
            <v>REFERENCIACIÓN DE REDES</v>
          </cell>
          <cell r="C42">
            <v>4</v>
          </cell>
          <cell r="D42">
            <v>4</v>
          </cell>
          <cell r="E42">
            <v>32032.080000000002</v>
          </cell>
          <cell r="F42">
            <v>4004</v>
          </cell>
        </row>
        <row r="43">
          <cell r="A43" t="str">
            <v>MO35</v>
          </cell>
          <cell r="B43" t="str">
            <v>MANTENIMIENTO VIAL</v>
          </cell>
          <cell r="C43">
            <v>1</v>
          </cell>
          <cell r="D43">
            <v>10</v>
          </cell>
          <cell r="E43">
            <v>32032.080000000002</v>
          </cell>
          <cell r="F43">
            <v>2912</v>
          </cell>
        </row>
        <row r="44">
          <cell r="A44" t="str">
            <v>MO33</v>
          </cell>
          <cell r="B44" t="str">
            <v>COLOCACIÓN ACERO DE REFUERZO</v>
          </cell>
          <cell r="C44">
            <v>1</v>
          </cell>
          <cell r="D44">
            <v>4</v>
          </cell>
          <cell r="E44">
            <v>16016.04</v>
          </cell>
          <cell r="F44">
            <v>3203</v>
          </cell>
        </row>
        <row r="45">
          <cell r="A45" t="str">
            <v>MO34</v>
          </cell>
          <cell r="B45" t="str">
            <v>DESMONTE Y LIMPIEZA</v>
          </cell>
          <cell r="C45">
            <v>1</v>
          </cell>
          <cell r="D45">
            <v>20</v>
          </cell>
          <cell r="E45">
            <v>58725.48</v>
          </cell>
          <cell r="F45">
            <v>2796</v>
          </cell>
        </row>
        <row r="46">
          <cell r="A46" t="str">
            <v>NA</v>
          </cell>
        </row>
      </sheetData>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ALIDAD"/>
      <sheetName val="CIVILES"/>
      <sheetName val="BASE DATOS"/>
    </sheetNames>
    <sheetDataSet>
      <sheetData sheetId="0"/>
      <sheetData sheetId="1"/>
      <sheetData sheetId="2"/>
      <sheetData sheetId="3"/>
      <sheetData sheetId="4"/>
      <sheetData sheetId="5"/>
      <sheetData sheetId="6"/>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s>
    <sheetDataSet>
      <sheetData sheetId="0"/>
      <sheetData sheetId="1"/>
      <sheetData sheetId="2"/>
      <sheetData sheetId="3"/>
      <sheetData sheetId="4"/>
      <sheetData sheetId="5"/>
      <sheetData sheetId="6"/>
      <sheetData sheetId="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YUDA"/>
      <sheetName val="CAL PRODUC"/>
      <sheetName val="ListEquipos"/>
      <sheetName val="CALC PROD MENSUAL"/>
    </sheetNames>
    <sheetDataSet>
      <sheetData sheetId="0" refreshError="1"/>
      <sheetData sheetId="1" refreshError="1"/>
      <sheetData sheetId="2" refreshError="1"/>
      <sheetData sheetId="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 CCC"/>
      <sheetName val="DATOS ENTRADA"/>
      <sheetName val="CAL PRODUC"/>
      <sheetName val="CALC PROD MENSUAL"/>
      <sheetName val="Glencore 1mill- PITAB"/>
      <sheetName val="Glencore 4mill- PITAB"/>
      <sheetName val="Glencore 10mill-PITAB"/>
      <sheetName val="Glencore total-PITAB 365"/>
      <sheetName val="Glencore total-PITAB 365 alter"/>
      <sheetName val="Glencore total-PITAB O&amp;K90"/>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s>
    <sheetDataSet>
      <sheetData sheetId="0" refreshError="1">
        <row r="26">
          <cell r="E26">
            <v>36373</v>
          </cell>
        </row>
        <row r="27">
          <cell r="E27">
            <v>4</v>
          </cell>
        </row>
        <row r="31">
          <cell r="B31">
            <v>1467034.077</v>
          </cell>
          <cell r="E31">
            <v>0.1</v>
          </cell>
        </row>
        <row r="41">
          <cell r="E41">
            <v>240</v>
          </cell>
        </row>
      </sheetData>
      <sheetData sheetId="1" refreshError="1"/>
      <sheetData sheetId="2" refreshError="1">
        <row r="8">
          <cell r="G8">
            <v>925404.91613512242</v>
          </cell>
        </row>
      </sheetData>
      <sheetData sheetId="3" refreshError="1"/>
      <sheetData sheetId="4" refreshError="1"/>
      <sheetData sheetId="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LARACIONES"/>
      <sheetName val="DATOS INICIALES"/>
      <sheetName val="ENTIDADES"/>
      <sheetName val="PRESUPUESTO"/>
      <sheetName val="MEMORIAS"/>
      <sheetName val="AIU"/>
      <sheetName val="PÓLIZAS OBRA"/>
      <sheetName val="LEGALIZACIÓN OBRA"/>
      <sheetName val="PMA"/>
      <sheetName val="PMT"/>
      <sheetName val="PAPSO OBRA"/>
      <sheetName val="APU GEORREFERENCIACIÓN"/>
      <sheetName val="APU CARACTERIZACIÓN"/>
      <sheetName val="AJUSTE ESTUDIOS"/>
      <sheetName val="APU"/>
      <sheetName val="APU AUXILIARES"/>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PÓLIZAS INTERVENTORÍA"/>
      <sheetName val="TASAS_INTERVENTORIA"/>
      <sheetName val="PAPSO INTERVENTORÍA"/>
    </sheetNames>
    <sheetDataSet>
      <sheetData sheetId="0"/>
      <sheetData sheetId="1">
        <row r="20">
          <cell r="B20">
            <v>18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8">
          <cell r="A8" t="str">
            <v>GE001</v>
          </cell>
        </row>
      </sheetData>
      <sheetData sheetId="17"/>
      <sheetData sheetId="18"/>
      <sheetData sheetId="19"/>
      <sheetData sheetId="20"/>
      <sheetData sheetId="21">
        <row r="1">
          <cell r="A1" t="str">
            <v>DEPARTAMENTO DE ANTIOQUIA</v>
          </cell>
          <cell r="B1">
            <v>0</v>
          </cell>
          <cell r="C1">
            <v>0</v>
          </cell>
          <cell r="D1">
            <v>0</v>
          </cell>
          <cell r="E1">
            <v>0</v>
          </cell>
          <cell r="F1">
            <v>0</v>
          </cell>
          <cell r="G1">
            <v>0</v>
          </cell>
          <cell r="H1">
            <v>0</v>
          </cell>
          <cell r="I1">
            <v>0</v>
          </cell>
        </row>
        <row r="2">
          <cell r="A2" t="str">
            <v>MUNICIPIO DE SABANETA</v>
          </cell>
          <cell r="B2">
            <v>0</v>
          </cell>
          <cell r="C2">
            <v>0</v>
          </cell>
          <cell r="D2">
            <v>0</v>
          </cell>
          <cell r="E2">
            <v>0</v>
          </cell>
          <cell r="F2">
            <v>0</v>
          </cell>
          <cell r="G2">
            <v>0</v>
          </cell>
          <cell r="H2">
            <v>0</v>
          </cell>
          <cell r="I2">
            <v>0</v>
          </cell>
        </row>
        <row r="3">
          <cell r="A3" t="str">
            <v>PROYECTO: AMPLIACIÓN EN DOBLE CALZADA DE LA CARRERA 43 A ENTRE CALLES 58 SUR Y 61 B SUR PEATONAL (PRIMERA FASE)</v>
          </cell>
          <cell r="B3">
            <v>0</v>
          </cell>
          <cell r="C3">
            <v>0</v>
          </cell>
          <cell r="D3">
            <v>0</v>
          </cell>
          <cell r="E3">
            <v>0</v>
          </cell>
          <cell r="F3">
            <v>0</v>
          </cell>
          <cell r="G3">
            <v>0</v>
          </cell>
          <cell r="H3" t="str">
            <v>INSERTE ESCUDO ENTIDAD AQUÍ</v>
          </cell>
          <cell r="I3">
            <v>0</v>
          </cell>
        </row>
        <row r="4">
          <cell r="A4">
            <v>0</v>
          </cell>
          <cell r="B4">
            <v>0</v>
          </cell>
          <cell r="D4">
            <v>0</v>
          </cell>
          <cell r="E4">
            <v>0</v>
          </cell>
          <cell r="F4">
            <v>0</v>
          </cell>
          <cell r="G4">
            <v>0</v>
          </cell>
          <cell r="H4">
            <v>0</v>
          </cell>
          <cell r="I4">
            <v>0</v>
          </cell>
        </row>
        <row r="5">
          <cell r="A5" t="str">
            <v>LISTADO DE INSUMOS - MANO DE OBRA</v>
          </cell>
          <cell r="B5">
            <v>0</v>
          </cell>
          <cell r="C5">
            <v>0</v>
          </cell>
          <cell r="D5">
            <v>0</v>
          </cell>
          <cell r="E5">
            <v>0</v>
          </cell>
          <cell r="F5">
            <v>0</v>
          </cell>
          <cell r="G5">
            <v>0</v>
          </cell>
          <cell r="H5">
            <v>0</v>
          </cell>
          <cell r="I5">
            <v>0</v>
          </cell>
        </row>
        <row r="7">
          <cell r="A7" t="str">
            <v>CÓDIGO</v>
          </cell>
          <cell r="B7" t="str">
            <v>CARGO</v>
          </cell>
          <cell r="C7" t="str">
            <v>CLASE</v>
          </cell>
          <cell r="D7" t="str">
            <v>SALARIO MENSUAL</v>
          </cell>
          <cell r="E7" t="str">
            <v>FACTOR PRESTACIONAL</v>
          </cell>
          <cell r="F7" t="str">
            <v>SALARIO MENSUAL + PRESTACIONES</v>
          </cell>
          <cell r="G7" t="str">
            <v>JORNAL</v>
          </cell>
          <cell r="H7" t="str">
            <v>PRESTACIONES</v>
          </cell>
          <cell r="I7" t="str">
            <v>JORNAL TOTAL</v>
          </cell>
        </row>
        <row r="8">
          <cell r="A8" t="str">
            <v>MO001</v>
          </cell>
          <cell r="B8" t="str">
            <v>DIRECTOR DE OBRA</v>
          </cell>
          <cell r="C8" t="str">
            <v>ADMÓN</v>
          </cell>
          <cell r="D8">
            <v>9660003</v>
          </cell>
          <cell r="E8">
            <v>1.5</v>
          </cell>
          <cell r="F8">
            <v>14490005</v>
          </cell>
          <cell r="G8">
            <v>317589.13972602738</v>
          </cell>
          <cell r="H8">
            <v>157391.66055890411</v>
          </cell>
          <cell r="I8">
            <v>474981</v>
          </cell>
        </row>
        <row r="9">
          <cell r="A9" t="str">
            <v>MO002</v>
          </cell>
          <cell r="B9" t="str">
            <v>DIRECTOR DE INTERVENTORÍA</v>
          </cell>
          <cell r="C9" t="str">
            <v>ADMÓN</v>
          </cell>
          <cell r="D9">
            <v>6087124</v>
          </cell>
          <cell r="E9">
            <v>1.5</v>
          </cell>
          <cell r="F9">
            <v>9130686</v>
          </cell>
          <cell r="G9">
            <v>200124.62465753424</v>
          </cell>
          <cell r="H9">
            <v>99951.511320547957</v>
          </cell>
          <cell r="I9">
            <v>300076</v>
          </cell>
        </row>
        <row r="10">
          <cell r="A10" t="str">
            <v>MO003</v>
          </cell>
          <cell r="B10" t="str">
            <v>RESIDENTE DE OBRA</v>
          </cell>
          <cell r="C10" t="str">
            <v>ADMÓN</v>
          </cell>
          <cell r="D10">
            <v>4830006</v>
          </cell>
          <cell r="E10">
            <v>1.5</v>
          </cell>
          <cell r="F10">
            <v>7245009</v>
          </cell>
          <cell r="G10">
            <v>158794.71780821917</v>
          </cell>
          <cell r="H10">
            <v>79741.186871232872</v>
          </cell>
          <cell r="I10">
            <v>238536</v>
          </cell>
        </row>
        <row r="11">
          <cell r="A11" t="str">
            <v>MO004</v>
          </cell>
          <cell r="B11" t="str">
            <v>RESIDENTE DE INTERVENTORÍA</v>
          </cell>
          <cell r="C11" t="str">
            <v>ADMÓN</v>
          </cell>
          <cell r="D11">
            <v>4179220</v>
          </cell>
          <cell r="E11">
            <v>1.5</v>
          </cell>
          <cell r="F11">
            <v>6268830</v>
          </cell>
          <cell r="G11">
            <v>137399.01369863015</v>
          </cell>
          <cell r="H11">
            <v>69278.687561643805</v>
          </cell>
          <cell r="I11">
            <v>206678</v>
          </cell>
        </row>
        <row r="12">
          <cell r="A12" t="str">
            <v>MO005</v>
          </cell>
          <cell r="B12" t="str">
            <v>PROFESIONAL AMBIENTAL</v>
          </cell>
          <cell r="C12" t="str">
            <v>ADMÓN</v>
          </cell>
          <cell r="D12">
            <v>4140062</v>
          </cell>
          <cell r="E12">
            <v>1.5</v>
          </cell>
          <cell r="F12">
            <v>6210093</v>
          </cell>
          <cell r="G12">
            <v>136111.62739726028</v>
          </cell>
          <cell r="H12">
            <v>68649.155660273973</v>
          </cell>
          <cell r="I12">
            <v>204761</v>
          </cell>
        </row>
        <row r="13">
          <cell r="A13" t="str">
            <v>MO006</v>
          </cell>
          <cell r="B13" t="str">
            <v>PROFESIONAL SISO</v>
          </cell>
          <cell r="C13" t="str">
            <v>ADMÓN</v>
          </cell>
          <cell r="D13">
            <v>4140062</v>
          </cell>
          <cell r="E13">
            <v>1.5</v>
          </cell>
          <cell r="F13">
            <v>6210093</v>
          </cell>
          <cell r="G13">
            <v>136111.62739726028</v>
          </cell>
          <cell r="H13">
            <v>68649.155660273973</v>
          </cell>
          <cell r="I13">
            <v>204761</v>
          </cell>
        </row>
        <row r="14">
          <cell r="A14" t="str">
            <v>MO007</v>
          </cell>
          <cell r="B14" t="str">
            <v>SOCIAL</v>
          </cell>
          <cell r="C14" t="str">
            <v>ADMÓN</v>
          </cell>
          <cell r="D14">
            <v>3427160</v>
          </cell>
          <cell r="E14">
            <v>1.51</v>
          </cell>
          <cell r="F14">
            <v>5175012</v>
          </cell>
          <cell r="G14">
            <v>112673.75342465754</v>
          </cell>
          <cell r="H14">
            <v>57188.035287671228</v>
          </cell>
          <cell r="I14">
            <v>169862</v>
          </cell>
        </row>
        <row r="15">
          <cell r="A15" t="str">
            <v>MO008</v>
          </cell>
          <cell r="B15" t="str">
            <v>TECNÓLOGO SST</v>
          </cell>
          <cell r="C15" t="str">
            <v>ADMÓN</v>
          </cell>
          <cell r="D15">
            <v>2089610</v>
          </cell>
          <cell r="E15">
            <v>1.52</v>
          </cell>
          <cell r="F15">
            <v>3176207</v>
          </cell>
          <cell r="G15">
            <v>68699.506849315076</v>
          </cell>
          <cell r="H15">
            <v>35684.628712328747</v>
          </cell>
          <cell r="I15">
            <v>104384</v>
          </cell>
        </row>
        <row r="16">
          <cell r="A16" t="str">
            <v>MO013</v>
          </cell>
          <cell r="B16" t="str">
            <v>SECRETARIA</v>
          </cell>
          <cell r="C16" t="str">
            <v>ADMÓN</v>
          </cell>
          <cell r="D16">
            <v>908526</v>
          </cell>
          <cell r="E16">
            <v>1.76</v>
          </cell>
          <cell r="F16">
            <v>1599006</v>
          </cell>
          <cell r="G16">
            <v>29869.347945205478</v>
          </cell>
          <cell r="H16">
            <v>22797.757917808212</v>
          </cell>
          <cell r="I16">
            <v>52667</v>
          </cell>
        </row>
        <row r="17">
          <cell r="A17" t="str">
            <v>MO014</v>
          </cell>
          <cell r="B17" t="str">
            <v>MENSAJERO</v>
          </cell>
          <cell r="C17" t="str">
            <v>ADMÓN</v>
          </cell>
          <cell r="D17">
            <v>908526</v>
          </cell>
          <cell r="E17">
            <v>1.76</v>
          </cell>
          <cell r="F17">
            <v>1599006</v>
          </cell>
          <cell r="G17">
            <v>29869.347945205478</v>
          </cell>
          <cell r="H17">
            <v>22797.757917808212</v>
          </cell>
          <cell r="I17">
            <v>52667</v>
          </cell>
        </row>
        <row r="18">
          <cell r="A18" t="str">
            <v>MO015</v>
          </cell>
          <cell r="B18" t="str">
            <v>VIGILANTE</v>
          </cell>
          <cell r="C18" t="str">
            <v>ADMÓN</v>
          </cell>
          <cell r="D18">
            <v>4333334</v>
          </cell>
          <cell r="E18">
            <v>1.5</v>
          </cell>
          <cell r="F18">
            <v>6500001</v>
          </cell>
          <cell r="G18">
            <v>142465.77534246576</v>
          </cell>
          <cell r="H18">
            <v>71756.33400547941</v>
          </cell>
          <cell r="I18">
            <v>214222</v>
          </cell>
        </row>
        <row r="19">
          <cell r="A19" t="str">
            <v>MO018</v>
          </cell>
          <cell r="B19" t="str">
            <v>ASERRADOR</v>
          </cell>
          <cell r="C19" t="str">
            <v>OBRA</v>
          </cell>
          <cell r="D19">
            <v>1226510</v>
          </cell>
          <cell r="E19">
            <v>1.71</v>
          </cell>
          <cell r="F19">
            <v>2097332</v>
          </cell>
          <cell r="G19">
            <v>40323.616438356163</v>
          </cell>
          <cell r="H19">
            <v>28654.278772602738</v>
          </cell>
          <cell r="I19">
            <v>68978</v>
          </cell>
        </row>
        <row r="20">
          <cell r="A20" t="str">
            <v>MO039</v>
          </cell>
          <cell r="B20" t="str">
            <v>INGENIERO SIG</v>
          </cell>
          <cell r="C20" t="str">
            <v>ADMÓN</v>
          </cell>
          <cell r="D20">
            <v>4542630</v>
          </cell>
          <cell r="E20">
            <v>1.5</v>
          </cell>
          <cell r="F20">
            <v>6813945</v>
          </cell>
          <cell r="G20">
            <v>149346.73972602739</v>
          </cell>
          <cell r="H20">
            <v>75121.125589041156</v>
          </cell>
          <cell r="I20">
            <v>224468</v>
          </cell>
        </row>
        <row r="21">
          <cell r="A21" t="str">
            <v>MO042</v>
          </cell>
          <cell r="B21" t="str">
            <v>DIBUJANTE</v>
          </cell>
          <cell r="C21" t="str">
            <v>ADMÓN</v>
          </cell>
          <cell r="D21">
            <v>2089610</v>
          </cell>
          <cell r="E21">
            <v>1.52</v>
          </cell>
          <cell r="F21">
            <v>3176207</v>
          </cell>
          <cell r="G21">
            <v>68699.506849315076</v>
          </cell>
          <cell r="H21">
            <v>35684.628712328747</v>
          </cell>
          <cell r="I21">
            <v>104384</v>
          </cell>
        </row>
        <row r="22">
          <cell r="A22" t="str">
            <v>MO016</v>
          </cell>
          <cell r="B22" t="str">
            <v>COMISIÓN TOPOGRÁFICA INCLUYE EQUIPO</v>
          </cell>
          <cell r="C22" t="str">
            <v>OBRA</v>
          </cell>
          <cell r="D22">
            <v>8694003</v>
          </cell>
          <cell r="E22">
            <v>1.5</v>
          </cell>
          <cell r="F22">
            <v>13041005</v>
          </cell>
          <cell r="G22">
            <v>285830.23561643838</v>
          </cell>
          <cell r="H22">
            <v>142605.94001095882</v>
          </cell>
          <cell r="I22">
            <v>428436</v>
          </cell>
        </row>
        <row r="23">
          <cell r="A23" t="str">
            <v>MO023</v>
          </cell>
          <cell r="B23" t="str">
            <v>OFICIAL PAVIMENTO</v>
          </cell>
          <cell r="C23" t="str">
            <v>OBRA</v>
          </cell>
          <cell r="D23">
            <v>1817052</v>
          </cell>
          <cell r="E23">
            <v>1.64</v>
          </cell>
          <cell r="F23">
            <v>2979965</v>
          </cell>
          <cell r="G23">
            <v>59738.695890410956</v>
          </cell>
          <cell r="H23">
            <v>38148.252624657551</v>
          </cell>
          <cell r="I23">
            <v>97887</v>
          </cell>
        </row>
        <row r="24">
          <cell r="A24" t="str">
            <v>MO024</v>
          </cell>
          <cell r="B24" t="str">
            <v>AYUDANTE PAVIMENTO</v>
          </cell>
          <cell r="C24" t="str">
            <v>OBRA</v>
          </cell>
          <cell r="D24">
            <v>1090231</v>
          </cell>
          <cell r="E24">
            <v>1.74</v>
          </cell>
          <cell r="F24">
            <v>1897002</v>
          </cell>
          <cell r="G24">
            <v>35843.210958904107</v>
          </cell>
          <cell r="H24">
            <v>26463.361863013699</v>
          </cell>
          <cell r="I24">
            <v>62307</v>
          </cell>
        </row>
        <row r="25">
          <cell r="A25" t="str">
            <v>MO026</v>
          </cell>
          <cell r="B25" t="str">
            <v>RASTRILLEROS</v>
          </cell>
          <cell r="C25" t="str">
            <v>OBRA</v>
          </cell>
          <cell r="D25">
            <v>999379</v>
          </cell>
          <cell r="E25">
            <v>1.76</v>
          </cell>
          <cell r="F25">
            <v>1758907</v>
          </cell>
          <cell r="G25">
            <v>32856.295890410962</v>
          </cell>
          <cell r="H25">
            <v>25002.760394520534</v>
          </cell>
          <cell r="I25">
            <v>57859</v>
          </cell>
        </row>
        <row r="26">
          <cell r="A26" t="str">
            <v>MO032</v>
          </cell>
          <cell r="B26" t="str">
            <v>AYUDANTE RASO</v>
          </cell>
          <cell r="C26" t="str">
            <v>OBRA</v>
          </cell>
          <cell r="D26">
            <v>908526</v>
          </cell>
          <cell r="E26">
            <v>1.79</v>
          </cell>
          <cell r="F26">
            <v>1626262</v>
          </cell>
          <cell r="G26">
            <v>29869.347945205478</v>
          </cell>
          <cell r="H26">
            <v>23542.14147945205</v>
          </cell>
          <cell r="I26">
            <v>53411</v>
          </cell>
        </row>
        <row r="27">
          <cell r="A27" t="str">
            <v>MO038</v>
          </cell>
          <cell r="B27" t="str">
            <v>AUXILIAR PARE-SIGA</v>
          </cell>
          <cell r="C27" t="str">
            <v>OBRA</v>
          </cell>
          <cell r="D27">
            <v>1000000</v>
          </cell>
          <cell r="E27">
            <v>1.76</v>
          </cell>
          <cell r="F27">
            <v>1760000</v>
          </cell>
          <cell r="G27">
            <v>32876.71232876712</v>
          </cell>
          <cell r="H27">
            <v>25012.742663013712</v>
          </cell>
          <cell r="I27">
            <v>57889</v>
          </cell>
        </row>
        <row r="28">
          <cell r="A28">
            <v>0</v>
          </cell>
          <cell r="B28" t="str">
            <v>AYUDANTE CARPINTERO</v>
          </cell>
          <cell r="C28">
            <v>0</v>
          </cell>
          <cell r="D28">
            <v>0</v>
          </cell>
          <cell r="E28">
            <v>0</v>
          </cell>
          <cell r="F28" t="e">
            <v>#VALUE!</v>
          </cell>
          <cell r="G28">
            <v>0</v>
          </cell>
          <cell r="H28">
            <v>0</v>
          </cell>
          <cell r="I28">
            <v>0</v>
          </cell>
        </row>
        <row r="29">
          <cell r="A29" t="str">
            <v>MO029</v>
          </cell>
          <cell r="B29" t="str">
            <v>OFICIAL DE OBRA CIVIL</v>
          </cell>
          <cell r="C29" t="str">
            <v>OBRA</v>
          </cell>
          <cell r="D29">
            <v>1500000</v>
          </cell>
          <cell r="E29">
            <v>1.67</v>
          </cell>
          <cell r="F29">
            <v>2505000</v>
          </cell>
          <cell r="G29">
            <v>49315.068493150684</v>
          </cell>
          <cell r="H29">
            <v>33051.098827397276</v>
          </cell>
          <cell r="I29">
            <v>82366</v>
          </cell>
        </row>
        <row r="30">
          <cell r="A30" t="str">
            <v>MO011</v>
          </cell>
          <cell r="B30" t="str">
            <v>ALMACENISTA</v>
          </cell>
          <cell r="C30" t="str">
            <v>ADMÓN</v>
          </cell>
          <cell r="D30">
            <v>2741723</v>
          </cell>
          <cell r="E30">
            <v>1.51</v>
          </cell>
          <cell r="F30">
            <v>4140002</v>
          </cell>
          <cell r="G30">
            <v>90138.838356164386</v>
          </cell>
          <cell r="H30">
            <v>46168.463189041053</v>
          </cell>
          <cell r="I30">
            <v>136307</v>
          </cell>
        </row>
        <row r="31">
          <cell r="A31">
            <v>0</v>
          </cell>
          <cell r="B31">
            <v>0</v>
          </cell>
          <cell r="C31">
            <v>0</v>
          </cell>
          <cell r="D31">
            <v>0</v>
          </cell>
          <cell r="E31">
            <v>0</v>
          </cell>
          <cell r="F31">
            <v>0</v>
          </cell>
          <cell r="G31">
            <v>0</v>
          </cell>
          <cell r="H31">
            <v>0</v>
          </cell>
          <cell r="I31">
            <v>0</v>
          </cell>
        </row>
        <row r="32">
          <cell r="A32">
            <v>0</v>
          </cell>
          <cell r="B32">
            <v>0</v>
          </cell>
          <cell r="C32">
            <v>0</v>
          </cell>
          <cell r="D32">
            <v>0</v>
          </cell>
          <cell r="E32">
            <v>0</v>
          </cell>
          <cell r="F32">
            <v>0</v>
          </cell>
          <cell r="G32">
            <v>0</v>
          </cell>
          <cell r="H32">
            <v>0</v>
          </cell>
          <cell r="I32">
            <v>0</v>
          </cell>
        </row>
        <row r="33">
          <cell r="A33">
            <v>0</v>
          </cell>
          <cell r="B33">
            <v>0</v>
          </cell>
          <cell r="C33">
            <v>0</v>
          </cell>
          <cell r="D33">
            <v>0</v>
          </cell>
          <cell r="E33">
            <v>0</v>
          </cell>
          <cell r="F33">
            <v>0</v>
          </cell>
          <cell r="G33">
            <v>0</v>
          </cell>
          <cell r="H33">
            <v>0</v>
          </cell>
          <cell r="I33">
            <v>0</v>
          </cell>
        </row>
        <row r="34">
          <cell r="A34">
            <v>0</v>
          </cell>
          <cell r="B34">
            <v>0</v>
          </cell>
          <cell r="C34">
            <v>0</v>
          </cell>
          <cell r="D34">
            <v>0</v>
          </cell>
          <cell r="E34">
            <v>0</v>
          </cell>
          <cell r="F34">
            <v>0</v>
          </cell>
          <cell r="G34">
            <v>0</v>
          </cell>
          <cell r="H34">
            <v>0</v>
          </cell>
          <cell r="I34">
            <v>0</v>
          </cell>
        </row>
        <row r="35">
          <cell r="A35">
            <v>0</v>
          </cell>
          <cell r="B35">
            <v>0</v>
          </cell>
          <cell r="C35">
            <v>0</v>
          </cell>
          <cell r="D35">
            <v>0</v>
          </cell>
          <cell r="E35">
            <v>0</v>
          </cell>
          <cell r="F35">
            <v>0</v>
          </cell>
          <cell r="G35">
            <v>0</v>
          </cell>
          <cell r="H35">
            <v>0</v>
          </cell>
          <cell r="I35">
            <v>0</v>
          </cell>
        </row>
        <row r="36">
          <cell r="A36">
            <v>0</v>
          </cell>
          <cell r="B36">
            <v>0</v>
          </cell>
          <cell r="C36">
            <v>0</v>
          </cell>
          <cell r="D36">
            <v>0</v>
          </cell>
          <cell r="E36">
            <v>0</v>
          </cell>
          <cell r="F36">
            <v>0</v>
          </cell>
          <cell r="G36">
            <v>0</v>
          </cell>
          <cell r="H36">
            <v>0</v>
          </cell>
          <cell r="I36">
            <v>0</v>
          </cell>
        </row>
        <row r="37">
          <cell r="A37">
            <v>0</v>
          </cell>
          <cell r="B37">
            <v>0</v>
          </cell>
          <cell r="C37">
            <v>0</v>
          </cell>
          <cell r="D37">
            <v>0</v>
          </cell>
          <cell r="E37">
            <v>0</v>
          </cell>
          <cell r="F37">
            <v>0</v>
          </cell>
          <cell r="G37">
            <v>0</v>
          </cell>
          <cell r="H37">
            <v>0</v>
          </cell>
          <cell r="I37">
            <v>0</v>
          </cell>
        </row>
        <row r="38">
          <cell r="A38">
            <v>0</v>
          </cell>
          <cell r="B38">
            <v>0</v>
          </cell>
          <cell r="C38">
            <v>0</v>
          </cell>
          <cell r="D38">
            <v>0</v>
          </cell>
          <cell r="E38">
            <v>0</v>
          </cell>
          <cell r="F38">
            <v>0</v>
          </cell>
          <cell r="G38">
            <v>0</v>
          </cell>
          <cell r="H38">
            <v>0</v>
          </cell>
          <cell r="I38">
            <v>0</v>
          </cell>
        </row>
        <row r="39">
          <cell r="A39">
            <v>0</v>
          </cell>
          <cell r="B39">
            <v>0</v>
          </cell>
          <cell r="C39">
            <v>0</v>
          </cell>
          <cell r="D39">
            <v>0</v>
          </cell>
          <cell r="E39">
            <v>0</v>
          </cell>
          <cell r="F39">
            <v>0</v>
          </cell>
          <cell r="G39">
            <v>0</v>
          </cell>
          <cell r="H39">
            <v>0</v>
          </cell>
          <cell r="I39">
            <v>0</v>
          </cell>
        </row>
        <row r="40">
          <cell r="A40">
            <v>0</v>
          </cell>
          <cell r="B40">
            <v>0</v>
          </cell>
          <cell r="C40">
            <v>0</v>
          </cell>
          <cell r="D40">
            <v>0</v>
          </cell>
          <cell r="E40">
            <v>0</v>
          </cell>
          <cell r="F40">
            <v>0</v>
          </cell>
          <cell r="G40">
            <v>0</v>
          </cell>
          <cell r="H40">
            <v>0</v>
          </cell>
          <cell r="I40">
            <v>0</v>
          </cell>
        </row>
        <row r="41">
          <cell r="A41">
            <v>0</v>
          </cell>
          <cell r="B41">
            <v>0</v>
          </cell>
          <cell r="C41">
            <v>0</v>
          </cell>
          <cell r="D41">
            <v>0</v>
          </cell>
          <cell r="E41">
            <v>0</v>
          </cell>
          <cell r="F41">
            <v>0</v>
          </cell>
          <cell r="G41">
            <v>0</v>
          </cell>
          <cell r="H41">
            <v>0</v>
          </cell>
          <cell r="I41">
            <v>0</v>
          </cell>
        </row>
        <row r="42">
          <cell r="A42">
            <v>0</v>
          </cell>
          <cell r="B42">
            <v>0</v>
          </cell>
          <cell r="C42">
            <v>0</v>
          </cell>
          <cell r="D42">
            <v>0</v>
          </cell>
          <cell r="E42">
            <v>0</v>
          </cell>
          <cell r="F42">
            <v>0</v>
          </cell>
          <cell r="G42">
            <v>0</v>
          </cell>
          <cell r="H42">
            <v>0</v>
          </cell>
          <cell r="I42">
            <v>0</v>
          </cell>
        </row>
        <row r="43">
          <cell r="A43">
            <v>0</v>
          </cell>
          <cell r="B43">
            <v>0</v>
          </cell>
          <cell r="C43">
            <v>0</v>
          </cell>
          <cell r="D43">
            <v>0</v>
          </cell>
          <cell r="E43">
            <v>0</v>
          </cell>
          <cell r="F43">
            <v>0</v>
          </cell>
          <cell r="G43">
            <v>0</v>
          </cell>
          <cell r="H43">
            <v>0</v>
          </cell>
          <cell r="I43">
            <v>0</v>
          </cell>
        </row>
        <row r="44">
          <cell r="A44">
            <v>0</v>
          </cell>
          <cell r="B44">
            <v>0</v>
          </cell>
          <cell r="C44">
            <v>0</v>
          </cell>
          <cell r="D44">
            <v>0</v>
          </cell>
          <cell r="E44">
            <v>0</v>
          </cell>
          <cell r="F44">
            <v>0</v>
          </cell>
          <cell r="G44">
            <v>0</v>
          </cell>
          <cell r="H44">
            <v>0</v>
          </cell>
          <cell r="I44">
            <v>0</v>
          </cell>
        </row>
        <row r="45">
          <cell r="A45">
            <v>0</v>
          </cell>
          <cell r="B45">
            <v>0</v>
          </cell>
          <cell r="C45">
            <v>0</v>
          </cell>
          <cell r="D45">
            <v>0</v>
          </cell>
          <cell r="E45">
            <v>0</v>
          </cell>
          <cell r="F45">
            <v>0</v>
          </cell>
          <cell r="G45">
            <v>0</v>
          </cell>
          <cell r="H45">
            <v>0</v>
          </cell>
          <cell r="I45">
            <v>0</v>
          </cell>
        </row>
        <row r="46">
          <cell r="A46">
            <v>0</v>
          </cell>
          <cell r="B46">
            <v>0</v>
          </cell>
          <cell r="C46">
            <v>0</v>
          </cell>
          <cell r="D46">
            <v>0</v>
          </cell>
          <cell r="E46">
            <v>0</v>
          </cell>
          <cell r="F46">
            <v>0</v>
          </cell>
          <cell r="G46">
            <v>0</v>
          </cell>
          <cell r="H46">
            <v>0</v>
          </cell>
          <cell r="I46">
            <v>0</v>
          </cell>
        </row>
        <row r="47">
          <cell r="A47">
            <v>0</v>
          </cell>
          <cell r="B47">
            <v>0</v>
          </cell>
          <cell r="C47">
            <v>0</v>
          </cell>
          <cell r="D47">
            <v>0</v>
          </cell>
          <cell r="E47">
            <v>0</v>
          </cell>
          <cell r="F47">
            <v>0</v>
          </cell>
          <cell r="G47">
            <v>0</v>
          </cell>
          <cell r="H47">
            <v>0</v>
          </cell>
          <cell r="I47">
            <v>0</v>
          </cell>
        </row>
        <row r="48">
          <cell r="A48">
            <v>0</v>
          </cell>
          <cell r="B48">
            <v>0</v>
          </cell>
          <cell r="C48">
            <v>0</v>
          </cell>
          <cell r="D48">
            <v>0</v>
          </cell>
          <cell r="E48">
            <v>0</v>
          </cell>
          <cell r="F48">
            <v>0</v>
          </cell>
          <cell r="G48">
            <v>0</v>
          </cell>
          <cell r="H48">
            <v>0</v>
          </cell>
          <cell r="I48">
            <v>0</v>
          </cell>
        </row>
        <row r="49">
          <cell r="A49">
            <v>0</v>
          </cell>
          <cell r="B49">
            <v>0</v>
          </cell>
          <cell r="C49">
            <v>0</v>
          </cell>
          <cell r="D49">
            <v>0</v>
          </cell>
          <cell r="E49">
            <v>0</v>
          </cell>
          <cell r="F49">
            <v>0</v>
          </cell>
          <cell r="G49">
            <v>0</v>
          </cell>
          <cell r="H49">
            <v>0</v>
          </cell>
          <cell r="I49">
            <v>0</v>
          </cell>
        </row>
        <row r="50">
          <cell r="A50">
            <v>0</v>
          </cell>
          <cell r="B50">
            <v>0</v>
          </cell>
          <cell r="C50">
            <v>0</v>
          </cell>
          <cell r="D50">
            <v>0</v>
          </cell>
          <cell r="E50">
            <v>0</v>
          </cell>
          <cell r="F50">
            <v>0</v>
          </cell>
          <cell r="G50">
            <v>0</v>
          </cell>
          <cell r="H50">
            <v>0</v>
          </cell>
          <cell r="I50">
            <v>0</v>
          </cell>
        </row>
        <row r="51">
          <cell r="A51">
            <v>0</v>
          </cell>
          <cell r="B51">
            <v>0</v>
          </cell>
          <cell r="C51">
            <v>0</v>
          </cell>
          <cell r="D51">
            <v>0</v>
          </cell>
          <cell r="E51">
            <v>0</v>
          </cell>
          <cell r="F51">
            <v>0</v>
          </cell>
          <cell r="G51">
            <v>0</v>
          </cell>
          <cell r="H51">
            <v>0</v>
          </cell>
          <cell r="I51">
            <v>0</v>
          </cell>
        </row>
        <row r="52">
          <cell r="A52">
            <v>0</v>
          </cell>
          <cell r="B52">
            <v>0</v>
          </cell>
          <cell r="C52">
            <v>0</v>
          </cell>
          <cell r="D52">
            <v>0</v>
          </cell>
          <cell r="E52">
            <v>0</v>
          </cell>
          <cell r="F52">
            <v>0</v>
          </cell>
          <cell r="G52">
            <v>0</v>
          </cell>
          <cell r="H52">
            <v>0</v>
          </cell>
          <cell r="I52">
            <v>0</v>
          </cell>
        </row>
        <row r="53">
          <cell r="A53">
            <v>0</v>
          </cell>
          <cell r="B53">
            <v>0</v>
          </cell>
          <cell r="C53">
            <v>0</v>
          </cell>
          <cell r="D53">
            <v>0</v>
          </cell>
          <cell r="E53">
            <v>0</v>
          </cell>
          <cell r="F53">
            <v>0</v>
          </cell>
          <cell r="G53">
            <v>0</v>
          </cell>
          <cell r="H53">
            <v>0</v>
          </cell>
          <cell r="I53">
            <v>0</v>
          </cell>
        </row>
        <row r="54">
          <cell r="A54">
            <v>0</v>
          </cell>
          <cell r="B54">
            <v>0</v>
          </cell>
          <cell r="C54">
            <v>0</v>
          </cell>
          <cell r="D54">
            <v>0</v>
          </cell>
          <cell r="E54">
            <v>0</v>
          </cell>
          <cell r="F54">
            <v>0</v>
          </cell>
          <cell r="G54">
            <v>0</v>
          </cell>
          <cell r="H54">
            <v>0</v>
          </cell>
          <cell r="I54">
            <v>0</v>
          </cell>
        </row>
        <row r="55">
          <cell r="A55">
            <v>0</v>
          </cell>
          <cell r="B55">
            <v>0</v>
          </cell>
          <cell r="C55">
            <v>0</v>
          </cell>
          <cell r="D55">
            <v>0</v>
          </cell>
          <cell r="E55">
            <v>0</v>
          </cell>
          <cell r="F55">
            <v>0</v>
          </cell>
          <cell r="G55">
            <v>0</v>
          </cell>
          <cell r="H55">
            <v>0</v>
          </cell>
          <cell r="I55">
            <v>0</v>
          </cell>
        </row>
        <row r="56">
          <cell r="A56">
            <v>0</v>
          </cell>
          <cell r="B56">
            <v>0</v>
          </cell>
          <cell r="C56">
            <v>0</v>
          </cell>
          <cell r="D56">
            <v>0</v>
          </cell>
          <cell r="E56">
            <v>0</v>
          </cell>
          <cell r="F56">
            <v>0</v>
          </cell>
          <cell r="G56">
            <v>0</v>
          </cell>
          <cell r="H56">
            <v>0</v>
          </cell>
          <cell r="I56">
            <v>0</v>
          </cell>
        </row>
        <row r="57">
          <cell r="A57">
            <v>0</v>
          </cell>
          <cell r="B57">
            <v>0</v>
          </cell>
          <cell r="C57">
            <v>0</v>
          </cell>
          <cell r="D57">
            <v>0</v>
          </cell>
          <cell r="E57">
            <v>0</v>
          </cell>
          <cell r="F57">
            <v>0</v>
          </cell>
          <cell r="G57">
            <v>0</v>
          </cell>
          <cell r="H57">
            <v>0</v>
          </cell>
          <cell r="I57">
            <v>0</v>
          </cell>
        </row>
        <row r="58">
          <cell r="A58">
            <v>0</v>
          </cell>
          <cell r="B58">
            <v>0</v>
          </cell>
          <cell r="C58">
            <v>0</v>
          </cell>
          <cell r="D58">
            <v>0</v>
          </cell>
          <cell r="E58">
            <v>0</v>
          </cell>
          <cell r="F58">
            <v>0</v>
          </cell>
          <cell r="G58">
            <v>0</v>
          </cell>
          <cell r="H58">
            <v>0</v>
          </cell>
          <cell r="I58">
            <v>0</v>
          </cell>
        </row>
        <row r="59">
          <cell r="A59">
            <v>0</v>
          </cell>
          <cell r="B59">
            <v>0</v>
          </cell>
          <cell r="C59">
            <v>0</v>
          </cell>
          <cell r="D59">
            <v>0</v>
          </cell>
          <cell r="E59">
            <v>0</v>
          </cell>
          <cell r="F59">
            <v>0</v>
          </cell>
          <cell r="G59">
            <v>0</v>
          </cell>
          <cell r="H59">
            <v>0</v>
          </cell>
          <cell r="I59">
            <v>0</v>
          </cell>
        </row>
        <row r="60">
          <cell r="A60">
            <v>0</v>
          </cell>
          <cell r="B60">
            <v>0</v>
          </cell>
          <cell r="C60">
            <v>0</v>
          </cell>
          <cell r="D60">
            <v>0</v>
          </cell>
          <cell r="E60">
            <v>0</v>
          </cell>
          <cell r="F60">
            <v>0</v>
          </cell>
          <cell r="G60">
            <v>0</v>
          </cell>
          <cell r="H60">
            <v>0</v>
          </cell>
          <cell r="I60">
            <v>0</v>
          </cell>
        </row>
        <row r="61">
          <cell r="A61">
            <v>0</v>
          </cell>
          <cell r="B61">
            <v>0</v>
          </cell>
          <cell r="C61">
            <v>0</v>
          </cell>
          <cell r="D61">
            <v>0</v>
          </cell>
          <cell r="E61">
            <v>0</v>
          </cell>
          <cell r="F61">
            <v>0</v>
          </cell>
          <cell r="G61">
            <v>0</v>
          </cell>
          <cell r="H61">
            <v>0</v>
          </cell>
          <cell r="I61">
            <v>0</v>
          </cell>
        </row>
        <row r="62">
          <cell r="A62">
            <v>0</v>
          </cell>
          <cell r="B62">
            <v>0</v>
          </cell>
          <cell r="C62">
            <v>0</v>
          </cell>
          <cell r="D62">
            <v>0</v>
          </cell>
          <cell r="E62">
            <v>0</v>
          </cell>
          <cell r="F62">
            <v>0</v>
          </cell>
          <cell r="G62">
            <v>0</v>
          </cell>
          <cell r="H62">
            <v>0</v>
          </cell>
          <cell r="I62">
            <v>0</v>
          </cell>
        </row>
        <row r="63">
          <cell r="A63">
            <v>0</v>
          </cell>
          <cell r="B63">
            <v>0</v>
          </cell>
          <cell r="C63">
            <v>0</v>
          </cell>
          <cell r="D63">
            <v>0</v>
          </cell>
          <cell r="E63">
            <v>0</v>
          </cell>
          <cell r="F63">
            <v>0</v>
          </cell>
          <cell r="G63">
            <v>0</v>
          </cell>
          <cell r="H63">
            <v>0</v>
          </cell>
          <cell r="I63">
            <v>0</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equipos"/>
      <sheetName val="Hoja1"/>
      <sheetName val="Mantenimientos"/>
      <sheetName val="Dto Equipos"/>
      <sheetName val="Mantenimientos (3)"/>
      <sheetName val="Mantenimientos (2)"/>
    </sheetNames>
    <sheetDataSet>
      <sheetData sheetId="0" refreshError="1"/>
      <sheetData sheetId="1" refreshError="1"/>
      <sheetData sheetId="2" refreshError="1"/>
      <sheetData sheetId="3" refreshError="1">
        <row r="3">
          <cell r="A3" t="str">
            <v>00-CH-01</v>
          </cell>
          <cell r="B3" t="str">
            <v>CAMIONETA DOBLE CABINA 2004</v>
          </cell>
          <cell r="C3">
            <v>18422</v>
          </cell>
          <cell r="D3">
            <v>18422</v>
          </cell>
          <cell r="E3">
            <v>0</v>
          </cell>
        </row>
        <row r="4">
          <cell r="A4" t="str">
            <v>00-CH-02</v>
          </cell>
          <cell r="B4" t="str">
            <v>CAMIONETA DOBLE CABINA 2004</v>
          </cell>
          <cell r="D4">
            <v>0</v>
          </cell>
          <cell r="E4">
            <v>0</v>
          </cell>
        </row>
        <row r="5">
          <cell r="A5" t="str">
            <v>00-CH-03</v>
          </cell>
          <cell r="B5" t="str">
            <v>CAMIONETA DOBLE CABINA 2004</v>
          </cell>
          <cell r="D5">
            <v>0</v>
          </cell>
          <cell r="E5">
            <v>0</v>
          </cell>
        </row>
        <row r="6">
          <cell r="A6" t="str">
            <v>00-CH-04</v>
          </cell>
          <cell r="B6" t="str">
            <v>CAMIONETA DOBLE CABINA 2004</v>
          </cell>
          <cell r="D6">
            <v>10</v>
          </cell>
          <cell r="E6">
            <v>0</v>
          </cell>
        </row>
        <row r="7">
          <cell r="A7" t="str">
            <v>AB-01T</v>
          </cell>
          <cell r="B7" t="str">
            <v>AMBULANCIA FORD 350</v>
          </cell>
          <cell r="C7">
            <v>6924</v>
          </cell>
          <cell r="D7">
            <v>6924</v>
          </cell>
          <cell r="E7">
            <v>0</v>
          </cell>
        </row>
        <row r="8">
          <cell r="A8" t="str">
            <v>CM-02</v>
          </cell>
          <cell r="B8" t="str">
            <v>CAMION CHEVROLET  NPR-1997</v>
          </cell>
          <cell r="C8">
            <v>2896</v>
          </cell>
          <cell r="D8">
            <v>2955</v>
          </cell>
          <cell r="E8">
            <v>0</v>
          </cell>
        </row>
        <row r="9">
          <cell r="A9" t="str">
            <v>CM-08</v>
          </cell>
          <cell r="B9" t="str">
            <v>CAMION CHEVROLET NPR 1995</v>
          </cell>
          <cell r="C9">
            <v>3334</v>
          </cell>
          <cell r="D9">
            <v>3495</v>
          </cell>
          <cell r="E9">
            <v>0</v>
          </cell>
        </row>
        <row r="10">
          <cell r="A10" t="str">
            <v>CN-02</v>
          </cell>
          <cell r="B10" t="str">
            <v>CONCRETADORA HDCA 18500-R</v>
          </cell>
          <cell r="D10">
            <v>0</v>
          </cell>
          <cell r="E10">
            <v>0</v>
          </cell>
        </row>
        <row r="11">
          <cell r="A11" t="str">
            <v>CO-07</v>
          </cell>
          <cell r="B11" t="str">
            <v>COMPRESOR DE TORNILLO  P-250 INGERSOLL RAMD</v>
          </cell>
          <cell r="C11">
            <v>2899</v>
          </cell>
          <cell r="D11">
            <v>2899</v>
          </cell>
          <cell r="E11">
            <v>0</v>
          </cell>
        </row>
        <row r="12">
          <cell r="A12" t="str">
            <v>PE-04</v>
          </cell>
          <cell r="B12" t="str">
            <v>CAMPERO ESTACAS ROCKY DAHIASUT</v>
          </cell>
          <cell r="D12">
            <v>0</v>
          </cell>
          <cell r="E12">
            <v>0</v>
          </cell>
        </row>
        <row r="13">
          <cell r="A13" t="str">
            <v>PE-08</v>
          </cell>
          <cell r="B13" t="str">
            <v>CAMPERO ESTACAS ROCKY DAHIASUT</v>
          </cell>
          <cell r="D13">
            <v>0</v>
          </cell>
          <cell r="E13">
            <v>0</v>
          </cell>
        </row>
        <row r="14">
          <cell r="A14" t="str">
            <v>PE-10</v>
          </cell>
          <cell r="B14" t="str">
            <v>CAMIONETA ESTACAS CHEVROLET LUV</v>
          </cell>
          <cell r="D14">
            <v>0</v>
          </cell>
          <cell r="E14">
            <v>0</v>
          </cell>
        </row>
        <row r="15">
          <cell r="A15" t="str">
            <v>PL-04</v>
          </cell>
          <cell r="B15" t="str">
            <v>PLANTA ELECTRICA-LISTER 3304</v>
          </cell>
          <cell r="D15">
            <v>0</v>
          </cell>
          <cell r="E15">
            <v>0</v>
          </cell>
        </row>
        <row r="16">
          <cell r="A16" t="str">
            <v>PL-06</v>
          </cell>
          <cell r="B16" t="str">
            <v>PLANTA ELECTRICA 3042 CATERPILLAR</v>
          </cell>
          <cell r="D16">
            <v>0</v>
          </cell>
          <cell r="E16">
            <v>0</v>
          </cell>
        </row>
        <row r="17">
          <cell r="A17" t="str">
            <v>PL-07</v>
          </cell>
          <cell r="B17" t="str">
            <v>PLANTA ELECTRICA 3412 CATERPILLAR</v>
          </cell>
          <cell r="D17">
            <v>0</v>
          </cell>
          <cell r="E17">
            <v>0</v>
          </cell>
        </row>
        <row r="18">
          <cell r="A18" t="str">
            <v>SD-01</v>
          </cell>
          <cell r="B18" t="str">
            <v>MOTOSOLDADOR 350SAD3152 LINCOM</v>
          </cell>
          <cell r="C18">
            <v>6623</v>
          </cell>
          <cell r="D18">
            <v>6623</v>
          </cell>
          <cell r="E18">
            <v>0</v>
          </cell>
        </row>
        <row r="19">
          <cell r="A19" t="str">
            <v>TM-03</v>
          </cell>
          <cell r="B19" t="str">
            <v>TRACTOCAMION R688ST</v>
          </cell>
          <cell r="C19">
            <v>11304</v>
          </cell>
          <cell r="D19">
            <v>11304</v>
          </cell>
          <cell r="E19">
            <v>0</v>
          </cell>
        </row>
        <row r="20">
          <cell r="A20" t="str">
            <v>VM-01</v>
          </cell>
          <cell r="B20" t="str">
            <v>CISTERNAS-LUBRICADOR CHEVROLET C-70</v>
          </cell>
          <cell r="C20">
            <v>10315</v>
          </cell>
          <cell r="D20">
            <v>10315</v>
          </cell>
          <cell r="E20">
            <v>0</v>
          </cell>
        </row>
      </sheetData>
      <sheetData sheetId="4" refreshError="1"/>
      <sheetData sheetId="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1"/>
      <sheetName val="EQALT"/>
      <sheetName val="Equipo por Equipo"/>
      <sheetName val="TarifaPlena"/>
      <sheetName val="TarifaRepar+Propie"/>
      <sheetName val="TarifasPropiedad"/>
      <sheetName val="TarifaReparaciones"/>
      <sheetName val="MATERIALES"/>
      <sheetName val="SALARIOS"/>
      <sheetName val="Hoja1"/>
      <sheetName val="PRESOC"/>
      <sheetName val="Módulo1"/>
      <sheetName val="Módulo2"/>
      <sheetName val="Módulo3"/>
    </sheetNames>
    <sheetDataSet>
      <sheetData sheetId="0" refreshError="1"/>
      <sheetData sheetId="1">
        <row r="10">
          <cell r="G10" t="str">
            <v>EQ01</v>
          </cell>
          <cell r="H10" t="str">
            <v>EQ02</v>
          </cell>
          <cell r="I10" t="str">
            <v>EQ03</v>
          </cell>
          <cell r="J10" t="str">
            <v>EQ08</v>
          </cell>
          <cell r="K10" t="str">
            <v>EQ09</v>
          </cell>
          <cell r="L10" t="str">
            <v>EQ10</v>
          </cell>
          <cell r="M10" t="str">
            <v>EQ11</v>
          </cell>
          <cell r="N10" t="str">
            <v>EQ12</v>
          </cell>
          <cell r="O10" t="str">
            <v>EQ13</v>
          </cell>
          <cell r="P10" t="str">
            <v>EQ14</v>
          </cell>
          <cell r="Q10" t="str">
            <v>EQ15</v>
          </cell>
          <cell r="R10" t="str">
            <v>EQ16</v>
          </cell>
          <cell r="S10" t="str">
            <v>EQ17</v>
          </cell>
          <cell r="T10" t="str">
            <v>EQ18</v>
          </cell>
          <cell r="U10" t="str">
            <v>EQ19</v>
          </cell>
          <cell r="V10" t="str">
            <v>EQ20</v>
          </cell>
          <cell r="W10" t="str">
            <v>EQ21</v>
          </cell>
          <cell r="X10" t="str">
            <v>EQ22</v>
          </cell>
          <cell r="Y10" t="str">
            <v>EQ23</v>
          </cell>
          <cell r="Z10" t="str">
            <v>EQ24</v>
          </cell>
          <cell r="AA10" t="str">
            <v>EQ25</v>
          </cell>
          <cell r="AB10" t="str">
            <v>EQ26</v>
          </cell>
          <cell r="AC10" t="str">
            <v>EQ27</v>
          </cell>
          <cell r="AD10" t="str">
            <v>EQ28</v>
          </cell>
          <cell r="AE10" t="str">
            <v>EQ29</v>
          </cell>
          <cell r="AF10" t="str">
            <v>EQ30</v>
          </cell>
          <cell r="AG10" t="str">
            <v>EQ32</v>
          </cell>
          <cell r="AH10" t="str">
            <v>EQ34</v>
          </cell>
          <cell r="AI10" t="str">
            <v>EQ37</v>
          </cell>
          <cell r="AJ10" t="str">
            <v>EQ38</v>
          </cell>
          <cell r="AK10" t="str">
            <v>EQ39</v>
          </cell>
          <cell r="AL10" t="str">
            <v>EQ39A</v>
          </cell>
          <cell r="AM10" t="str">
            <v>EQ40</v>
          </cell>
          <cell r="AN10" t="str">
            <v>EQ41</v>
          </cell>
          <cell r="AO10" t="str">
            <v>EQ42</v>
          </cell>
          <cell r="AP10" t="str">
            <v>EQ43</v>
          </cell>
          <cell r="AQ10" t="str">
            <v>EQ44</v>
          </cell>
          <cell r="AR10" t="str">
            <v>EQ45</v>
          </cell>
          <cell r="AS10" t="str">
            <v>EQ46</v>
          </cell>
          <cell r="AT10" t="str">
            <v>EQ47</v>
          </cell>
          <cell r="AU10" t="str">
            <v>EQ48</v>
          </cell>
          <cell r="AV10" t="str">
            <v>EQ49</v>
          </cell>
          <cell r="AW10" t="str">
            <v>EQ50</v>
          </cell>
          <cell r="AX10" t="str">
            <v>EQ52</v>
          </cell>
          <cell r="AY10" t="str">
            <v>EQ53</v>
          </cell>
          <cell r="AZ10" t="str">
            <v>EQ54</v>
          </cell>
          <cell r="BA10" t="str">
            <v>EQ55</v>
          </cell>
          <cell r="BB10" t="str">
            <v>EQ56</v>
          </cell>
          <cell r="BC10" t="str">
            <v>EQ57</v>
          </cell>
          <cell r="BD10" t="str">
            <v>EQ58</v>
          </cell>
          <cell r="BE10" t="str">
            <v>EQ59</v>
          </cell>
          <cell r="BF10" t="str">
            <v>EQ61</v>
          </cell>
          <cell r="BG10" t="str">
            <v>EQ61a</v>
          </cell>
          <cell r="BH10" t="str">
            <v>EQ62</v>
          </cell>
          <cell r="BI10" t="str">
            <v>EQ63</v>
          </cell>
          <cell r="BJ10" t="str">
            <v>EQ64</v>
          </cell>
          <cell r="BK10" t="str">
            <v>EQ66</v>
          </cell>
        </row>
        <row r="11">
          <cell r="I11" t="str">
            <v>MINICARGADOR</v>
          </cell>
          <cell r="J11" t="str">
            <v>BULLDOZER D6D</v>
          </cell>
          <cell r="K11" t="str">
            <v>BULLDOZER D6H</v>
          </cell>
          <cell r="L11" t="str">
            <v>BULLDOZER D8L</v>
          </cell>
          <cell r="M11" t="str">
            <v>BULLDOZER D9L</v>
          </cell>
          <cell r="N11" t="str">
            <v>CARGADOR 4500</v>
          </cell>
          <cell r="O11" t="str">
            <v>CARGADOR 4600</v>
          </cell>
          <cell r="P11" t="str">
            <v>CARGADOR 910</v>
          </cell>
          <cell r="Q11" t="str">
            <v>CARGADOR 938F</v>
          </cell>
          <cell r="R11" t="str">
            <v>CARGADOR 955L</v>
          </cell>
          <cell r="S11" t="str">
            <v>CARGADOR 966D</v>
          </cell>
          <cell r="T11" t="str">
            <v>CARGADOR 966F</v>
          </cell>
          <cell r="U11" t="str">
            <v>CARGADOR 980C</v>
          </cell>
          <cell r="V11" t="str">
            <v>CARROTANQUE</v>
          </cell>
          <cell r="W11" t="str">
            <v>COMP.LLANTAS 9PC</v>
          </cell>
          <cell r="X11" t="str">
            <v>COMP.LLANTAS C530A</v>
          </cell>
          <cell r="Y11" t="str">
            <v>COMP.LLANTAS PT125R</v>
          </cell>
          <cell r="Z11" t="str">
            <v>COMPACTADOR CA25</v>
          </cell>
          <cell r="AA11" t="str">
            <v>COMPACTADOR CC21A</v>
          </cell>
          <cell r="AB11" t="str">
            <v>COMPACTADOR DD22</v>
          </cell>
          <cell r="AC11" t="str">
            <v>COMPACTADOR DD90</v>
          </cell>
          <cell r="AD11" t="str">
            <v>COMPACTADOR SD100</v>
          </cell>
          <cell r="AE11" t="str">
            <v>COMPACTADOR SD70</v>
          </cell>
          <cell r="AF11" t="str">
            <v>COMPACTADOR SP48</v>
          </cell>
          <cell r="AG11" t="str">
            <v>COMPRESOR DXL-850</v>
          </cell>
          <cell r="AH11" t="str">
            <v>COMPRESOR P-300</v>
          </cell>
          <cell r="AI11" t="str">
            <v>DOBLETROQUE 2674</v>
          </cell>
          <cell r="AJ11" t="str">
            <v>DUMPER A20</v>
          </cell>
          <cell r="AK11" t="str">
            <v>DUMPER D250E</v>
          </cell>
          <cell r="AL11" t="str">
            <v>DUMPER A25</v>
          </cell>
          <cell r="AM11" t="str">
            <v>FINISHER 500P</v>
          </cell>
          <cell r="AN11" t="str">
            <v>FINISHER 780T</v>
          </cell>
          <cell r="AO11" t="str">
            <v>IMPRIMADOR</v>
          </cell>
          <cell r="AP11" t="str">
            <v>IMPRIMADOR MC57</v>
          </cell>
          <cell r="AQ11" t="str">
            <v>MACK RD690S</v>
          </cell>
          <cell r="AR11" t="str">
            <v>CAMION HORMIGONERO BM-20</v>
          </cell>
          <cell r="AS11" t="str">
            <v>MOTONIVELADORA 104G</v>
          </cell>
          <cell r="AT11" t="str">
            <v>MOTONIVELADORA 120G</v>
          </cell>
          <cell r="AU11" t="str">
            <v>MOTONIVELADORA 140G</v>
          </cell>
          <cell r="AV11" t="str">
            <v>MOTONIVELADORA 14G</v>
          </cell>
          <cell r="AW11" t="str">
            <v>MOTONIVELADORA 16G</v>
          </cell>
          <cell r="AX11" t="str">
            <v>MOTONIVELADORA GD505</v>
          </cell>
          <cell r="AY11" t="str">
            <v>PLANTA ASFALTO DM-45</v>
          </cell>
          <cell r="AZ11" t="str">
            <v>PLANTA ASFALTO DM-50</v>
          </cell>
          <cell r="BA11" t="str">
            <v>PLANTA ELECTRICA</v>
          </cell>
          <cell r="BB11" t="str">
            <v>RETRO 320BL</v>
          </cell>
          <cell r="BC11" t="str">
            <v>RETRO 330L</v>
          </cell>
          <cell r="BD11" t="str">
            <v>RETRO 428B</v>
          </cell>
          <cell r="BE11" t="str">
            <v>RETRO 646</v>
          </cell>
          <cell r="BF11" t="str">
            <v>TRACK DRILL LM-100-YD</v>
          </cell>
          <cell r="BG11" t="str">
            <v>ROCK DRILL 712H</v>
          </cell>
          <cell r="BH11" t="str">
            <v>TRITURADORA</v>
          </cell>
          <cell r="BI11" t="str">
            <v>VOLQ. SENCILLA C-70</v>
          </cell>
          <cell r="BJ11" t="str">
            <v>VOLQ. SENCILLA DT408</v>
          </cell>
          <cell r="BK11" t="str">
            <v>COMPACTADOR CS533</v>
          </cell>
        </row>
        <row r="12">
          <cell r="I12" t="str">
            <v>CATERPILLAR</v>
          </cell>
          <cell r="J12" t="str">
            <v>CATERPILLAR</v>
          </cell>
          <cell r="K12" t="str">
            <v>CATERPILLAR</v>
          </cell>
          <cell r="L12" t="str">
            <v>CATERPILLAR</v>
          </cell>
          <cell r="M12" t="str">
            <v>CATERPILLAR</v>
          </cell>
          <cell r="N12" t="str">
            <v>VOLVO</v>
          </cell>
          <cell r="O12" t="str">
            <v>VOLVO</v>
          </cell>
          <cell r="P12" t="str">
            <v>CATERPILLAR</v>
          </cell>
          <cell r="Q12" t="str">
            <v>CATERPILLAR</v>
          </cell>
          <cell r="R12" t="str">
            <v>CATERPILLAR</v>
          </cell>
          <cell r="S12" t="str">
            <v>CATERPILLAR</v>
          </cell>
          <cell r="T12" t="str">
            <v>CATERPILLAR</v>
          </cell>
          <cell r="U12" t="str">
            <v>CATERPILLAR</v>
          </cell>
          <cell r="V12" t="str">
            <v>CHEVROLET</v>
          </cell>
          <cell r="W12" t="str">
            <v>GALION</v>
          </cell>
          <cell r="X12" t="str">
            <v>HYSTER</v>
          </cell>
          <cell r="Y12" t="str">
            <v>INGERSOLL RAND</v>
          </cell>
          <cell r="Z12" t="str">
            <v>DYNAPAC</v>
          </cell>
          <cell r="AA12" t="str">
            <v>DYNAPAC</v>
          </cell>
          <cell r="AB12" t="str">
            <v>INGERSOLL RAND</v>
          </cell>
          <cell r="AC12" t="str">
            <v>INGERSOLL RAND</v>
          </cell>
          <cell r="AD12" t="str">
            <v>INGERSOLL RAND</v>
          </cell>
          <cell r="AE12" t="str">
            <v>INGERSOLL RAND</v>
          </cell>
          <cell r="AF12" t="str">
            <v>INGERSOLL RAND</v>
          </cell>
          <cell r="AG12" t="str">
            <v>INGERSOLL RAND</v>
          </cell>
          <cell r="AH12" t="str">
            <v>INGERSOLL RAND</v>
          </cell>
          <cell r="AI12" t="str">
            <v>INTERNATIONAL</v>
          </cell>
          <cell r="AJ12" t="str">
            <v>VOLVO</v>
          </cell>
          <cell r="AK12" t="str">
            <v>CATERPILLAR</v>
          </cell>
          <cell r="AL12" t="str">
            <v>CATERPILLAR</v>
          </cell>
          <cell r="AM12" t="str">
            <v>INGERSOLL RAND</v>
          </cell>
          <cell r="AN12" t="str">
            <v>INGERSOLL RAND</v>
          </cell>
          <cell r="AO12" t="str">
            <v>FORD F-700</v>
          </cell>
          <cell r="AP12" t="str">
            <v>ASTECNIA+CABEZOTE</v>
          </cell>
          <cell r="AQ12" t="str">
            <v>MACK</v>
          </cell>
          <cell r="AR12" t="str">
            <v>ASTRA</v>
          </cell>
          <cell r="AS12" t="str">
            <v>GALION</v>
          </cell>
          <cell r="AT12" t="str">
            <v>CATERPILLAR</v>
          </cell>
          <cell r="AU12" t="str">
            <v>CATERPILLAR</v>
          </cell>
          <cell r="AV12" t="str">
            <v>CATERPILLAR</v>
          </cell>
          <cell r="AW12" t="str">
            <v>CATERPILLAR</v>
          </cell>
          <cell r="AX12" t="str">
            <v>KOMATSU</v>
          </cell>
          <cell r="AY12" t="str">
            <v>ASTECNIA</v>
          </cell>
          <cell r="AZ12" t="str">
            <v>ASTECNIA</v>
          </cell>
          <cell r="BA12" t="str">
            <v>CATERPILLAR CD150</v>
          </cell>
          <cell r="BB12" t="str">
            <v>CATERPILLAR</v>
          </cell>
          <cell r="BC12" t="str">
            <v>CATERPILLAR</v>
          </cell>
          <cell r="BD12" t="str">
            <v>CATERPILLAR</v>
          </cell>
          <cell r="BE12" t="str">
            <v>VOLVO</v>
          </cell>
          <cell r="BF12" t="str">
            <v>INGERSOLL RAND</v>
          </cell>
          <cell r="BG12" t="str">
            <v>ATLAS COPCO</v>
          </cell>
          <cell r="BI12" t="str">
            <v>CHEVROLET</v>
          </cell>
          <cell r="BJ12" t="str">
            <v>INTERNATIONAL</v>
          </cell>
          <cell r="BK12" t="str">
            <v>CATERPILLAR</v>
          </cell>
        </row>
        <row r="13">
          <cell r="I13" t="str">
            <v>0,6 M3, 50 HP</v>
          </cell>
          <cell r="J13" t="str">
            <v>140 HP</v>
          </cell>
          <cell r="K13" t="str">
            <v>165 HP</v>
          </cell>
          <cell r="L13" t="str">
            <v>335 HP</v>
          </cell>
          <cell r="M13" t="str">
            <v>460 HP</v>
          </cell>
          <cell r="N13" t="str">
            <v>2,48 M3, 186 HP</v>
          </cell>
          <cell r="O13" t="str">
            <v>4,2 M3, 264 HP</v>
          </cell>
          <cell r="P13" t="str">
            <v>1,0 M3, 65 HP</v>
          </cell>
          <cell r="R13" t="str">
            <v>1,52 M3, 130 HP</v>
          </cell>
          <cell r="S13" t="str">
            <v>3 M3, 200 HP</v>
          </cell>
          <cell r="T13" t="str">
            <v>3.8 M3, 220 HP</v>
          </cell>
          <cell r="U13" t="str">
            <v>4,2 M3, 260 HP</v>
          </cell>
          <cell r="V13" t="str">
            <v>C-70, 170 HP</v>
          </cell>
          <cell r="W13" t="str">
            <v>60 HP</v>
          </cell>
          <cell r="X13" t="str">
            <v>81 HP</v>
          </cell>
          <cell r="Y13" t="str">
            <v>76 HP</v>
          </cell>
          <cell r="Z13" t="str">
            <v>125 HP</v>
          </cell>
          <cell r="AA13" t="str">
            <v>71 HP</v>
          </cell>
          <cell r="AB13" t="str">
            <v>31 HP</v>
          </cell>
          <cell r="AC13" t="str">
            <v>82 HP</v>
          </cell>
          <cell r="AD13" t="str">
            <v>112 HP</v>
          </cell>
          <cell r="AE13" t="str">
            <v>82 HP</v>
          </cell>
          <cell r="AF13" t="str">
            <v>94 HP</v>
          </cell>
          <cell r="AG13" t="str">
            <v>850 PCM, 280 HP</v>
          </cell>
          <cell r="AH13" t="str">
            <v>300 PCM, 87 HP</v>
          </cell>
          <cell r="AI13" t="str">
            <v>10 M3,300 HP</v>
          </cell>
          <cell r="AJ13" t="str">
            <v>12 M3, 201 HP</v>
          </cell>
          <cell r="AK13" t="str">
            <v>13.7 M3, 275 HP</v>
          </cell>
          <cell r="AL13" t="str">
            <v>13.7 M3, 275 HP</v>
          </cell>
          <cell r="AM13" t="str">
            <v>50 HP</v>
          </cell>
          <cell r="AN13" t="str">
            <v>78 HP</v>
          </cell>
          <cell r="AO13" t="str">
            <v>170 HP</v>
          </cell>
          <cell r="AP13" t="str">
            <v xml:space="preserve">260 HP , </v>
          </cell>
          <cell r="AQ13" t="str">
            <v>12 M3,300 HP</v>
          </cell>
          <cell r="AR13" t="str">
            <v>7 M3 , 300 HP</v>
          </cell>
          <cell r="AS13" t="str">
            <v>120HP</v>
          </cell>
          <cell r="AT13" t="str">
            <v>125HP</v>
          </cell>
          <cell r="AU13" t="str">
            <v>150HP</v>
          </cell>
          <cell r="AV13" t="str">
            <v>200HP</v>
          </cell>
          <cell r="AW13" t="str">
            <v>275HP</v>
          </cell>
          <cell r="AX13" t="str">
            <v>130HP</v>
          </cell>
          <cell r="AY13" t="str">
            <v>60 TON/HR</v>
          </cell>
          <cell r="AZ13" t="str">
            <v>100 TON/HR</v>
          </cell>
          <cell r="BB13" t="str">
            <v>128 HP</v>
          </cell>
          <cell r="BC13" t="str">
            <v>222 HP</v>
          </cell>
          <cell r="BD13" t="str">
            <v>85 HP</v>
          </cell>
          <cell r="BE13" t="str">
            <v>0,7 M3, 92 HP</v>
          </cell>
          <cell r="BG13" t="str">
            <v>104 kw</v>
          </cell>
          <cell r="BH13" t="str">
            <v>100 TON/HR</v>
          </cell>
          <cell r="BI13" t="str">
            <v>5 M3, 170 HP</v>
          </cell>
          <cell r="BJ13" t="str">
            <v>5 M3, 170 HP</v>
          </cell>
          <cell r="BK13" t="str">
            <v>145 HP</v>
          </cell>
        </row>
        <row r="14">
          <cell r="G14">
            <v>4</v>
          </cell>
          <cell r="H14">
            <v>4</v>
          </cell>
          <cell r="I14">
            <v>4</v>
          </cell>
          <cell r="J14">
            <v>4</v>
          </cell>
          <cell r="K14">
            <v>4</v>
          </cell>
          <cell r="L14">
            <v>4</v>
          </cell>
          <cell r="M14">
            <v>4</v>
          </cell>
          <cell r="N14">
            <v>4</v>
          </cell>
          <cell r="O14">
            <v>4</v>
          </cell>
          <cell r="P14">
            <v>4</v>
          </cell>
          <cell r="Q14">
            <v>4</v>
          </cell>
          <cell r="R14">
            <v>4</v>
          </cell>
          <cell r="S14">
            <v>4</v>
          </cell>
          <cell r="T14">
            <v>4</v>
          </cell>
          <cell r="U14">
            <v>4</v>
          </cell>
          <cell r="V14">
            <v>4</v>
          </cell>
          <cell r="W14">
            <v>4</v>
          </cell>
          <cell r="X14">
            <v>4</v>
          </cell>
          <cell r="Y14">
            <v>4</v>
          </cell>
          <cell r="Z14">
            <v>4</v>
          </cell>
          <cell r="AA14">
            <v>4</v>
          </cell>
          <cell r="AB14">
            <v>4</v>
          </cell>
          <cell r="AC14">
            <v>4</v>
          </cell>
          <cell r="AD14">
            <v>4</v>
          </cell>
          <cell r="AE14">
            <v>4</v>
          </cell>
          <cell r="AF14">
            <v>4</v>
          </cell>
          <cell r="AG14">
            <v>4</v>
          </cell>
          <cell r="AH14">
            <v>4</v>
          </cell>
          <cell r="AI14">
            <v>4</v>
          </cell>
          <cell r="AJ14">
            <v>4</v>
          </cell>
          <cell r="AK14">
            <v>4</v>
          </cell>
          <cell r="AL14">
            <v>4</v>
          </cell>
          <cell r="AM14">
            <v>4</v>
          </cell>
          <cell r="AN14">
            <v>4</v>
          </cell>
          <cell r="AO14">
            <v>4</v>
          </cell>
          <cell r="AP14">
            <v>4</v>
          </cell>
          <cell r="AQ14">
            <v>4</v>
          </cell>
          <cell r="AR14">
            <v>4</v>
          </cell>
          <cell r="AS14">
            <v>4</v>
          </cell>
          <cell r="AT14">
            <v>4</v>
          </cell>
          <cell r="AU14">
            <v>4</v>
          </cell>
          <cell r="AV14">
            <v>4</v>
          </cell>
          <cell r="AW14">
            <v>4</v>
          </cell>
          <cell r="AX14">
            <v>4</v>
          </cell>
          <cell r="AY14">
            <v>4</v>
          </cell>
          <cell r="AZ14">
            <v>4</v>
          </cell>
          <cell r="BA14">
            <v>4</v>
          </cell>
          <cell r="BB14">
            <v>4</v>
          </cell>
          <cell r="BC14">
            <v>4</v>
          </cell>
          <cell r="BD14">
            <v>4</v>
          </cell>
          <cell r="BE14">
            <v>4</v>
          </cell>
          <cell r="BF14">
            <v>4</v>
          </cell>
          <cell r="BG14">
            <v>4</v>
          </cell>
          <cell r="BH14">
            <v>4</v>
          </cell>
          <cell r="BI14">
            <v>4</v>
          </cell>
          <cell r="BJ14">
            <v>4</v>
          </cell>
          <cell r="BK14">
            <v>4</v>
          </cell>
        </row>
        <row r="15">
          <cell r="G15">
            <v>10000</v>
          </cell>
          <cell r="H15">
            <v>10000</v>
          </cell>
          <cell r="I15">
            <v>10000</v>
          </cell>
          <cell r="J15">
            <v>10000</v>
          </cell>
          <cell r="K15">
            <v>10000</v>
          </cell>
          <cell r="L15">
            <v>10000</v>
          </cell>
          <cell r="M15">
            <v>10000</v>
          </cell>
          <cell r="N15">
            <v>10000</v>
          </cell>
          <cell r="O15">
            <v>10000</v>
          </cell>
          <cell r="P15">
            <v>10000</v>
          </cell>
          <cell r="Q15">
            <v>10000</v>
          </cell>
          <cell r="R15">
            <v>10000</v>
          </cell>
          <cell r="S15">
            <v>10000</v>
          </cell>
          <cell r="T15">
            <v>10000</v>
          </cell>
          <cell r="U15">
            <v>10000</v>
          </cell>
          <cell r="V15">
            <v>10000</v>
          </cell>
          <cell r="W15">
            <v>10000</v>
          </cell>
          <cell r="X15">
            <v>10000</v>
          </cell>
          <cell r="Y15">
            <v>10000</v>
          </cell>
          <cell r="Z15">
            <v>10000</v>
          </cell>
          <cell r="AA15">
            <v>10000</v>
          </cell>
          <cell r="AB15">
            <v>10000</v>
          </cell>
          <cell r="AC15">
            <v>10000</v>
          </cell>
          <cell r="AD15">
            <v>10000</v>
          </cell>
          <cell r="AE15">
            <v>10000</v>
          </cell>
          <cell r="AF15">
            <v>10000</v>
          </cell>
          <cell r="AG15">
            <v>10000</v>
          </cell>
          <cell r="AH15">
            <v>10000</v>
          </cell>
          <cell r="AI15">
            <v>10000</v>
          </cell>
          <cell r="AJ15">
            <v>10000</v>
          </cell>
          <cell r="AK15">
            <v>10000</v>
          </cell>
          <cell r="AL15">
            <v>10000</v>
          </cell>
          <cell r="AM15">
            <v>10000</v>
          </cell>
          <cell r="AN15">
            <v>10000</v>
          </cell>
          <cell r="AO15">
            <v>10000</v>
          </cell>
          <cell r="AP15">
            <v>10000</v>
          </cell>
          <cell r="AQ15">
            <v>10000</v>
          </cell>
          <cell r="AR15">
            <v>10000</v>
          </cell>
          <cell r="AS15">
            <v>10000</v>
          </cell>
          <cell r="AT15">
            <v>10000</v>
          </cell>
          <cell r="AU15">
            <v>10000</v>
          </cell>
          <cell r="AV15">
            <v>10000</v>
          </cell>
          <cell r="AW15">
            <v>10000</v>
          </cell>
          <cell r="AX15">
            <v>10000</v>
          </cell>
          <cell r="AY15">
            <v>10000</v>
          </cell>
          <cell r="AZ15">
            <v>10000</v>
          </cell>
          <cell r="BA15">
            <v>10000</v>
          </cell>
          <cell r="BB15">
            <v>10000</v>
          </cell>
          <cell r="BC15">
            <v>10000</v>
          </cell>
          <cell r="BD15">
            <v>10000</v>
          </cell>
          <cell r="BE15">
            <v>10000</v>
          </cell>
          <cell r="BF15">
            <v>10000</v>
          </cell>
          <cell r="BG15">
            <v>10000</v>
          </cell>
          <cell r="BH15">
            <v>10000</v>
          </cell>
          <cell r="BI15">
            <v>10000</v>
          </cell>
          <cell r="BJ15">
            <v>10000</v>
          </cell>
          <cell r="BK15">
            <v>10000</v>
          </cell>
        </row>
        <row r="16">
          <cell r="I16">
            <v>79299996.75</v>
          </cell>
          <cell r="J16">
            <v>740657970</v>
          </cell>
          <cell r="K16">
            <v>740657970</v>
          </cell>
          <cell r="L16">
            <v>1449017973</v>
          </cell>
          <cell r="M16">
            <v>2069730000</v>
          </cell>
          <cell r="N16">
            <v>599300003.25</v>
          </cell>
          <cell r="O16">
            <v>759200013</v>
          </cell>
          <cell r="P16">
            <v>334705878</v>
          </cell>
          <cell r="Q16">
            <v>535551120</v>
          </cell>
          <cell r="R16">
            <v>637884000</v>
          </cell>
          <cell r="S16">
            <v>1021099599</v>
          </cell>
          <cell r="T16">
            <v>1021099599</v>
          </cell>
          <cell r="U16">
            <v>1326663000</v>
          </cell>
          <cell r="V16">
            <v>87750000</v>
          </cell>
          <cell r="W16">
            <v>138703500</v>
          </cell>
          <cell r="X16">
            <v>93600000</v>
          </cell>
          <cell r="Y16">
            <v>291798000</v>
          </cell>
          <cell r="Z16">
            <v>109687500</v>
          </cell>
          <cell r="AA16">
            <v>236091375</v>
          </cell>
          <cell r="AB16">
            <v>141861330</v>
          </cell>
          <cell r="AC16">
            <v>461448000</v>
          </cell>
          <cell r="AD16">
            <v>396162000</v>
          </cell>
          <cell r="AE16">
            <v>330817500</v>
          </cell>
          <cell r="AF16">
            <v>286403130</v>
          </cell>
          <cell r="AG16">
            <v>276868800</v>
          </cell>
          <cell r="AH16">
            <v>135720000</v>
          </cell>
          <cell r="AI16">
            <v>375862500</v>
          </cell>
          <cell r="AJ16">
            <v>1107797535</v>
          </cell>
          <cell r="AK16">
            <v>1107797535</v>
          </cell>
          <cell r="AL16" t="e">
            <v>#N/A</v>
          </cell>
          <cell r="AM16">
            <v>638562600</v>
          </cell>
          <cell r="AN16">
            <v>950040000</v>
          </cell>
          <cell r="AO16">
            <v>166725000</v>
          </cell>
          <cell r="AP16">
            <v>58500000</v>
          </cell>
          <cell r="AQ16">
            <v>257400000</v>
          </cell>
          <cell r="AR16">
            <v>468000000</v>
          </cell>
          <cell r="AS16">
            <v>569790000</v>
          </cell>
          <cell r="AT16">
            <v>544223628</v>
          </cell>
          <cell r="AU16">
            <v>668421000</v>
          </cell>
          <cell r="AV16">
            <v>1143441000</v>
          </cell>
          <cell r="AW16">
            <v>1560780000</v>
          </cell>
          <cell r="AX16">
            <v>572715000</v>
          </cell>
          <cell r="AY16">
            <v>877500000</v>
          </cell>
          <cell r="AZ16">
            <v>1023750000</v>
          </cell>
          <cell r="BA16">
            <v>74646000</v>
          </cell>
          <cell r="BB16">
            <v>555750000</v>
          </cell>
          <cell r="BC16">
            <v>936000000</v>
          </cell>
          <cell r="BD16">
            <v>221890500</v>
          </cell>
          <cell r="BE16">
            <v>409500000</v>
          </cell>
          <cell r="BF16">
            <v>328103100</v>
          </cell>
          <cell r="BG16">
            <v>877500000</v>
          </cell>
          <cell r="BH16">
            <v>877500000</v>
          </cell>
          <cell r="BI16">
            <v>198900000</v>
          </cell>
          <cell r="BJ16">
            <v>219375000</v>
          </cell>
          <cell r="BK16">
            <v>343775250</v>
          </cell>
        </row>
        <row r="17">
          <cell r="I17">
            <v>35000000</v>
          </cell>
          <cell r="J17">
            <v>209228571</v>
          </cell>
          <cell r="K17">
            <v>209228571</v>
          </cell>
          <cell r="L17">
            <v>241200000</v>
          </cell>
          <cell r="M17">
            <v>273600000</v>
          </cell>
          <cell r="N17">
            <v>75600000</v>
          </cell>
          <cell r="O17">
            <v>108000000</v>
          </cell>
          <cell r="P17">
            <v>50400000</v>
          </cell>
          <cell r="Q17">
            <v>216000000</v>
          </cell>
          <cell r="R17">
            <v>120000000</v>
          </cell>
          <cell r="S17">
            <v>144000000</v>
          </cell>
          <cell r="T17">
            <v>234000000</v>
          </cell>
          <cell r="U17">
            <v>144000000</v>
          </cell>
          <cell r="V17">
            <v>75000000</v>
          </cell>
          <cell r="W17">
            <v>75000000</v>
          </cell>
          <cell r="X17">
            <v>24000000</v>
          </cell>
          <cell r="Y17">
            <v>82800000</v>
          </cell>
          <cell r="Z17">
            <v>36000000</v>
          </cell>
          <cell r="AA17">
            <v>48000000</v>
          </cell>
          <cell r="AB17">
            <v>38400000</v>
          </cell>
          <cell r="AC17">
            <v>99600000</v>
          </cell>
          <cell r="AD17">
            <v>96000000</v>
          </cell>
          <cell r="AE17">
            <v>78600000</v>
          </cell>
          <cell r="AF17">
            <v>24000000</v>
          </cell>
          <cell r="AG17">
            <v>30000000</v>
          </cell>
          <cell r="AH17">
            <v>12000000</v>
          </cell>
          <cell r="AI17">
            <v>95000000</v>
          </cell>
          <cell r="AJ17">
            <v>132000000</v>
          </cell>
          <cell r="AK17">
            <v>259200000</v>
          </cell>
          <cell r="AL17" t="e">
            <v>#N/A</v>
          </cell>
          <cell r="AM17">
            <v>165000000</v>
          </cell>
          <cell r="AN17">
            <v>72000000</v>
          </cell>
          <cell r="AO17">
            <v>45000000</v>
          </cell>
          <cell r="AP17">
            <v>30000000</v>
          </cell>
          <cell r="AQ17">
            <v>87916667</v>
          </cell>
          <cell r="AR17">
            <v>42000000</v>
          </cell>
          <cell r="AS17">
            <v>142000000</v>
          </cell>
          <cell r="AT17">
            <v>136800000</v>
          </cell>
          <cell r="AU17">
            <v>144000000</v>
          </cell>
          <cell r="AV17">
            <v>201600000</v>
          </cell>
          <cell r="AW17">
            <v>201600000</v>
          </cell>
          <cell r="AX17">
            <v>30000000</v>
          </cell>
          <cell r="AY17">
            <v>264000000</v>
          </cell>
          <cell r="AZ17">
            <v>300000000</v>
          </cell>
          <cell r="BA17">
            <v>50000000</v>
          </cell>
          <cell r="BB17">
            <v>242700000</v>
          </cell>
          <cell r="BC17">
            <v>186000000</v>
          </cell>
          <cell r="BD17">
            <v>72000000</v>
          </cell>
          <cell r="BE17">
            <v>75000000</v>
          </cell>
          <cell r="BF17">
            <v>100000000</v>
          </cell>
          <cell r="BG17">
            <v>150000000</v>
          </cell>
          <cell r="BH17">
            <v>600000000</v>
          </cell>
          <cell r="BI17">
            <v>19125000</v>
          </cell>
          <cell r="BJ17">
            <v>42000000</v>
          </cell>
          <cell r="BK17">
            <v>116400000</v>
          </cell>
        </row>
        <row r="18">
          <cell r="G18">
            <v>10</v>
          </cell>
          <cell r="H18">
            <v>10</v>
          </cell>
          <cell r="I18">
            <v>10</v>
          </cell>
          <cell r="J18">
            <v>10</v>
          </cell>
          <cell r="K18">
            <v>10</v>
          </cell>
          <cell r="L18">
            <v>10</v>
          </cell>
          <cell r="M18">
            <v>10</v>
          </cell>
          <cell r="N18">
            <v>10</v>
          </cell>
          <cell r="O18">
            <v>10</v>
          </cell>
          <cell r="P18">
            <v>10</v>
          </cell>
          <cell r="Q18">
            <v>10</v>
          </cell>
          <cell r="R18">
            <v>10</v>
          </cell>
          <cell r="S18">
            <v>10</v>
          </cell>
          <cell r="T18">
            <v>10</v>
          </cell>
          <cell r="U18">
            <v>10</v>
          </cell>
          <cell r="V18">
            <v>10</v>
          </cell>
          <cell r="W18">
            <v>10</v>
          </cell>
          <cell r="X18">
            <v>10</v>
          </cell>
          <cell r="Y18">
            <v>10</v>
          </cell>
          <cell r="Z18">
            <v>10</v>
          </cell>
          <cell r="AA18">
            <v>10</v>
          </cell>
          <cell r="AB18">
            <v>10</v>
          </cell>
          <cell r="AC18">
            <v>10</v>
          </cell>
          <cell r="AD18">
            <v>10</v>
          </cell>
          <cell r="AE18">
            <v>10</v>
          </cell>
          <cell r="AF18">
            <v>10</v>
          </cell>
          <cell r="AG18">
            <v>10</v>
          </cell>
          <cell r="AH18">
            <v>10</v>
          </cell>
          <cell r="AI18">
            <v>10</v>
          </cell>
          <cell r="AJ18">
            <v>10</v>
          </cell>
          <cell r="AK18">
            <v>10</v>
          </cell>
          <cell r="AL18">
            <v>10</v>
          </cell>
          <cell r="AM18">
            <v>10</v>
          </cell>
          <cell r="AN18">
            <v>10</v>
          </cell>
          <cell r="AO18">
            <v>10</v>
          </cell>
          <cell r="AP18">
            <v>10</v>
          </cell>
          <cell r="AQ18">
            <v>10</v>
          </cell>
          <cell r="AR18">
            <v>10</v>
          </cell>
          <cell r="AS18">
            <v>10</v>
          </cell>
          <cell r="AT18">
            <v>10</v>
          </cell>
          <cell r="AU18">
            <v>10</v>
          </cell>
          <cell r="AV18">
            <v>10</v>
          </cell>
          <cell r="AW18">
            <v>10</v>
          </cell>
          <cell r="AX18">
            <v>10</v>
          </cell>
          <cell r="AY18">
            <v>10</v>
          </cell>
          <cell r="AZ18">
            <v>10</v>
          </cell>
          <cell r="BA18">
            <v>10</v>
          </cell>
          <cell r="BB18">
            <v>10</v>
          </cell>
          <cell r="BC18">
            <v>10</v>
          </cell>
          <cell r="BD18">
            <v>10</v>
          </cell>
          <cell r="BE18">
            <v>10</v>
          </cell>
          <cell r="BF18">
            <v>10</v>
          </cell>
          <cell r="BG18">
            <v>10</v>
          </cell>
          <cell r="BH18">
            <v>10</v>
          </cell>
          <cell r="BI18">
            <v>10</v>
          </cell>
          <cell r="BJ18">
            <v>10</v>
          </cell>
          <cell r="BK18">
            <v>10</v>
          </cell>
        </row>
        <row r="19">
          <cell r="G19">
            <v>0</v>
          </cell>
          <cell r="H19">
            <v>0</v>
          </cell>
          <cell r="I19">
            <v>3500000</v>
          </cell>
          <cell r="J19">
            <v>20922857.100000001</v>
          </cell>
          <cell r="K19">
            <v>20922857.100000001</v>
          </cell>
          <cell r="L19">
            <v>24120000</v>
          </cell>
          <cell r="M19">
            <v>27360000</v>
          </cell>
          <cell r="N19">
            <v>7560000</v>
          </cell>
          <cell r="O19">
            <v>10800000</v>
          </cell>
          <cell r="P19">
            <v>5040000</v>
          </cell>
          <cell r="Q19">
            <v>21600000</v>
          </cell>
          <cell r="R19">
            <v>12000000</v>
          </cell>
          <cell r="S19">
            <v>14400000</v>
          </cell>
          <cell r="T19">
            <v>23400000</v>
          </cell>
          <cell r="U19">
            <v>14400000</v>
          </cell>
          <cell r="V19">
            <v>7500000</v>
          </cell>
          <cell r="W19">
            <v>7500000</v>
          </cell>
          <cell r="X19">
            <v>2400000</v>
          </cell>
          <cell r="Y19">
            <v>8280000</v>
          </cell>
          <cell r="Z19">
            <v>3600000</v>
          </cell>
          <cell r="AA19">
            <v>4800000</v>
          </cell>
          <cell r="AB19">
            <v>3840000</v>
          </cell>
          <cell r="AC19">
            <v>9960000</v>
          </cell>
          <cell r="AD19">
            <v>9600000</v>
          </cell>
          <cell r="AE19">
            <v>7860000</v>
          </cell>
          <cell r="AF19">
            <v>2400000</v>
          </cell>
          <cell r="AG19">
            <v>3000000</v>
          </cell>
          <cell r="AH19">
            <v>1200000</v>
          </cell>
          <cell r="AI19">
            <v>9500000</v>
          </cell>
          <cell r="AJ19">
            <v>13200000</v>
          </cell>
          <cell r="AK19">
            <v>25920000</v>
          </cell>
          <cell r="AL19" t="e">
            <v>#N/A</v>
          </cell>
          <cell r="AM19">
            <v>16500000</v>
          </cell>
          <cell r="AN19">
            <v>7200000</v>
          </cell>
          <cell r="AO19">
            <v>4500000</v>
          </cell>
          <cell r="AP19">
            <v>3000000</v>
          </cell>
          <cell r="AQ19">
            <v>8791666.6999999993</v>
          </cell>
          <cell r="AR19">
            <v>4200000</v>
          </cell>
          <cell r="AS19">
            <v>14200000</v>
          </cell>
          <cell r="AT19">
            <v>13680000</v>
          </cell>
          <cell r="AU19">
            <v>14400000</v>
          </cell>
          <cell r="AV19">
            <v>20160000</v>
          </cell>
          <cell r="AW19">
            <v>20160000</v>
          </cell>
          <cell r="AX19">
            <v>3000000</v>
          </cell>
          <cell r="AY19">
            <v>26400000</v>
          </cell>
          <cell r="AZ19">
            <v>30000000</v>
          </cell>
          <cell r="BA19">
            <v>5000000</v>
          </cell>
          <cell r="BB19">
            <v>24270000</v>
          </cell>
          <cell r="BC19">
            <v>18600000</v>
          </cell>
          <cell r="BD19">
            <v>7200000</v>
          </cell>
          <cell r="BE19">
            <v>7500000</v>
          </cell>
          <cell r="BF19">
            <v>10000000</v>
          </cell>
          <cell r="BG19">
            <v>15000000</v>
          </cell>
          <cell r="BH19">
            <v>60000000</v>
          </cell>
          <cell r="BI19">
            <v>1912500</v>
          </cell>
          <cell r="BJ19">
            <v>4200000</v>
          </cell>
          <cell r="BK19">
            <v>11640000</v>
          </cell>
        </row>
        <row r="20">
          <cell r="G20">
            <v>0</v>
          </cell>
          <cell r="H20">
            <v>0</v>
          </cell>
          <cell r="I20">
            <v>11593.75</v>
          </cell>
          <cell r="J20">
            <v>69306.960000000006</v>
          </cell>
          <cell r="K20">
            <v>69306.960000000006</v>
          </cell>
          <cell r="L20">
            <v>79897.5</v>
          </cell>
          <cell r="M20">
            <v>90630</v>
          </cell>
          <cell r="N20">
            <v>25042.5</v>
          </cell>
          <cell r="O20">
            <v>35775</v>
          </cell>
          <cell r="P20">
            <v>16695</v>
          </cell>
          <cell r="Q20">
            <v>71550</v>
          </cell>
          <cell r="R20">
            <v>39750</v>
          </cell>
          <cell r="S20">
            <v>47700</v>
          </cell>
          <cell r="T20">
            <v>77512.5</v>
          </cell>
          <cell r="U20">
            <v>47700</v>
          </cell>
          <cell r="V20">
            <v>24843.75</v>
          </cell>
          <cell r="W20">
            <v>24843.75</v>
          </cell>
          <cell r="X20">
            <v>7950</v>
          </cell>
          <cell r="Y20">
            <v>27427.5</v>
          </cell>
          <cell r="Z20">
            <v>11925</v>
          </cell>
          <cell r="AA20">
            <v>15900</v>
          </cell>
          <cell r="AB20">
            <v>12720</v>
          </cell>
          <cell r="AC20">
            <v>32992.5</v>
          </cell>
          <cell r="AD20">
            <v>31800</v>
          </cell>
          <cell r="AE20">
            <v>26036.25</v>
          </cell>
          <cell r="AF20">
            <v>7950</v>
          </cell>
          <cell r="AG20">
            <v>9937.5</v>
          </cell>
          <cell r="AH20">
            <v>3975</v>
          </cell>
          <cell r="AI20">
            <v>31468.75</v>
          </cell>
          <cell r="AJ20">
            <v>43725</v>
          </cell>
          <cell r="AK20">
            <v>85860</v>
          </cell>
          <cell r="AL20" t="e">
            <v>#N/A</v>
          </cell>
          <cell r="AM20">
            <v>54656.25</v>
          </cell>
          <cell r="AN20">
            <v>23850</v>
          </cell>
          <cell r="AO20">
            <v>14906.25</v>
          </cell>
          <cell r="AP20">
            <v>9937.5</v>
          </cell>
          <cell r="AQ20">
            <v>29122.400000000001</v>
          </cell>
          <cell r="AR20">
            <v>13912.5</v>
          </cell>
          <cell r="AS20">
            <v>47037.5</v>
          </cell>
          <cell r="AT20">
            <v>45315</v>
          </cell>
          <cell r="AU20">
            <v>47700</v>
          </cell>
          <cell r="AV20">
            <v>66780</v>
          </cell>
          <cell r="AW20">
            <v>66780</v>
          </cell>
          <cell r="AX20">
            <v>9937.5</v>
          </cell>
          <cell r="AY20">
            <v>87450</v>
          </cell>
          <cell r="AZ20">
            <v>99375</v>
          </cell>
          <cell r="BA20">
            <v>16562.5</v>
          </cell>
          <cell r="BB20">
            <v>80394.38</v>
          </cell>
          <cell r="BC20">
            <v>61612.5</v>
          </cell>
          <cell r="BD20">
            <v>23850</v>
          </cell>
          <cell r="BE20">
            <v>24843.75</v>
          </cell>
          <cell r="BF20">
            <v>33125</v>
          </cell>
          <cell r="BG20">
            <v>49687.5</v>
          </cell>
          <cell r="BH20">
            <v>198750</v>
          </cell>
          <cell r="BI20">
            <v>6335.16</v>
          </cell>
          <cell r="BJ20">
            <v>13912.5</v>
          </cell>
          <cell r="BK20">
            <v>38557.5</v>
          </cell>
        </row>
        <row r="21">
          <cell r="G21">
            <v>0</v>
          </cell>
          <cell r="H21">
            <v>0</v>
          </cell>
          <cell r="I21">
            <v>31500000</v>
          </cell>
          <cell r="J21">
            <v>188305713.90000001</v>
          </cell>
          <cell r="K21">
            <v>188305713.90000001</v>
          </cell>
          <cell r="L21">
            <v>217080000</v>
          </cell>
          <cell r="M21">
            <v>246240000</v>
          </cell>
          <cell r="N21">
            <v>68040000</v>
          </cell>
          <cell r="O21">
            <v>97200000</v>
          </cell>
          <cell r="P21">
            <v>45360000</v>
          </cell>
          <cell r="Q21">
            <v>194400000</v>
          </cell>
          <cell r="R21">
            <v>108000000</v>
          </cell>
          <cell r="S21">
            <v>129600000</v>
          </cell>
          <cell r="T21">
            <v>210600000</v>
          </cell>
          <cell r="U21">
            <v>129600000</v>
          </cell>
          <cell r="V21">
            <v>67500000</v>
          </cell>
          <cell r="W21">
            <v>67500000</v>
          </cell>
          <cell r="X21">
            <v>21600000</v>
          </cell>
          <cell r="Y21">
            <v>74520000</v>
          </cell>
          <cell r="Z21">
            <v>32400000</v>
          </cell>
          <cell r="AA21">
            <v>43200000</v>
          </cell>
          <cell r="AB21">
            <v>34560000</v>
          </cell>
          <cell r="AC21">
            <v>89640000</v>
          </cell>
          <cell r="AD21">
            <v>86400000</v>
          </cell>
          <cell r="AE21">
            <v>70740000</v>
          </cell>
          <cell r="AF21">
            <v>21600000</v>
          </cell>
          <cell r="AG21">
            <v>27000000</v>
          </cell>
          <cell r="AH21">
            <v>10800000</v>
          </cell>
          <cell r="AI21">
            <v>85500000</v>
          </cell>
          <cell r="AJ21">
            <v>118800000</v>
          </cell>
          <cell r="AK21">
            <v>233280000</v>
          </cell>
          <cell r="AL21" t="e">
            <v>#N/A</v>
          </cell>
          <cell r="AM21">
            <v>148500000</v>
          </cell>
          <cell r="AN21">
            <v>64800000</v>
          </cell>
          <cell r="AO21">
            <v>40500000</v>
          </cell>
          <cell r="AP21">
            <v>27000000</v>
          </cell>
          <cell r="AQ21">
            <v>79125000.299999997</v>
          </cell>
          <cell r="AR21">
            <v>37800000</v>
          </cell>
          <cell r="AS21">
            <v>127800000</v>
          </cell>
          <cell r="AT21">
            <v>123120000</v>
          </cell>
          <cell r="AU21">
            <v>129600000</v>
          </cell>
          <cell r="AV21">
            <v>181440000</v>
          </cell>
          <cell r="AW21">
            <v>181440000</v>
          </cell>
          <cell r="AX21">
            <v>27000000</v>
          </cell>
          <cell r="AY21">
            <v>237600000</v>
          </cell>
          <cell r="AZ21">
            <v>270000000</v>
          </cell>
          <cell r="BA21">
            <v>45000000</v>
          </cell>
          <cell r="BB21">
            <v>218430000</v>
          </cell>
          <cell r="BC21">
            <v>167400000</v>
          </cell>
          <cell r="BD21">
            <v>64800000</v>
          </cell>
          <cell r="BE21">
            <v>67500000</v>
          </cell>
          <cell r="BF21">
            <v>90000000</v>
          </cell>
          <cell r="BG21">
            <v>135000000</v>
          </cell>
          <cell r="BH21">
            <v>540000000</v>
          </cell>
          <cell r="BI21">
            <v>17212500</v>
          </cell>
          <cell r="BJ21">
            <v>37800000</v>
          </cell>
          <cell r="BK21">
            <v>104760000</v>
          </cell>
        </row>
        <row r="22">
          <cell r="G22">
            <v>0</v>
          </cell>
          <cell r="H22">
            <v>0</v>
          </cell>
          <cell r="I22">
            <v>3150</v>
          </cell>
          <cell r="J22">
            <v>18830.57</v>
          </cell>
          <cell r="K22">
            <v>18830.57</v>
          </cell>
          <cell r="L22">
            <v>21708</v>
          </cell>
          <cell r="M22">
            <v>24624</v>
          </cell>
          <cell r="N22">
            <v>6804</v>
          </cell>
          <cell r="O22">
            <v>9720</v>
          </cell>
          <cell r="P22">
            <v>4536</v>
          </cell>
          <cell r="Q22">
            <v>19440</v>
          </cell>
          <cell r="R22">
            <v>10800</v>
          </cell>
          <cell r="S22">
            <v>12960</v>
          </cell>
          <cell r="T22">
            <v>21060</v>
          </cell>
          <cell r="U22">
            <v>12960</v>
          </cell>
          <cell r="V22">
            <v>6750</v>
          </cell>
          <cell r="W22">
            <v>6750</v>
          </cell>
          <cell r="X22">
            <v>2160</v>
          </cell>
          <cell r="Y22">
            <v>7452</v>
          </cell>
          <cell r="Z22">
            <v>3240</v>
          </cell>
          <cell r="AA22">
            <v>4320</v>
          </cell>
          <cell r="AB22">
            <v>3456</v>
          </cell>
          <cell r="AC22">
            <v>8964</v>
          </cell>
          <cell r="AD22">
            <v>8640</v>
          </cell>
          <cell r="AE22">
            <v>7074</v>
          </cell>
          <cell r="AF22">
            <v>2160</v>
          </cell>
          <cell r="AG22">
            <v>2700</v>
          </cell>
          <cell r="AH22">
            <v>1080</v>
          </cell>
          <cell r="AI22">
            <v>8550</v>
          </cell>
          <cell r="AJ22">
            <v>11880</v>
          </cell>
          <cell r="AK22">
            <v>23328</v>
          </cell>
          <cell r="AL22" t="e">
            <v>#N/A</v>
          </cell>
          <cell r="AM22">
            <v>14850</v>
          </cell>
          <cell r="AN22">
            <v>6480</v>
          </cell>
          <cell r="AO22">
            <v>4050</v>
          </cell>
          <cell r="AP22">
            <v>2700</v>
          </cell>
          <cell r="AQ22">
            <v>7912.5</v>
          </cell>
          <cell r="AR22">
            <v>3780</v>
          </cell>
          <cell r="AS22">
            <v>12780</v>
          </cell>
          <cell r="AT22">
            <v>12312</v>
          </cell>
          <cell r="AU22">
            <v>12960</v>
          </cell>
          <cell r="AV22">
            <v>18144</v>
          </cell>
          <cell r="AW22">
            <v>18144</v>
          </cell>
          <cell r="AX22">
            <v>2700</v>
          </cell>
          <cell r="AY22">
            <v>23760</v>
          </cell>
          <cell r="AZ22">
            <v>27000</v>
          </cell>
          <cell r="BA22">
            <v>4500</v>
          </cell>
          <cell r="BB22">
            <v>21843</v>
          </cell>
          <cell r="BC22">
            <v>16740</v>
          </cell>
          <cell r="BD22">
            <v>6480</v>
          </cell>
          <cell r="BE22">
            <v>6750</v>
          </cell>
          <cell r="BF22">
            <v>9000</v>
          </cell>
          <cell r="BG22">
            <v>13500</v>
          </cell>
          <cell r="BH22">
            <v>54000</v>
          </cell>
          <cell r="BI22">
            <v>1721.25</v>
          </cell>
          <cell r="BJ22">
            <v>3780</v>
          </cell>
          <cell r="BK22">
            <v>10476</v>
          </cell>
        </row>
        <row r="23">
          <cell r="G23">
            <v>20</v>
          </cell>
          <cell r="H23">
            <v>20</v>
          </cell>
          <cell r="I23">
            <v>20</v>
          </cell>
          <cell r="J23">
            <v>20</v>
          </cell>
          <cell r="K23">
            <v>20</v>
          </cell>
          <cell r="L23">
            <v>20</v>
          </cell>
          <cell r="M23">
            <v>20</v>
          </cell>
          <cell r="N23">
            <v>20</v>
          </cell>
          <cell r="O23">
            <v>20</v>
          </cell>
          <cell r="P23">
            <v>20</v>
          </cell>
          <cell r="Q23">
            <v>20</v>
          </cell>
          <cell r="R23">
            <v>20</v>
          </cell>
          <cell r="S23">
            <v>20</v>
          </cell>
          <cell r="T23">
            <v>20</v>
          </cell>
          <cell r="U23">
            <v>20</v>
          </cell>
          <cell r="V23">
            <v>20</v>
          </cell>
          <cell r="W23">
            <v>20</v>
          </cell>
          <cell r="X23">
            <v>20</v>
          </cell>
          <cell r="Y23">
            <v>20</v>
          </cell>
          <cell r="Z23">
            <v>20</v>
          </cell>
          <cell r="AA23">
            <v>20</v>
          </cell>
          <cell r="AB23">
            <v>20</v>
          </cell>
          <cell r="AC23">
            <v>20</v>
          </cell>
          <cell r="AD23">
            <v>20</v>
          </cell>
          <cell r="AE23">
            <v>20</v>
          </cell>
          <cell r="AF23">
            <v>20</v>
          </cell>
          <cell r="AG23">
            <v>20</v>
          </cell>
          <cell r="AH23">
            <v>20</v>
          </cell>
          <cell r="AI23">
            <v>20</v>
          </cell>
          <cell r="AJ23">
            <v>20</v>
          </cell>
          <cell r="AK23">
            <v>20</v>
          </cell>
          <cell r="AL23">
            <v>20</v>
          </cell>
          <cell r="AM23">
            <v>20</v>
          </cell>
          <cell r="AN23">
            <v>20</v>
          </cell>
          <cell r="AO23">
            <v>20</v>
          </cell>
          <cell r="AP23">
            <v>20</v>
          </cell>
          <cell r="AQ23">
            <v>20</v>
          </cell>
          <cell r="AR23">
            <v>20</v>
          </cell>
          <cell r="AS23">
            <v>20</v>
          </cell>
          <cell r="AT23">
            <v>20</v>
          </cell>
          <cell r="AU23">
            <v>20</v>
          </cell>
          <cell r="AV23">
            <v>20</v>
          </cell>
          <cell r="AW23">
            <v>20</v>
          </cell>
          <cell r="AX23">
            <v>20</v>
          </cell>
          <cell r="AY23">
            <v>20</v>
          </cell>
          <cell r="AZ23">
            <v>20</v>
          </cell>
          <cell r="BA23">
            <v>20</v>
          </cell>
          <cell r="BB23">
            <v>20</v>
          </cell>
          <cell r="BC23">
            <v>20</v>
          </cell>
          <cell r="BD23">
            <v>20</v>
          </cell>
          <cell r="BE23">
            <v>20</v>
          </cell>
          <cell r="BF23">
            <v>20</v>
          </cell>
          <cell r="BG23">
            <v>20</v>
          </cell>
          <cell r="BH23">
            <v>20</v>
          </cell>
          <cell r="BI23">
            <v>20</v>
          </cell>
          <cell r="BJ23">
            <v>20</v>
          </cell>
          <cell r="BK23">
            <v>20</v>
          </cell>
        </row>
        <row r="24">
          <cell r="G24">
            <v>0</v>
          </cell>
          <cell r="H24">
            <v>0</v>
          </cell>
          <cell r="I24">
            <v>630</v>
          </cell>
          <cell r="J24">
            <v>3766.11</v>
          </cell>
          <cell r="K24">
            <v>3766.11</v>
          </cell>
          <cell r="L24">
            <v>4341.6000000000004</v>
          </cell>
          <cell r="M24">
            <v>4924.8</v>
          </cell>
          <cell r="N24">
            <v>1360.8</v>
          </cell>
          <cell r="O24">
            <v>1944</v>
          </cell>
          <cell r="P24">
            <v>907.2</v>
          </cell>
          <cell r="Q24">
            <v>3888</v>
          </cell>
          <cell r="R24">
            <v>2160</v>
          </cell>
          <cell r="S24">
            <v>2592</v>
          </cell>
          <cell r="T24">
            <v>4212</v>
          </cell>
          <cell r="U24">
            <v>2592</v>
          </cell>
          <cell r="V24">
            <v>1350</v>
          </cell>
          <cell r="W24">
            <v>1350</v>
          </cell>
          <cell r="X24">
            <v>432</v>
          </cell>
          <cell r="Y24">
            <v>1490.4</v>
          </cell>
          <cell r="Z24">
            <v>648</v>
          </cell>
          <cell r="AA24">
            <v>864</v>
          </cell>
          <cell r="AB24">
            <v>691.2</v>
          </cell>
          <cell r="AC24">
            <v>1792.8</v>
          </cell>
          <cell r="AD24">
            <v>1728</v>
          </cell>
          <cell r="AE24">
            <v>1414.8</v>
          </cell>
          <cell r="AF24">
            <v>432</v>
          </cell>
          <cell r="AG24">
            <v>540</v>
          </cell>
          <cell r="AH24">
            <v>216</v>
          </cell>
          <cell r="AI24">
            <v>1710</v>
          </cell>
          <cell r="AJ24">
            <v>2376</v>
          </cell>
          <cell r="AK24">
            <v>4665.6000000000004</v>
          </cell>
          <cell r="AL24" t="e">
            <v>#N/A</v>
          </cell>
          <cell r="AM24">
            <v>2970</v>
          </cell>
          <cell r="AN24">
            <v>1296</v>
          </cell>
          <cell r="AO24">
            <v>810</v>
          </cell>
          <cell r="AP24">
            <v>540</v>
          </cell>
          <cell r="AQ24">
            <v>1582.5</v>
          </cell>
          <cell r="AR24">
            <v>756</v>
          </cell>
          <cell r="AS24">
            <v>2556</v>
          </cell>
          <cell r="AT24">
            <v>2462.4</v>
          </cell>
          <cell r="AU24">
            <v>2592</v>
          </cell>
          <cell r="AV24">
            <v>3628.8</v>
          </cell>
          <cell r="AW24">
            <v>3628.8</v>
          </cell>
          <cell r="AX24">
            <v>540</v>
          </cell>
          <cell r="AY24">
            <v>4752</v>
          </cell>
          <cell r="AZ24">
            <v>5400</v>
          </cell>
          <cell r="BA24">
            <v>900</v>
          </cell>
          <cell r="BB24">
            <v>4368.6000000000004</v>
          </cell>
          <cell r="BC24">
            <v>3348</v>
          </cell>
          <cell r="BD24">
            <v>1296</v>
          </cell>
          <cell r="BE24">
            <v>1350</v>
          </cell>
          <cell r="BF24">
            <v>1800</v>
          </cell>
          <cell r="BG24">
            <v>2700</v>
          </cell>
          <cell r="BH24">
            <v>10800</v>
          </cell>
          <cell r="BI24">
            <v>344.25</v>
          </cell>
          <cell r="BJ24">
            <v>756</v>
          </cell>
          <cell r="BK24">
            <v>2095.1999999999998</v>
          </cell>
        </row>
        <row r="25">
          <cell r="G25">
            <v>0</v>
          </cell>
          <cell r="H25">
            <v>0</v>
          </cell>
          <cell r="I25">
            <v>3780</v>
          </cell>
          <cell r="J25">
            <v>22596.68</v>
          </cell>
          <cell r="K25">
            <v>22596.68</v>
          </cell>
          <cell r="L25">
            <v>26049.599999999999</v>
          </cell>
          <cell r="M25">
            <v>29548.799999999999</v>
          </cell>
          <cell r="N25">
            <v>8164.8</v>
          </cell>
          <cell r="O25">
            <v>11664</v>
          </cell>
          <cell r="P25">
            <v>5443.2</v>
          </cell>
          <cell r="Q25">
            <v>23328</v>
          </cell>
          <cell r="R25">
            <v>12960</v>
          </cell>
          <cell r="S25">
            <v>15552</v>
          </cell>
          <cell r="T25">
            <v>25272</v>
          </cell>
          <cell r="U25">
            <v>15552</v>
          </cell>
          <cell r="V25">
            <v>8100</v>
          </cell>
          <cell r="W25">
            <v>8100</v>
          </cell>
          <cell r="X25">
            <v>2592</v>
          </cell>
          <cell r="Y25">
            <v>8942.4</v>
          </cell>
          <cell r="Z25">
            <v>3888</v>
          </cell>
          <cell r="AA25">
            <v>5184</v>
          </cell>
          <cell r="AB25">
            <v>4147.2</v>
          </cell>
          <cell r="AC25">
            <v>10756.8</v>
          </cell>
          <cell r="AD25">
            <v>10368</v>
          </cell>
          <cell r="AE25">
            <v>8488.7999999999993</v>
          </cell>
          <cell r="AF25">
            <v>2592</v>
          </cell>
          <cell r="AG25">
            <v>3240</v>
          </cell>
          <cell r="AH25">
            <v>1296</v>
          </cell>
          <cell r="AI25">
            <v>10260</v>
          </cell>
          <cell r="AJ25">
            <v>14256</v>
          </cell>
          <cell r="AK25">
            <v>27993.599999999999</v>
          </cell>
          <cell r="AL25" t="e">
            <v>#N/A</v>
          </cell>
          <cell r="AM25">
            <v>17820</v>
          </cell>
          <cell r="AN25">
            <v>7776</v>
          </cell>
          <cell r="AO25">
            <v>4860</v>
          </cell>
          <cell r="AP25">
            <v>3240</v>
          </cell>
          <cell r="AQ25">
            <v>9495</v>
          </cell>
          <cell r="AR25">
            <v>4536</v>
          </cell>
          <cell r="AS25">
            <v>15336</v>
          </cell>
          <cell r="AT25">
            <v>14774.4</v>
          </cell>
          <cell r="AU25">
            <v>15552</v>
          </cell>
          <cell r="AV25">
            <v>21772.799999999999</v>
          </cell>
          <cell r="AW25">
            <v>21772.799999999999</v>
          </cell>
          <cell r="AX25">
            <v>3240</v>
          </cell>
          <cell r="AY25">
            <v>28512</v>
          </cell>
          <cell r="AZ25">
            <v>32400</v>
          </cell>
          <cell r="BA25">
            <v>5400</v>
          </cell>
          <cell r="BB25">
            <v>26211.599999999999</v>
          </cell>
          <cell r="BC25">
            <v>20088</v>
          </cell>
          <cell r="BD25">
            <v>7776</v>
          </cell>
          <cell r="BE25">
            <v>8100</v>
          </cell>
          <cell r="BF25">
            <v>10800</v>
          </cell>
          <cell r="BG25">
            <v>16200</v>
          </cell>
          <cell r="BH25">
            <v>64800</v>
          </cell>
          <cell r="BI25">
            <v>2065.5</v>
          </cell>
          <cell r="BJ25">
            <v>4536</v>
          </cell>
          <cell r="BK25">
            <v>12571.2</v>
          </cell>
        </row>
        <row r="26">
          <cell r="G26">
            <v>35</v>
          </cell>
          <cell r="H26">
            <v>35</v>
          </cell>
          <cell r="I26">
            <v>35</v>
          </cell>
          <cell r="J26">
            <v>50</v>
          </cell>
          <cell r="K26">
            <v>50</v>
          </cell>
          <cell r="L26">
            <v>50</v>
          </cell>
          <cell r="M26">
            <v>50</v>
          </cell>
          <cell r="N26">
            <v>35</v>
          </cell>
          <cell r="O26">
            <v>35</v>
          </cell>
          <cell r="P26">
            <v>35</v>
          </cell>
          <cell r="Q26">
            <v>35</v>
          </cell>
          <cell r="R26">
            <v>50</v>
          </cell>
          <cell r="S26">
            <v>35</v>
          </cell>
          <cell r="T26">
            <v>35</v>
          </cell>
          <cell r="U26">
            <v>35</v>
          </cell>
          <cell r="V26">
            <v>35</v>
          </cell>
          <cell r="W26">
            <v>35</v>
          </cell>
          <cell r="X26">
            <v>35</v>
          </cell>
          <cell r="Y26">
            <v>35</v>
          </cell>
          <cell r="Z26">
            <v>35</v>
          </cell>
          <cell r="AA26">
            <v>50</v>
          </cell>
          <cell r="AB26">
            <v>50</v>
          </cell>
          <cell r="AC26">
            <v>50</v>
          </cell>
          <cell r="AD26">
            <v>35</v>
          </cell>
          <cell r="AE26">
            <v>35</v>
          </cell>
          <cell r="AF26">
            <v>35</v>
          </cell>
          <cell r="AG26">
            <v>35</v>
          </cell>
          <cell r="AH26">
            <v>35</v>
          </cell>
          <cell r="AI26">
            <v>35</v>
          </cell>
          <cell r="AJ26">
            <v>35</v>
          </cell>
          <cell r="AK26">
            <v>35</v>
          </cell>
          <cell r="AL26">
            <v>35</v>
          </cell>
          <cell r="AM26">
            <v>50</v>
          </cell>
          <cell r="AN26">
            <v>50</v>
          </cell>
          <cell r="AO26">
            <v>35</v>
          </cell>
          <cell r="AP26">
            <v>35</v>
          </cell>
          <cell r="AQ26">
            <v>35</v>
          </cell>
          <cell r="AR26">
            <v>35</v>
          </cell>
          <cell r="AS26">
            <v>35</v>
          </cell>
          <cell r="AT26">
            <v>35</v>
          </cell>
          <cell r="AU26">
            <v>35</v>
          </cell>
          <cell r="AV26">
            <v>35</v>
          </cell>
          <cell r="AW26">
            <v>35</v>
          </cell>
          <cell r="AX26">
            <v>35</v>
          </cell>
          <cell r="AY26">
            <v>50</v>
          </cell>
          <cell r="AZ26">
            <v>50</v>
          </cell>
          <cell r="BA26">
            <v>50</v>
          </cell>
          <cell r="BB26">
            <v>50</v>
          </cell>
          <cell r="BC26">
            <v>50</v>
          </cell>
          <cell r="BD26">
            <v>35</v>
          </cell>
          <cell r="BE26">
            <v>35</v>
          </cell>
          <cell r="BF26">
            <v>50</v>
          </cell>
          <cell r="BG26">
            <v>50</v>
          </cell>
          <cell r="BH26">
            <v>50</v>
          </cell>
          <cell r="BI26">
            <v>35</v>
          </cell>
          <cell r="BJ26">
            <v>35</v>
          </cell>
          <cell r="BK26">
            <v>50</v>
          </cell>
        </row>
        <row r="27">
          <cell r="G27">
            <v>0</v>
          </cell>
          <cell r="H27">
            <v>0</v>
          </cell>
          <cell r="I27">
            <v>1102.5</v>
          </cell>
          <cell r="J27">
            <v>9415.2900000000009</v>
          </cell>
          <cell r="K27">
            <v>9415.2900000000009</v>
          </cell>
          <cell r="L27">
            <v>10854</v>
          </cell>
          <cell r="M27">
            <v>12312</v>
          </cell>
          <cell r="N27">
            <v>2381.4</v>
          </cell>
          <cell r="O27">
            <v>3402</v>
          </cell>
          <cell r="P27">
            <v>1587.6</v>
          </cell>
          <cell r="Q27">
            <v>6804</v>
          </cell>
          <cell r="R27">
            <v>5400</v>
          </cell>
          <cell r="S27">
            <v>4536</v>
          </cell>
          <cell r="T27">
            <v>7371</v>
          </cell>
          <cell r="U27">
            <v>4536</v>
          </cell>
          <cell r="V27">
            <v>2362.5</v>
          </cell>
          <cell r="W27">
            <v>2362.5</v>
          </cell>
          <cell r="X27">
            <v>756</v>
          </cell>
          <cell r="Y27">
            <v>2608.1999999999998</v>
          </cell>
          <cell r="Z27">
            <v>1134</v>
          </cell>
          <cell r="AA27">
            <v>2160</v>
          </cell>
          <cell r="AB27">
            <v>1728</v>
          </cell>
          <cell r="AC27">
            <v>4482</v>
          </cell>
          <cell r="AD27">
            <v>3024</v>
          </cell>
          <cell r="AE27">
            <v>2475.9</v>
          </cell>
          <cell r="AF27">
            <v>756</v>
          </cell>
          <cell r="AG27">
            <v>945</v>
          </cell>
          <cell r="AH27">
            <v>378</v>
          </cell>
          <cell r="AI27">
            <v>2992.5</v>
          </cell>
          <cell r="AJ27">
            <v>4158</v>
          </cell>
          <cell r="AK27">
            <v>8164.8</v>
          </cell>
          <cell r="AL27" t="e">
            <v>#N/A</v>
          </cell>
          <cell r="AM27">
            <v>7425</v>
          </cell>
          <cell r="AN27">
            <v>3240</v>
          </cell>
          <cell r="AO27">
            <v>1417.5</v>
          </cell>
          <cell r="AP27">
            <v>945</v>
          </cell>
          <cell r="AQ27">
            <v>2769.38</v>
          </cell>
          <cell r="AR27">
            <v>1323</v>
          </cell>
          <cell r="AS27">
            <v>4473</v>
          </cell>
          <cell r="AT27">
            <v>4309.2</v>
          </cell>
          <cell r="AU27">
            <v>4536</v>
          </cell>
          <cell r="AV27">
            <v>6350.4</v>
          </cell>
          <cell r="AW27">
            <v>6350.4</v>
          </cell>
          <cell r="AX27">
            <v>945</v>
          </cell>
          <cell r="AY27">
            <v>11880</v>
          </cell>
          <cell r="AZ27">
            <v>13500</v>
          </cell>
          <cell r="BA27">
            <v>2250</v>
          </cell>
          <cell r="BB27">
            <v>10921.5</v>
          </cell>
          <cell r="BC27">
            <v>8370</v>
          </cell>
          <cell r="BD27">
            <v>2268</v>
          </cell>
          <cell r="BE27">
            <v>2362.5</v>
          </cell>
          <cell r="BF27">
            <v>4500</v>
          </cell>
          <cell r="BG27">
            <v>6750</v>
          </cell>
          <cell r="BH27">
            <v>27000</v>
          </cell>
          <cell r="BI27">
            <v>602.44000000000005</v>
          </cell>
          <cell r="BJ27">
            <v>1323</v>
          </cell>
          <cell r="BK27">
            <v>5238</v>
          </cell>
        </row>
        <row r="28">
          <cell r="I28">
            <v>10000000</v>
          </cell>
          <cell r="N28">
            <v>16240000</v>
          </cell>
          <cell r="O28">
            <v>34800000</v>
          </cell>
          <cell r="P28">
            <v>16240000</v>
          </cell>
          <cell r="Q28">
            <v>16240000</v>
          </cell>
          <cell r="S28">
            <v>20880000</v>
          </cell>
          <cell r="T28">
            <v>34800000</v>
          </cell>
          <cell r="U28">
            <v>34800000</v>
          </cell>
          <cell r="V28">
            <v>4454400</v>
          </cell>
          <cell r="W28">
            <v>17400000</v>
          </cell>
          <cell r="X28">
            <v>17400000</v>
          </cell>
          <cell r="Y28">
            <v>17400000</v>
          </cell>
          <cell r="Z28">
            <v>17400000</v>
          </cell>
          <cell r="AD28">
            <v>17400000</v>
          </cell>
          <cell r="AE28">
            <v>17400000</v>
          </cell>
          <cell r="AF28">
            <v>17400000</v>
          </cell>
          <cell r="AG28">
            <v>928000</v>
          </cell>
          <cell r="AH28">
            <v>928000</v>
          </cell>
          <cell r="AI28">
            <v>7424000</v>
          </cell>
          <cell r="AJ28">
            <v>26912000</v>
          </cell>
          <cell r="AK28">
            <v>30624000</v>
          </cell>
          <cell r="AL28">
            <v>30624000</v>
          </cell>
          <cell r="AO28">
            <v>4454400</v>
          </cell>
          <cell r="AP28">
            <v>4454400</v>
          </cell>
          <cell r="AQ28">
            <v>7424000</v>
          </cell>
          <cell r="AR28">
            <v>7424000</v>
          </cell>
          <cell r="AS28">
            <v>52200000</v>
          </cell>
          <cell r="AT28">
            <v>52200000</v>
          </cell>
          <cell r="AU28">
            <v>52200000</v>
          </cell>
          <cell r="AV28">
            <v>52200000</v>
          </cell>
          <cell r="AW28">
            <v>52200000</v>
          </cell>
          <cell r="AX28">
            <v>52200000</v>
          </cell>
          <cell r="BD28">
            <v>16240000</v>
          </cell>
          <cell r="BE28">
            <v>16240000</v>
          </cell>
          <cell r="BI28">
            <v>4454400</v>
          </cell>
          <cell r="BJ28">
            <v>4454400</v>
          </cell>
        </row>
        <row r="29">
          <cell r="G29">
            <v>10000</v>
          </cell>
          <cell r="H29">
            <v>10000</v>
          </cell>
          <cell r="I29">
            <v>3000</v>
          </cell>
          <cell r="N29">
            <v>3000</v>
          </cell>
          <cell r="O29">
            <v>3000</v>
          </cell>
          <cell r="P29">
            <v>3000</v>
          </cell>
          <cell r="Q29">
            <v>3000</v>
          </cell>
          <cell r="S29">
            <v>3000</v>
          </cell>
          <cell r="T29">
            <v>3000</v>
          </cell>
          <cell r="U29">
            <v>3000</v>
          </cell>
          <cell r="V29">
            <v>3000</v>
          </cell>
          <cell r="W29">
            <v>3000</v>
          </cell>
          <cell r="X29">
            <v>3000</v>
          </cell>
          <cell r="Y29">
            <v>3000</v>
          </cell>
          <cell r="Z29">
            <v>3000</v>
          </cell>
          <cell r="AD29">
            <v>3000</v>
          </cell>
          <cell r="AE29">
            <v>3000</v>
          </cell>
          <cell r="AF29">
            <v>3000</v>
          </cell>
          <cell r="AG29">
            <v>10000</v>
          </cell>
          <cell r="AH29">
            <v>10000</v>
          </cell>
          <cell r="AI29">
            <v>5000</v>
          </cell>
          <cell r="AJ29">
            <v>5000</v>
          </cell>
          <cell r="AK29">
            <v>5000</v>
          </cell>
          <cell r="AL29">
            <v>5000</v>
          </cell>
          <cell r="AO29">
            <v>5000</v>
          </cell>
          <cell r="AP29">
            <v>5000</v>
          </cell>
          <cell r="AQ29">
            <v>5000</v>
          </cell>
          <cell r="AR29">
            <v>5000</v>
          </cell>
          <cell r="AS29">
            <v>10000</v>
          </cell>
          <cell r="AT29">
            <v>10000</v>
          </cell>
          <cell r="AU29">
            <v>10000</v>
          </cell>
          <cell r="AV29">
            <v>10000</v>
          </cell>
          <cell r="AW29">
            <v>10000</v>
          </cell>
          <cell r="AX29">
            <v>10000</v>
          </cell>
          <cell r="BD29">
            <v>3000</v>
          </cell>
          <cell r="BE29">
            <v>3000</v>
          </cell>
          <cell r="BI29">
            <v>5000</v>
          </cell>
          <cell r="BJ29">
            <v>5000</v>
          </cell>
        </row>
        <row r="30">
          <cell r="G30">
            <v>0</v>
          </cell>
          <cell r="H30">
            <v>0</v>
          </cell>
          <cell r="I30">
            <v>3333.33</v>
          </cell>
          <cell r="N30">
            <v>5413.33</v>
          </cell>
          <cell r="O30">
            <v>11600</v>
          </cell>
          <cell r="P30">
            <v>5413.33</v>
          </cell>
          <cell r="Q30">
            <v>5413.33</v>
          </cell>
          <cell r="S30">
            <v>6960</v>
          </cell>
          <cell r="T30">
            <v>11600</v>
          </cell>
          <cell r="U30">
            <v>11600</v>
          </cell>
          <cell r="V30">
            <v>1484.8</v>
          </cell>
          <cell r="W30">
            <v>5800</v>
          </cell>
          <cell r="X30">
            <v>5800</v>
          </cell>
          <cell r="Y30">
            <v>5800</v>
          </cell>
          <cell r="Z30">
            <v>5800</v>
          </cell>
          <cell r="AD30">
            <v>5800</v>
          </cell>
          <cell r="AE30">
            <v>5800</v>
          </cell>
          <cell r="AF30">
            <v>5800</v>
          </cell>
          <cell r="AG30">
            <v>92.8</v>
          </cell>
          <cell r="AH30">
            <v>92.8</v>
          </cell>
          <cell r="AI30">
            <v>1484.8</v>
          </cell>
          <cell r="AJ30">
            <v>5382.4</v>
          </cell>
          <cell r="AK30">
            <v>6124.8</v>
          </cell>
          <cell r="AL30">
            <v>6124.8</v>
          </cell>
          <cell r="AO30">
            <v>890.88</v>
          </cell>
          <cell r="AP30">
            <v>890.88</v>
          </cell>
          <cell r="AQ30">
            <v>1484.8</v>
          </cell>
          <cell r="AR30">
            <v>1484.8</v>
          </cell>
          <cell r="AS30">
            <v>5220</v>
          </cell>
          <cell r="AT30">
            <v>5220</v>
          </cell>
          <cell r="AU30">
            <v>5220</v>
          </cell>
          <cell r="AV30">
            <v>5220</v>
          </cell>
          <cell r="AW30">
            <v>5220</v>
          </cell>
          <cell r="AX30">
            <v>5220</v>
          </cell>
          <cell r="BD30">
            <v>5413.33</v>
          </cell>
          <cell r="BE30">
            <v>5413.33</v>
          </cell>
          <cell r="BI30">
            <v>890.88</v>
          </cell>
          <cell r="BJ30">
            <v>890.88</v>
          </cell>
        </row>
        <row r="31">
          <cell r="G31">
            <v>0</v>
          </cell>
          <cell r="H31">
            <v>0</v>
          </cell>
          <cell r="I31">
            <v>4435.83</v>
          </cell>
          <cell r="J31">
            <v>9415.2900000000009</v>
          </cell>
          <cell r="K31">
            <v>9415.2900000000009</v>
          </cell>
          <cell r="L31">
            <v>10854</v>
          </cell>
          <cell r="M31">
            <v>12312</v>
          </cell>
          <cell r="N31">
            <v>7794.73</v>
          </cell>
          <cell r="O31">
            <v>15002</v>
          </cell>
          <cell r="P31">
            <v>7000.93</v>
          </cell>
          <cell r="Q31">
            <v>12217.33</v>
          </cell>
          <cell r="R31">
            <v>5400</v>
          </cell>
          <cell r="S31">
            <v>11496</v>
          </cell>
          <cell r="T31">
            <v>18971</v>
          </cell>
          <cell r="U31">
            <v>16136</v>
          </cell>
          <cell r="V31">
            <v>3847.3</v>
          </cell>
          <cell r="W31">
            <v>8162.5</v>
          </cell>
          <cell r="X31">
            <v>6556</v>
          </cell>
          <cell r="Y31">
            <v>8408.2000000000007</v>
          </cell>
          <cell r="Z31">
            <v>6934</v>
          </cell>
          <cell r="AA31">
            <v>2160</v>
          </cell>
          <cell r="AB31">
            <v>1728</v>
          </cell>
          <cell r="AC31">
            <v>4482</v>
          </cell>
          <cell r="AD31">
            <v>8824</v>
          </cell>
          <cell r="AE31">
            <v>8275.9</v>
          </cell>
          <cell r="AF31">
            <v>6556</v>
          </cell>
          <cell r="AG31">
            <v>1037.8</v>
          </cell>
          <cell r="AH31">
            <v>470.8</v>
          </cell>
          <cell r="AI31">
            <v>4477.3</v>
          </cell>
          <cell r="AJ31">
            <v>9540.4</v>
          </cell>
          <cell r="AK31">
            <v>14289.6</v>
          </cell>
          <cell r="AL31" t="e">
            <v>#N/A</v>
          </cell>
          <cell r="AM31">
            <v>7425</v>
          </cell>
          <cell r="AN31">
            <v>3240</v>
          </cell>
          <cell r="AO31">
            <v>2308.38</v>
          </cell>
          <cell r="AP31">
            <v>1835.88</v>
          </cell>
          <cell r="AQ31">
            <v>4254.18</v>
          </cell>
          <cell r="AR31">
            <v>2807.8</v>
          </cell>
          <cell r="AS31">
            <v>9693</v>
          </cell>
          <cell r="AT31">
            <v>9529.2000000000007</v>
          </cell>
          <cell r="AU31">
            <v>9756</v>
          </cell>
          <cell r="AV31">
            <v>11570.4</v>
          </cell>
          <cell r="AW31">
            <v>11570.4</v>
          </cell>
          <cell r="AX31">
            <v>6165</v>
          </cell>
          <cell r="AY31">
            <v>11880</v>
          </cell>
          <cell r="AZ31">
            <v>13500</v>
          </cell>
          <cell r="BA31">
            <v>2250</v>
          </cell>
          <cell r="BB31">
            <v>10921.5</v>
          </cell>
          <cell r="BC31">
            <v>8370</v>
          </cell>
          <cell r="BD31">
            <v>7681.33</v>
          </cell>
          <cell r="BE31">
            <v>7775.83</v>
          </cell>
          <cell r="BF31">
            <v>4500</v>
          </cell>
          <cell r="BG31">
            <v>6750</v>
          </cell>
          <cell r="BH31">
            <v>27000</v>
          </cell>
          <cell r="BI31">
            <v>1493.32</v>
          </cell>
          <cell r="BJ31">
            <v>2213.88</v>
          </cell>
          <cell r="BK31">
            <v>5238</v>
          </cell>
        </row>
        <row r="32">
          <cell r="G32" t="str">
            <v>na</v>
          </cell>
          <cell r="H32" t="str">
            <v>na</v>
          </cell>
          <cell r="I32" t="str">
            <v>CAA</v>
          </cell>
          <cell r="J32" t="str">
            <v>BDA</v>
          </cell>
          <cell r="K32" t="str">
            <v>BDA</v>
          </cell>
          <cell r="L32" t="str">
            <v>BDA</v>
          </cell>
          <cell r="M32" t="str">
            <v>BDA</v>
          </cell>
          <cell r="N32" t="str">
            <v>CAA</v>
          </cell>
          <cell r="O32" t="str">
            <v>CAA</v>
          </cell>
          <cell r="P32" t="str">
            <v>CAA</v>
          </cell>
          <cell r="Q32" t="str">
            <v>CAA</v>
          </cell>
          <cell r="R32" t="str">
            <v>CAA</v>
          </cell>
          <cell r="S32" t="str">
            <v>CAA</v>
          </cell>
          <cell r="T32" t="str">
            <v>CAA</v>
          </cell>
          <cell r="U32" t="str">
            <v>CAA</v>
          </cell>
          <cell r="V32" t="str">
            <v>VS</v>
          </cell>
          <cell r="W32" t="str">
            <v>CL</v>
          </cell>
          <cell r="X32" t="str">
            <v>CL</v>
          </cell>
          <cell r="Y32" t="str">
            <v>CVB</v>
          </cell>
          <cell r="Z32" t="str">
            <v>CVB</v>
          </cell>
          <cell r="AA32" t="str">
            <v>CVB</v>
          </cell>
          <cell r="AB32" t="str">
            <v>CVP</v>
          </cell>
          <cell r="AC32" t="str">
            <v>CVP</v>
          </cell>
          <cell r="AD32" t="str">
            <v>CVB</v>
          </cell>
          <cell r="AE32" t="str">
            <v>CVP</v>
          </cell>
          <cell r="AF32" t="str">
            <v>CVP</v>
          </cell>
          <cell r="AG32" t="str">
            <v>OPV</v>
          </cell>
          <cell r="AH32" t="str">
            <v>OPV</v>
          </cell>
          <cell r="AI32" t="str">
            <v>VD</v>
          </cell>
          <cell r="AJ32" t="str">
            <v>DU</v>
          </cell>
          <cell r="AK32" t="str">
            <v>DU</v>
          </cell>
          <cell r="AL32" t="str">
            <v>DU</v>
          </cell>
          <cell r="AM32" t="str">
            <v>TPA</v>
          </cell>
          <cell r="AN32" t="str">
            <v>TPA</v>
          </cell>
          <cell r="AO32" t="str">
            <v>VS</v>
          </cell>
          <cell r="AP32" t="str">
            <v>VS</v>
          </cell>
          <cell r="AQ32" t="str">
            <v>VD</v>
          </cell>
          <cell r="AR32" t="str">
            <v>VD</v>
          </cell>
          <cell r="AS32" t="str">
            <v>MNA</v>
          </cell>
          <cell r="AT32" t="str">
            <v>MNA</v>
          </cell>
          <cell r="AU32" t="str">
            <v>MNA</v>
          </cell>
          <cell r="AV32" t="str">
            <v>MNA</v>
          </cell>
          <cell r="AW32" t="str">
            <v>MNA</v>
          </cell>
          <cell r="AX32" t="str">
            <v>MNA</v>
          </cell>
          <cell r="AY32" t="str">
            <v>PAA</v>
          </cell>
          <cell r="AZ32" t="str">
            <v>PAA</v>
          </cell>
          <cell r="BA32" t="str">
            <v>OPV</v>
          </cell>
          <cell r="BB32" t="str">
            <v>ROA</v>
          </cell>
          <cell r="BC32" t="str">
            <v>ROA</v>
          </cell>
          <cell r="BD32" t="str">
            <v>ROB</v>
          </cell>
          <cell r="BE32" t="str">
            <v>ROB</v>
          </cell>
          <cell r="BF32" t="str">
            <v>POA</v>
          </cell>
          <cell r="BG32" t="str">
            <v>POA</v>
          </cell>
          <cell r="BH32" t="str">
            <v>PAA</v>
          </cell>
          <cell r="BI32" t="str">
            <v>VS</v>
          </cell>
          <cell r="BJ32" t="str">
            <v>VS</v>
          </cell>
          <cell r="BK32" t="str">
            <v>CVB</v>
          </cell>
        </row>
        <row r="33">
          <cell r="G33">
            <v>0</v>
          </cell>
          <cell r="H33">
            <v>0</v>
          </cell>
          <cell r="I33">
            <v>3043.44</v>
          </cell>
          <cell r="J33">
            <v>3043.44</v>
          </cell>
          <cell r="K33">
            <v>3043.44</v>
          </cell>
          <cell r="L33">
            <v>3043.44</v>
          </cell>
          <cell r="M33">
            <v>3043.44</v>
          </cell>
          <cell r="N33">
            <v>3043.44</v>
          </cell>
          <cell r="O33">
            <v>3043.44</v>
          </cell>
          <cell r="P33">
            <v>3043.44</v>
          </cell>
          <cell r="Q33">
            <v>3043.44</v>
          </cell>
          <cell r="R33">
            <v>3043.44</v>
          </cell>
          <cell r="S33">
            <v>3043.44</v>
          </cell>
          <cell r="T33">
            <v>3043.44</v>
          </cell>
          <cell r="U33">
            <v>3043.44</v>
          </cell>
          <cell r="V33">
            <v>2155.6799999999998</v>
          </cell>
          <cell r="W33">
            <v>2155.6799999999998</v>
          </cell>
          <cell r="X33">
            <v>2155.6799999999998</v>
          </cell>
          <cell r="Y33">
            <v>2155.6799999999998</v>
          </cell>
          <cell r="Z33">
            <v>2155.6799999999998</v>
          </cell>
          <cell r="AA33">
            <v>2155.6799999999998</v>
          </cell>
          <cell r="AB33">
            <v>2518.56</v>
          </cell>
          <cell r="AC33">
            <v>2518.56</v>
          </cell>
          <cell r="AD33">
            <v>2155.6799999999998</v>
          </cell>
          <cell r="AE33">
            <v>2518.56</v>
          </cell>
          <cell r="AF33">
            <v>2518.56</v>
          </cell>
          <cell r="AG33">
            <v>1810.08</v>
          </cell>
          <cell r="AH33">
            <v>1810.08</v>
          </cell>
          <cell r="AI33">
            <v>2729.16</v>
          </cell>
          <cell r="AJ33">
            <v>2729.16</v>
          </cell>
          <cell r="AK33">
            <v>2729.16</v>
          </cell>
          <cell r="AL33">
            <v>2729.16</v>
          </cell>
          <cell r="AM33">
            <v>3043.44</v>
          </cell>
          <cell r="AN33">
            <v>3043.44</v>
          </cell>
          <cell r="AO33">
            <v>2155.6799999999998</v>
          </cell>
          <cell r="AP33">
            <v>2155.6799999999998</v>
          </cell>
          <cell r="AQ33">
            <v>2729.16</v>
          </cell>
          <cell r="AR33">
            <v>2729.16</v>
          </cell>
          <cell r="AS33">
            <v>4197.96</v>
          </cell>
          <cell r="AT33">
            <v>4197.96</v>
          </cell>
          <cell r="AU33">
            <v>4197.96</v>
          </cell>
          <cell r="AV33">
            <v>4197.96</v>
          </cell>
          <cell r="AW33">
            <v>4197.96</v>
          </cell>
          <cell r="AX33">
            <v>4197.96</v>
          </cell>
          <cell r="AY33">
            <v>3462.48</v>
          </cell>
          <cell r="AZ33">
            <v>3462.48</v>
          </cell>
          <cell r="BA33">
            <v>1810.08</v>
          </cell>
          <cell r="BB33">
            <v>3462.48</v>
          </cell>
          <cell r="BC33">
            <v>3462.48</v>
          </cell>
          <cell r="BD33">
            <v>3043.44</v>
          </cell>
          <cell r="BE33">
            <v>3043.44</v>
          </cell>
          <cell r="BF33">
            <v>3043.44</v>
          </cell>
          <cell r="BG33">
            <v>3043.44</v>
          </cell>
          <cell r="BH33">
            <v>3462.48</v>
          </cell>
          <cell r="BI33">
            <v>2155.6799999999998</v>
          </cell>
          <cell r="BJ33">
            <v>2155.6799999999998</v>
          </cell>
          <cell r="BK33">
            <v>2155.6799999999998</v>
          </cell>
        </row>
        <row r="34">
          <cell r="G34">
            <v>0</v>
          </cell>
          <cell r="H34">
            <v>0</v>
          </cell>
          <cell r="I34">
            <v>24347.52</v>
          </cell>
          <cell r="J34">
            <v>24347.52</v>
          </cell>
          <cell r="K34">
            <v>24347.52</v>
          </cell>
          <cell r="L34">
            <v>24347.52</v>
          </cell>
          <cell r="M34">
            <v>24347.52</v>
          </cell>
          <cell r="N34">
            <v>24347.52</v>
          </cell>
          <cell r="O34">
            <v>24347.52</v>
          </cell>
          <cell r="P34">
            <v>24347.52</v>
          </cell>
          <cell r="Q34">
            <v>24347.52</v>
          </cell>
          <cell r="R34">
            <v>24347.52</v>
          </cell>
          <cell r="S34">
            <v>24347.52</v>
          </cell>
          <cell r="T34">
            <v>24347.52</v>
          </cell>
          <cell r="U34">
            <v>24347.52</v>
          </cell>
          <cell r="V34">
            <v>17245.439999999999</v>
          </cell>
          <cell r="W34">
            <v>17245.439999999999</v>
          </cell>
          <cell r="X34">
            <v>17245.439999999999</v>
          </cell>
          <cell r="Y34">
            <v>17245.439999999999</v>
          </cell>
          <cell r="Z34">
            <v>17245.439999999999</v>
          </cell>
          <cell r="AA34">
            <v>17245.439999999999</v>
          </cell>
          <cell r="AB34">
            <v>20148.48</v>
          </cell>
          <cell r="AC34">
            <v>20148.48</v>
          </cell>
          <cell r="AD34">
            <v>17245.439999999999</v>
          </cell>
          <cell r="AE34">
            <v>20148.48</v>
          </cell>
          <cell r="AF34">
            <v>20148.48</v>
          </cell>
          <cell r="AG34">
            <v>14480.64</v>
          </cell>
          <cell r="AH34">
            <v>14480.64</v>
          </cell>
          <cell r="AI34">
            <v>21833.279999999999</v>
          </cell>
          <cell r="AJ34">
            <v>21833.279999999999</v>
          </cell>
          <cell r="AK34">
            <v>21833.279999999999</v>
          </cell>
          <cell r="AL34">
            <v>21833.279999999999</v>
          </cell>
          <cell r="AM34">
            <v>24347.52</v>
          </cell>
          <cell r="AN34">
            <v>24347.52</v>
          </cell>
          <cell r="AO34">
            <v>17245.439999999999</v>
          </cell>
          <cell r="AP34">
            <v>17245.439999999999</v>
          </cell>
          <cell r="AQ34">
            <v>21833.279999999999</v>
          </cell>
          <cell r="AR34">
            <v>21833.279999999999</v>
          </cell>
          <cell r="AS34">
            <v>33583.68</v>
          </cell>
          <cell r="AT34">
            <v>33583.68</v>
          </cell>
          <cell r="AU34">
            <v>33583.68</v>
          </cell>
          <cell r="AV34">
            <v>33583.68</v>
          </cell>
          <cell r="AW34">
            <v>33583.68</v>
          </cell>
          <cell r="AX34">
            <v>33583.68</v>
          </cell>
          <cell r="AY34">
            <v>27699.84</v>
          </cell>
          <cell r="AZ34">
            <v>27699.84</v>
          </cell>
          <cell r="BA34">
            <v>14480.64</v>
          </cell>
          <cell r="BB34">
            <v>27699.84</v>
          </cell>
          <cell r="BC34">
            <v>27699.84</v>
          </cell>
          <cell r="BD34">
            <v>24347.52</v>
          </cell>
          <cell r="BE34">
            <v>24347.52</v>
          </cell>
          <cell r="BF34">
            <v>24347.52</v>
          </cell>
          <cell r="BG34">
            <v>24347.52</v>
          </cell>
          <cell r="BH34">
            <v>27699.84</v>
          </cell>
          <cell r="BI34">
            <v>17245.439999999999</v>
          </cell>
          <cell r="BJ34">
            <v>17245.439999999999</v>
          </cell>
          <cell r="BK34">
            <v>17245.439999999999</v>
          </cell>
        </row>
        <row r="35">
          <cell r="G35">
            <v>0</v>
          </cell>
          <cell r="H35">
            <v>0</v>
          </cell>
          <cell r="I35">
            <v>54538.44</v>
          </cell>
          <cell r="J35">
            <v>54538.44</v>
          </cell>
          <cell r="K35">
            <v>54538.44</v>
          </cell>
          <cell r="L35">
            <v>54538.44</v>
          </cell>
          <cell r="M35">
            <v>54538.44</v>
          </cell>
          <cell r="N35">
            <v>54538.44</v>
          </cell>
          <cell r="O35">
            <v>54538.44</v>
          </cell>
          <cell r="P35">
            <v>54538.44</v>
          </cell>
          <cell r="Q35">
            <v>54538.44</v>
          </cell>
          <cell r="R35">
            <v>54538.44</v>
          </cell>
          <cell r="S35">
            <v>54538.44</v>
          </cell>
          <cell r="T35">
            <v>54538.44</v>
          </cell>
          <cell r="U35">
            <v>54538.44</v>
          </cell>
          <cell r="V35">
            <v>38629.79</v>
          </cell>
          <cell r="W35">
            <v>38629.79</v>
          </cell>
          <cell r="X35">
            <v>38629.79</v>
          </cell>
          <cell r="Y35">
            <v>38629.79</v>
          </cell>
          <cell r="Z35">
            <v>38629.79</v>
          </cell>
          <cell r="AA35">
            <v>38629.79</v>
          </cell>
          <cell r="AB35">
            <v>45132.6</v>
          </cell>
          <cell r="AC35">
            <v>45132.6</v>
          </cell>
          <cell r="AD35">
            <v>38629.79</v>
          </cell>
          <cell r="AE35">
            <v>45132.6</v>
          </cell>
          <cell r="AF35">
            <v>45132.6</v>
          </cell>
          <cell r="AG35">
            <v>32436.63</v>
          </cell>
          <cell r="AH35">
            <v>32436.63</v>
          </cell>
          <cell r="AI35">
            <v>48906.55</v>
          </cell>
          <cell r="AJ35">
            <v>48906.55</v>
          </cell>
          <cell r="AK35">
            <v>48906.55</v>
          </cell>
          <cell r="AL35">
            <v>48906.55</v>
          </cell>
          <cell r="AM35">
            <v>54538.44</v>
          </cell>
          <cell r="AN35">
            <v>54538.44</v>
          </cell>
          <cell r="AO35">
            <v>38629.79</v>
          </cell>
          <cell r="AP35">
            <v>38629.79</v>
          </cell>
          <cell r="AQ35">
            <v>48906.55</v>
          </cell>
          <cell r="AR35">
            <v>48906.55</v>
          </cell>
          <cell r="AS35">
            <v>75227.44</v>
          </cell>
          <cell r="AT35">
            <v>75227.44</v>
          </cell>
          <cell r="AU35">
            <v>75227.44</v>
          </cell>
          <cell r="AV35">
            <v>75227.44</v>
          </cell>
          <cell r="AW35">
            <v>75227.44</v>
          </cell>
          <cell r="AX35">
            <v>75227.44</v>
          </cell>
          <cell r="AY35">
            <v>62047.64</v>
          </cell>
          <cell r="AZ35">
            <v>62047.64</v>
          </cell>
          <cell r="BA35">
            <v>32436.63</v>
          </cell>
          <cell r="BB35">
            <v>62047.64</v>
          </cell>
          <cell r="BC35">
            <v>62047.64</v>
          </cell>
          <cell r="BD35">
            <v>54538.44</v>
          </cell>
          <cell r="BE35">
            <v>54538.44</v>
          </cell>
          <cell r="BF35">
            <v>54538.44</v>
          </cell>
          <cell r="BG35">
            <v>54538.44</v>
          </cell>
          <cell r="BH35">
            <v>62047.64</v>
          </cell>
          <cell r="BI35">
            <v>38629.79</v>
          </cell>
          <cell r="BJ35">
            <v>38629.79</v>
          </cell>
          <cell r="BK35">
            <v>38629.79</v>
          </cell>
        </row>
        <row r="36">
          <cell r="G36">
            <v>1.25</v>
          </cell>
          <cell r="H36">
            <v>1.25</v>
          </cell>
          <cell r="I36">
            <v>1.25</v>
          </cell>
          <cell r="J36">
            <v>1.25</v>
          </cell>
          <cell r="K36">
            <v>1.25</v>
          </cell>
          <cell r="L36">
            <v>1.25</v>
          </cell>
          <cell r="M36">
            <v>1.25</v>
          </cell>
          <cell r="N36">
            <v>1.25</v>
          </cell>
          <cell r="O36">
            <v>1.25</v>
          </cell>
          <cell r="P36">
            <v>1.25</v>
          </cell>
          <cell r="Q36">
            <v>1.25</v>
          </cell>
          <cell r="R36">
            <v>1.25</v>
          </cell>
          <cell r="S36">
            <v>1.25</v>
          </cell>
          <cell r="T36">
            <v>1.25</v>
          </cell>
          <cell r="U36">
            <v>1.25</v>
          </cell>
          <cell r="V36">
            <v>1.25</v>
          </cell>
          <cell r="W36">
            <v>1.25</v>
          </cell>
          <cell r="X36">
            <v>1.25</v>
          </cell>
          <cell r="Y36">
            <v>1.25</v>
          </cell>
          <cell r="Z36">
            <v>1.25</v>
          </cell>
          <cell r="AA36">
            <v>1.25</v>
          </cell>
          <cell r="AB36">
            <v>1.25</v>
          </cell>
          <cell r="AC36">
            <v>1.25</v>
          </cell>
          <cell r="AD36">
            <v>1.25</v>
          </cell>
          <cell r="AE36">
            <v>1.25</v>
          </cell>
          <cell r="AF36">
            <v>1.25</v>
          </cell>
          <cell r="AG36">
            <v>1.25</v>
          </cell>
          <cell r="AH36">
            <v>1.25</v>
          </cell>
          <cell r="AI36">
            <v>1.25</v>
          </cell>
          <cell r="AJ36">
            <v>1.25</v>
          </cell>
          <cell r="AK36">
            <v>1.25</v>
          </cell>
          <cell r="AL36">
            <v>1.25</v>
          </cell>
          <cell r="AM36">
            <v>1.25</v>
          </cell>
          <cell r="AN36">
            <v>1.25</v>
          </cell>
          <cell r="AO36">
            <v>1.25</v>
          </cell>
          <cell r="AP36">
            <v>1.25</v>
          </cell>
          <cell r="AQ36">
            <v>1.25</v>
          </cell>
          <cell r="AR36">
            <v>1.25</v>
          </cell>
          <cell r="AS36">
            <v>1.25</v>
          </cell>
          <cell r="AT36">
            <v>1.25</v>
          </cell>
          <cell r="AU36">
            <v>1.25</v>
          </cell>
          <cell r="AV36">
            <v>1.25</v>
          </cell>
          <cell r="AW36">
            <v>1.25</v>
          </cell>
          <cell r="AX36">
            <v>1.25</v>
          </cell>
          <cell r="AY36">
            <v>1.25</v>
          </cell>
          <cell r="AZ36">
            <v>1.25</v>
          </cell>
          <cell r="BA36">
            <v>1.25</v>
          </cell>
          <cell r="BB36">
            <v>1.25</v>
          </cell>
          <cell r="BC36">
            <v>1.25</v>
          </cell>
          <cell r="BD36">
            <v>1.25</v>
          </cell>
          <cell r="BE36">
            <v>1.25</v>
          </cell>
          <cell r="BF36">
            <v>1.25</v>
          </cell>
          <cell r="BG36">
            <v>1.25</v>
          </cell>
          <cell r="BH36">
            <v>1.25</v>
          </cell>
          <cell r="BI36">
            <v>1.25</v>
          </cell>
          <cell r="BJ36">
            <v>1.25</v>
          </cell>
          <cell r="BK36">
            <v>1.25</v>
          </cell>
        </row>
        <row r="37">
          <cell r="G37">
            <v>0</v>
          </cell>
          <cell r="H37">
            <v>0</v>
          </cell>
          <cell r="I37">
            <v>15217.2</v>
          </cell>
          <cell r="J37">
            <v>15217.2</v>
          </cell>
          <cell r="K37">
            <v>15217.2</v>
          </cell>
          <cell r="L37">
            <v>15217.2</v>
          </cell>
          <cell r="M37">
            <v>15217.2</v>
          </cell>
          <cell r="N37">
            <v>15217.2</v>
          </cell>
          <cell r="O37">
            <v>15217.2</v>
          </cell>
          <cell r="P37">
            <v>15217.2</v>
          </cell>
          <cell r="Q37">
            <v>15217.2</v>
          </cell>
          <cell r="R37">
            <v>15217.2</v>
          </cell>
          <cell r="S37">
            <v>15217.2</v>
          </cell>
          <cell r="T37">
            <v>15217.2</v>
          </cell>
          <cell r="U37">
            <v>15217.2</v>
          </cell>
          <cell r="V37">
            <v>10778.4</v>
          </cell>
          <cell r="W37">
            <v>10778.4</v>
          </cell>
          <cell r="X37">
            <v>10778.4</v>
          </cell>
          <cell r="Y37">
            <v>10778.4</v>
          </cell>
          <cell r="Z37">
            <v>10778.4</v>
          </cell>
          <cell r="AA37">
            <v>10778.4</v>
          </cell>
          <cell r="AB37">
            <v>12592.8</v>
          </cell>
          <cell r="AC37">
            <v>12592.8</v>
          </cell>
          <cell r="AD37">
            <v>10778.4</v>
          </cell>
          <cell r="AE37">
            <v>12592.8</v>
          </cell>
          <cell r="AF37">
            <v>12592.8</v>
          </cell>
          <cell r="AG37">
            <v>9050.4</v>
          </cell>
          <cell r="AH37">
            <v>9050.4</v>
          </cell>
          <cell r="AI37">
            <v>13645.8</v>
          </cell>
          <cell r="AJ37">
            <v>13645.8</v>
          </cell>
          <cell r="AK37">
            <v>13645.8</v>
          </cell>
          <cell r="AL37">
            <v>13645.8</v>
          </cell>
          <cell r="AM37">
            <v>15217.2</v>
          </cell>
          <cell r="AN37">
            <v>15217.2</v>
          </cell>
          <cell r="AO37">
            <v>10778.4</v>
          </cell>
          <cell r="AP37">
            <v>10778.4</v>
          </cell>
          <cell r="AQ37">
            <v>13645.8</v>
          </cell>
          <cell r="AR37">
            <v>13645.8</v>
          </cell>
          <cell r="AS37">
            <v>20989.8</v>
          </cell>
          <cell r="AT37">
            <v>20989.8</v>
          </cell>
          <cell r="AU37">
            <v>20989.8</v>
          </cell>
          <cell r="AV37">
            <v>20989.8</v>
          </cell>
          <cell r="AW37">
            <v>20989.8</v>
          </cell>
          <cell r="AX37">
            <v>20989.8</v>
          </cell>
          <cell r="AY37">
            <v>17312.400000000001</v>
          </cell>
          <cell r="AZ37">
            <v>17312.400000000001</v>
          </cell>
          <cell r="BA37">
            <v>9050.4</v>
          </cell>
          <cell r="BB37">
            <v>17312.400000000001</v>
          </cell>
          <cell r="BC37">
            <v>17312.400000000001</v>
          </cell>
          <cell r="BD37">
            <v>15217.2</v>
          </cell>
          <cell r="BE37">
            <v>15217.2</v>
          </cell>
          <cell r="BF37">
            <v>15217.2</v>
          </cell>
          <cell r="BG37">
            <v>15217.2</v>
          </cell>
          <cell r="BH37">
            <v>17312.400000000001</v>
          </cell>
          <cell r="BI37">
            <v>10778.4</v>
          </cell>
          <cell r="BJ37">
            <v>10778.4</v>
          </cell>
          <cell r="BK37">
            <v>10778.4</v>
          </cell>
        </row>
        <row r="38">
          <cell r="G38">
            <v>0</v>
          </cell>
          <cell r="H38">
            <v>0</v>
          </cell>
          <cell r="I38">
            <v>34086.53</v>
          </cell>
          <cell r="J38">
            <v>34086.53</v>
          </cell>
          <cell r="K38">
            <v>34086.53</v>
          </cell>
          <cell r="L38">
            <v>34086.53</v>
          </cell>
          <cell r="M38">
            <v>34086.53</v>
          </cell>
          <cell r="N38">
            <v>34086.53</v>
          </cell>
          <cell r="O38">
            <v>34086.53</v>
          </cell>
          <cell r="P38">
            <v>34086.53</v>
          </cell>
          <cell r="Q38">
            <v>34086.53</v>
          </cell>
          <cell r="R38">
            <v>34086.53</v>
          </cell>
          <cell r="S38">
            <v>34086.53</v>
          </cell>
          <cell r="T38">
            <v>34086.53</v>
          </cell>
          <cell r="U38">
            <v>34086.53</v>
          </cell>
          <cell r="V38">
            <v>24143.62</v>
          </cell>
          <cell r="W38">
            <v>24143.62</v>
          </cell>
          <cell r="X38">
            <v>24143.62</v>
          </cell>
          <cell r="Y38">
            <v>24143.62</v>
          </cell>
          <cell r="Z38">
            <v>24143.62</v>
          </cell>
          <cell r="AA38">
            <v>24143.62</v>
          </cell>
          <cell r="AB38">
            <v>28207.87</v>
          </cell>
          <cell r="AC38">
            <v>28207.87</v>
          </cell>
          <cell r="AD38">
            <v>24143.62</v>
          </cell>
          <cell r="AE38">
            <v>28207.87</v>
          </cell>
          <cell r="AF38">
            <v>28207.87</v>
          </cell>
          <cell r="AG38">
            <v>20272.900000000001</v>
          </cell>
          <cell r="AH38">
            <v>20272.900000000001</v>
          </cell>
          <cell r="AI38">
            <v>30566.59</v>
          </cell>
          <cell r="AJ38">
            <v>30566.59</v>
          </cell>
          <cell r="AK38">
            <v>30566.59</v>
          </cell>
          <cell r="AL38">
            <v>30566.59</v>
          </cell>
          <cell r="AM38">
            <v>34086.53</v>
          </cell>
          <cell r="AN38">
            <v>34086.53</v>
          </cell>
          <cell r="AO38">
            <v>24143.62</v>
          </cell>
          <cell r="AP38">
            <v>24143.62</v>
          </cell>
          <cell r="AQ38">
            <v>30566.59</v>
          </cell>
          <cell r="AR38">
            <v>30566.59</v>
          </cell>
          <cell r="AS38">
            <v>47017.15</v>
          </cell>
          <cell r="AT38">
            <v>47017.15</v>
          </cell>
          <cell r="AU38">
            <v>47017.15</v>
          </cell>
          <cell r="AV38">
            <v>47017.15</v>
          </cell>
          <cell r="AW38">
            <v>47017.15</v>
          </cell>
          <cell r="AX38">
            <v>47017.15</v>
          </cell>
          <cell r="AY38">
            <v>38779.78</v>
          </cell>
          <cell r="AZ38">
            <v>38779.78</v>
          </cell>
          <cell r="BA38">
            <v>20272.900000000001</v>
          </cell>
          <cell r="BB38">
            <v>38779.78</v>
          </cell>
          <cell r="BC38">
            <v>38779.78</v>
          </cell>
          <cell r="BD38">
            <v>34086.53</v>
          </cell>
          <cell r="BE38">
            <v>34086.53</v>
          </cell>
          <cell r="BF38">
            <v>34086.53</v>
          </cell>
          <cell r="BG38">
            <v>34086.53</v>
          </cell>
          <cell r="BH38">
            <v>38779.78</v>
          </cell>
          <cell r="BI38">
            <v>24143.62</v>
          </cell>
          <cell r="BJ38">
            <v>24143.62</v>
          </cell>
          <cell r="BK38">
            <v>24143.62</v>
          </cell>
        </row>
        <row r="39">
          <cell r="G39">
            <v>0</v>
          </cell>
          <cell r="H39">
            <v>0</v>
          </cell>
          <cell r="I39">
            <v>88624.97</v>
          </cell>
          <cell r="J39">
            <v>88624.97</v>
          </cell>
          <cell r="K39">
            <v>88624.97</v>
          </cell>
          <cell r="L39">
            <v>88624.97</v>
          </cell>
          <cell r="M39">
            <v>88624.97</v>
          </cell>
          <cell r="N39">
            <v>88624.97</v>
          </cell>
          <cell r="O39">
            <v>88624.97</v>
          </cell>
          <cell r="P39">
            <v>88624.97</v>
          </cell>
          <cell r="Q39">
            <v>88624.97</v>
          </cell>
          <cell r="R39">
            <v>88624.97</v>
          </cell>
          <cell r="S39">
            <v>88624.97</v>
          </cell>
          <cell r="T39">
            <v>88624.97</v>
          </cell>
          <cell r="U39">
            <v>88624.97</v>
          </cell>
          <cell r="V39">
            <v>62773.41</v>
          </cell>
          <cell r="W39">
            <v>62773.41</v>
          </cell>
          <cell r="X39">
            <v>62773.41</v>
          </cell>
          <cell r="Y39">
            <v>62773.41</v>
          </cell>
          <cell r="Z39">
            <v>62773.41</v>
          </cell>
          <cell r="AA39">
            <v>62773.41</v>
          </cell>
          <cell r="AB39">
            <v>73340.47</v>
          </cell>
          <cell r="AC39">
            <v>73340.47</v>
          </cell>
          <cell r="AD39">
            <v>62773.41</v>
          </cell>
          <cell r="AE39">
            <v>73340.47</v>
          </cell>
          <cell r="AF39">
            <v>73340.47</v>
          </cell>
          <cell r="AG39">
            <v>52709.53</v>
          </cell>
          <cell r="AH39">
            <v>52709.53</v>
          </cell>
          <cell r="AI39">
            <v>79473.14</v>
          </cell>
          <cell r="AJ39">
            <v>79473.14</v>
          </cell>
          <cell r="AK39">
            <v>79473.14</v>
          </cell>
          <cell r="AL39">
            <v>79473.14</v>
          </cell>
          <cell r="AM39">
            <v>88624.97</v>
          </cell>
          <cell r="AN39">
            <v>88624.97</v>
          </cell>
          <cell r="AO39">
            <v>62773.41</v>
          </cell>
          <cell r="AP39">
            <v>62773.41</v>
          </cell>
          <cell r="AQ39">
            <v>79473.14</v>
          </cell>
          <cell r="AR39">
            <v>79473.14</v>
          </cell>
          <cell r="AS39">
            <v>122244.59</v>
          </cell>
          <cell r="AT39">
            <v>122244.59</v>
          </cell>
          <cell r="AU39">
            <v>122244.59</v>
          </cell>
          <cell r="AV39">
            <v>122244.59</v>
          </cell>
          <cell r="AW39">
            <v>122244.59</v>
          </cell>
          <cell r="AX39">
            <v>122244.59</v>
          </cell>
          <cell r="AY39">
            <v>100827.42</v>
          </cell>
          <cell r="AZ39">
            <v>100827.42</v>
          </cell>
          <cell r="BA39">
            <v>52709.53</v>
          </cell>
          <cell r="BB39">
            <v>100827.42</v>
          </cell>
          <cell r="BC39">
            <v>100827.42</v>
          </cell>
          <cell r="BD39">
            <v>88624.97</v>
          </cell>
          <cell r="BE39">
            <v>88624.97</v>
          </cell>
          <cell r="BF39">
            <v>88624.97</v>
          </cell>
          <cell r="BG39">
            <v>88624.97</v>
          </cell>
          <cell r="BH39">
            <v>100827.42</v>
          </cell>
          <cell r="BI39">
            <v>62773.41</v>
          </cell>
          <cell r="BJ39">
            <v>62773.41</v>
          </cell>
          <cell r="BK39">
            <v>62773.41</v>
          </cell>
        </row>
        <row r="40">
          <cell r="G40">
            <v>0</v>
          </cell>
          <cell r="H40">
            <v>0</v>
          </cell>
          <cell r="I40">
            <v>7385.41</v>
          </cell>
          <cell r="J40">
            <v>7385.41</v>
          </cell>
          <cell r="K40">
            <v>7385.41</v>
          </cell>
          <cell r="L40">
            <v>7385.41</v>
          </cell>
          <cell r="M40">
            <v>7385.41</v>
          </cell>
          <cell r="N40">
            <v>7385.41</v>
          </cell>
          <cell r="O40">
            <v>7385.41</v>
          </cell>
          <cell r="P40">
            <v>7385.41</v>
          </cell>
          <cell r="Q40">
            <v>7385.41</v>
          </cell>
          <cell r="R40">
            <v>7385.41</v>
          </cell>
          <cell r="S40">
            <v>7385.41</v>
          </cell>
          <cell r="T40">
            <v>7385.41</v>
          </cell>
          <cell r="U40">
            <v>7385.41</v>
          </cell>
          <cell r="V40">
            <v>5231.12</v>
          </cell>
          <cell r="W40">
            <v>5231.12</v>
          </cell>
          <cell r="X40">
            <v>5231.12</v>
          </cell>
          <cell r="Y40">
            <v>5231.12</v>
          </cell>
          <cell r="Z40">
            <v>5231.12</v>
          </cell>
          <cell r="AA40">
            <v>5231.12</v>
          </cell>
          <cell r="AB40">
            <v>6111.71</v>
          </cell>
          <cell r="AC40">
            <v>6111.71</v>
          </cell>
          <cell r="AD40">
            <v>5231.12</v>
          </cell>
          <cell r="AE40">
            <v>6111.71</v>
          </cell>
          <cell r="AF40">
            <v>6111.71</v>
          </cell>
          <cell r="AG40">
            <v>4392.46</v>
          </cell>
          <cell r="AH40">
            <v>4392.46</v>
          </cell>
          <cell r="AI40">
            <v>6622.76</v>
          </cell>
          <cell r="AJ40">
            <v>6622.76</v>
          </cell>
          <cell r="AK40">
            <v>6622.76</v>
          </cell>
          <cell r="AL40">
            <v>6622.76</v>
          </cell>
          <cell r="AM40">
            <v>7385.41</v>
          </cell>
          <cell r="AN40">
            <v>7385.41</v>
          </cell>
          <cell r="AO40">
            <v>5231.12</v>
          </cell>
          <cell r="AP40">
            <v>5231.12</v>
          </cell>
          <cell r="AQ40">
            <v>6622.76</v>
          </cell>
          <cell r="AR40">
            <v>6622.76</v>
          </cell>
          <cell r="AS40">
            <v>10187.049999999999</v>
          </cell>
          <cell r="AT40">
            <v>10187.049999999999</v>
          </cell>
          <cell r="AU40">
            <v>10187.049999999999</v>
          </cell>
          <cell r="AV40">
            <v>10187.049999999999</v>
          </cell>
          <cell r="AW40">
            <v>10187.049999999999</v>
          </cell>
          <cell r="AX40">
            <v>10187.049999999999</v>
          </cell>
          <cell r="AY40">
            <v>8402.2900000000009</v>
          </cell>
          <cell r="AZ40">
            <v>8402.2900000000009</v>
          </cell>
          <cell r="BA40">
            <v>4392.46</v>
          </cell>
          <cell r="BB40">
            <v>8402.2900000000009</v>
          </cell>
          <cell r="BC40">
            <v>8402.2900000000009</v>
          </cell>
          <cell r="BD40">
            <v>7385.41</v>
          </cell>
          <cell r="BE40">
            <v>7385.41</v>
          </cell>
          <cell r="BF40">
            <v>7385.41</v>
          </cell>
          <cell r="BG40">
            <v>7385.41</v>
          </cell>
          <cell r="BH40">
            <v>8402.2900000000009</v>
          </cell>
          <cell r="BI40">
            <v>5231.12</v>
          </cell>
          <cell r="BJ40">
            <v>5231.12</v>
          </cell>
          <cell r="BK40">
            <v>5231.12</v>
          </cell>
        </row>
        <row r="41">
          <cell r="G41" t="str">
            <v>na</v>
          </cell>
          <cell r="H41" t="str">
            <v>na</v>
          </cell>
          <cell r="I41" t="str">
            <v>AYA</v>
          </cell>
          <cell r="J41" t="str">
            <v>AYA</v>
          </cell>
          <cell r="K41" t="str">
            <v>AYA</v>
          </cell>
          <cell r="L41" t="str">
            <v>AYA</v>
          </cell>
          <cell r="M41" t="str">
            <v>AYA</v>
          </cell>
          <cell r="N41" t="str">
            <v>AYA</v>
          </cell>
          <cell r="O41" t="str">
            <v>AYA</v>
          </cell>
          <cell r="P41" t="str">
            <v>AYA</v>
          </cell>
          <cell r="Q41" t="str">
            <v>AYA</v>
          </cell>
          <cell r="R41" t="str">
            <v>AYA</v>
          </cell>
          <cell r="S41" t="str">
            <v>AYA</v>
          </cell>
          <cell r="T41" t="str">
            <v>AYA</v>
          </cell>
          <cell r="U41" t="str">
            <v>AYA</v>
          </cell>
          <cell r="V41" t="str">
            <v>AYA</v>
          </cell>
          <cell r="W41" t="str">
            <v>AYA</v>
          </cell>
          <cell r="X41" t="str">
            <v>AYA</v>
          </cell>
          <cell r="Y41" t="str">
            <v>AYA</v>
          </cell>
          <cell r="Z41" t="str">
            <v>AYA</v>
          </cell>
          <cell r="AA41" t="str">
            <v>AYA</v>
          </cell>
          <cell r="AB41" t="str">
            <v>AYA</v>
          </cell>
          <cell r="AC41" t="str">
            <v>AYA</v>
          </cell>
          <cell r="AD41" t="str">
            <v>AYA</v>
          </cell>
          <cell r="AE41" t="str">
            <v>AYA</v>
          </cell>
          <cell r="AF41" t="str">
            <v>AYA</v>
          </cell>
          <cell r="AG41" t="str">
            <v>AYA</v>
          </cell>
          <cell r="AH41" t="str">
            <v>AYA</v>
          </cell>
          <cell r="AI41" t="str">
            <v>AYA</v>
          </cell>
          <cell r="AJ41" t="str">
            <v>AYA</v>
          </cell>
          <cell r="AK41" t="str">
            <v>AYA</v>
          </cell>
          <cell r="AL41" t="str">
            <v>AYA</v>
          </cell>
          <cell r="AM41" t="str">
            <v>AYA</v>
          </cell>
          <cell r="AN41" t="str">
            <v>AYA</v>
          </cell>
          <cell r="AO41" t="str">
            <v>AYA</v>
          </cell>
          <cell r="AP41" t="str">
            <v>AYA</v>
          </cell>
          <cell r="AQ41" t="str">
            <v>AYA</v>
          </cell>
          <cell r="AR41" t="str">
            <v>AYA</v>
          </cell>
          <cell r="AS41" t="str">
            <v>AYA</v>
          </cell>
          <cell r="AT41" t="str">
            <v>AYA</v>
          </cell>
          <cell r="AU41" t="str">
            <v>AYA</v>
          </cell>
          <cell r="AV41" t="str">
            <v>AYA</v>
          </cell>
          <cell r="AW41" t="str">
            <v>AYA</v>
          </cell>
          <cell r="AX41" t="str">
            <v>AYA</v>
          </cell>
          <cell r="AY41" t="str">
            <v>AYA</v>
          </cell>
          <cell r="AZ41" t="str">
            <v>AYA</v>
          </cell>
          <cell r="BA41" t="str">
            <v>AYA</v>
          </cell>
          <cell r="BB41" t="str">
            <v>AYA</v>
          </cell>
          <cell r="BC41" t="str">
            <v>AYA</v>
          </cell>
          <cell r="BD41" t="str">
            <v>AYA</v>
          </cell>
          <cell r="BE41" t="str">
            <v>AYA</v>
          </cell>
          <cell r="BF41" t="str">
            <v>AYA</v>
          </cell>
          <cell r="BG41" t="str">
            <v>AYA</v>
          </cell>
          <cell r="BH41" t="str">
            <v>AYA</v>
          </cell>
          <cell r="BI41" t="str">
            <v>AYA</v>
          </cell>
          <cell r="BJ41" t="str">
            <v>AYA</v>
          </cell>
          <cell r="BK41" t="str">
            <v>AYA</v>
          </cell>
        </row>
        <row r="42">
          <cell r="G42">
            <v>0</v>
          </cell>
          <cell r="H42">
            <v>0</v>
          </cell>
          <cell r="I42">
            <v>1810.08</v>
          </cell>
          <cell r="J42">
            <v>1810.08</v>
          </cell>
          <cell r="K42">
            <v>1810.08</v>
          </cell>
          <cell r="L42">
            <v>1810.08</v>
          </cell>
          <cell r="M42">
            <v>1810.08</v>
          </cell>
          <cell r="N42">
            <v>1810.08</v>
          </cell>
          <cell r="O42">
            <v>1810.08</v>
          </cell>
          <cell r="P42">
            <v>1810.08</v>
          </cell>
          <cell r="Q42">
            <v>1810.08</v>
          </cell>
          <cell r="R42">
            <v>1810.08</v>
          </cell>
          <cell r="S42">
            <v>1810.08</v>
          </cell>
          <cell r="T42">
            <v>1810.08</v>
          </cell>
          <cell r="U42">
            <v>1810.08</v>
          </cell>
          <cell r="V42">
            <v>1810.08</v>
          </cell>
          <cell r="W42">
            <v>1810.08</v>
          </cell>
          <cell r="X42">
            <v>1810.08</v>
          </cell>
          <cell r="Y42">
            <v>1810.08</v>
          </cell>
          <cell r="Z42">
            <v>1810.08</v>
          </cell>
          <cell r="AA42">
            <v>1810.08</v>
          </cell>
          <cell r="AB42">
            <v>1810.08</v>
          </cell>
          <cell r="AC42">
            <v>1810.08</v>
          </cell>
          <cell r="AD42">
            <v>1810.08</v>
          </cell>
          <cell r="AE42">
            <v>1810.08</v>
          </cell>
          <cell r="AF42">
            <v>1810.08</v>
          </cell>
          <cell r="AG42">
            <v>1810.08</v>
          </cell>
          <cell r="AH42">
            <v>1810.08</v>
          </cell>
          <cell r="AI42">
            <v>1810.08</v>
          </cell>
          <cell r="AJ42">
            <v>1810.08</v>
          </cell>
          <cell r="AK42">
            <v>1810.08</v>
          </cell>
          <cell r="AL42">
            <v>1810.08</v>
          </cell>
          <cell r="AM42">
            <v>1810.08</v>
          </cell>
          <cell r="AN42">
            <v>1810.08</v>
          </cell>
          <cell r="AO42">
            <v>1810.08</v>
          </cell>
          <cell r="AP42">
            <v>1810.08</v>
          </cell>
          <cell r="AQ42">
            <v>1810.08</v>
          </cell>
          <cell r="AR42">
            <v>1810.08</v>
          </cell>
          <cell r="AS42">
            <v>1810.08</v>
          </cell>
          <cell r="AT42">
            <v>1810.08</v>
          </cell>
          <cell r="AU42">
            <v>1810.08</v>
          </cell>
          <cell r="AV42">
            <v>1810.08</v>
          </cell>
          <cell r="AW42">
            <v>1810.08</v>
          </cell>
          <cell r="AX42">
            <v>1810.08</v>
          </cell>
          <cell r="AY42">
            <v>1810.08</v>
          </cell>
          <cell r="AZ42">
            <v>1810.08</v>
          </cell>
          <cell r="BA42">
            <v>1810.08</v>
          </cell>
          <cell r="BB42">
            <v>1810.08</v>
          </cell>
          <cell r="BC42">
            <v>1810.08</v>
          </cell>
          <cell r="BD42">
            <v>1810.08</v>
          </cell>
          <cell r="BE42">
            <v>1810.08</v>
          </cell>
          <cell r="BF42">
            <v>1810.08</v>
          </cell>
          <cell r="BG42">
            <v>1810.08</v>
          </cell>
          <cell r="BH42">
            <v>1810.08</v>
          </cell>
          <cell r="BI42">
            <v>1810.08</v>
          </cell>
          <cell r="BJ42">
            <v>1810.08</v>
          </cell>
          <cell r="BK42">
            <v>1810.08</v>
          </cell>
        </row>
        <row r="43">
          <cell r="G43">
            <v>0</v>
          </cell>
          <cell r="H43">
            <v>0</v>
          </cell>
          <cell r="I43">
            <v>14480.64</v>
          </cell>
          <cell r="J43">
            <v>14480.64</v>
          </cell>
          <cell r="K43">
            <v>14480.64</v>
          </cell>
          <cell r="L43">
            <v>14480.64</v>
          </cell>
          <cell r="M43">
            <v>14480.64</v>
          </cell>
          <cell r="N43">
            <v>14480.64</v>
          </cell>
          <cell r="O43">
            <v>14480.64</v>
          </cell>
          <cell r="P43">
            <v>14480.64</v>
          </cell>
          <cell r="Q43">
            <v>14480.64</v>
          </cell>
          <cell r="R43">
            <v>14480.64</v>
          </cell>
          <cell r="S43">
            <v>14480.64</v>
          </cell>
          <cell r="T43">
            <v>14480.64</v>
          </cell>
          <cell r="U43">
            <v>14480.64</v>
          </cell>
          <cell r="V43">
            <v>14480.64</v>
          </cell>
          <cell r="W43">
            <v>14480.64</v>
          </cell>
          <cell r="X43">
            <v>14480.64</v>
          </cell>
          <cell r="Y43">
            <v>14480.64</v>
          </cell>
          <cell r="Z43">
            <v>14480.64</v>
          </cell>
          <cell r="AA43">
            <v>14480.64</v>
          </cell>
          <cell r="AB43">
            <v>14480.64</v>
          </cell>
          <cell r="AC43">
            <v>14480.64</v>
          </cell>
          <cell r="AD43">
            <v>14480.64</v>
          </cell>
          <cell r="AE43">
            <v>14480.64</v>
          </cell>
          <cell r="AF43">
            <v>14480.64</v>
          </cell>
          <cell r="AG43">
            <v>14480.64</v>
          </cell>
          <cell r="AH43">
            <v>14480.64</v>
          </cell>
          <cell r="AI43">
            <v>14480.64</v>
          </cell>
          <cell r="AJ43">
            <v>14480.64</v>
          </cell>
          <cell r="AK43">
            <v>14480.64</v>
          </cell>
          <cell r="AL43">
            <v>14480.64</v>
          </cell>
          <cell r="AM43">
            <v>14480.64</v>
          </cell>
          <cell r="AN43">
            <v>14480.64</v>
          </cell>
          <cell r="AO43">
            <v>14480.64</v>
          </cell>
          <cell r="AP43">
            <v>14480.64</v>
          </cell>
          <cell r="AQ43">
            <v>14480.64</v>
          </cell>
          <cell r="AR43">
            <v>14480.64</v>
          </cell>
          <cell r="AS43">
            <v>14480.64</v>
          </cell>
          <cell r="AT43">
            <v>14480.64</v>
          </cell>
          <cell r="AU43">
            <v>14480.64</v>
          </cell>
          <cell r="AV43">
            <v>14480.64</v>
          </cell>
          <cell r="AW43">
            <v>14480.64</v>
          </cell>
          <cell r="AX43">
            <v>14480.64</v>
          </cell>
          <cell r="AY43">
            <v>14480.64</v>
          </cell>
          <cell r="AZ43">
            <v>14480.64</v>
          </cell>
          <cell r="BA43">
            <v>14480.64</v>
          </cell>
          <cell r="BB43">
            <v>14480.64</v>
          </cell>
          <cell r="BC43">
            <v>14480.64</v>
          </cell>
          <cell r="BD43">
            <v>14480.64</v>
          </cell>
          <cell r="BE43">
            <v>14480.64</v>
          </cell>
          <cell r="BF43">
            <v>14480.64</v>
          </cell>
          <cell r="BG43">
            <v>14480.64</v>
          </cell>
          <cell r="BH43">
            <v>14480.64</v>
          </cell>
          <cell r="BI43">
            <v>14480.64</v>
          </cell>
          <cell r="BJ43">
            <v>14480.64</v>
          </cell>
          <cell r="BK43">
            <v>14480.64</v>
          </cell>
        </row>
        <row r="44">
          <cell r="G44">
            <v>0</v>
          </cell>
          <cell r="H44">
            <v>0</v>
          </cell>
          <cell r="I44">
            <v>32436.63</v>
          </cell>
          <cell r="J44">
            <v>32436.63</v>
          </cell>
          <cell r="K44">
            <v>32436.63</v>
          </cell>
          <cell r="L44">
            <v>32436.63</v>
          </cell>
          <cell r="M44">
            <v>32436.63</v>
          </cell>
          <cell r="N44">
            <v>32436.63</v>
          </cell>
          <cell r="O44">
            <v>32436.63</v>
          </cell>
          <cell r="P44">
            <v>32436.63</v>
          </cell>
          <cell r="Q44">
            <v>32436.63</v>
          </cell>
          <cell r="R44">
            <v>32436.63</v>
          </cell>
          <cell r="S44">
            <v>32436.63</v>
          </cell>
          <cell r="T44">
            <v>32436.63</v>
          </cell>
          <cell r="U44">
            <v>32436.63</v>
          </cell>
          <cell r="V44">
            <v>32436.63</v>
          </cell>
          <cell r="W44">
            <v>32436.63</v>
          </cell>
          <cell r="X44">
            <v>32436.63</v>
          </cell>
          <cell r="Y44">
            <v>32436.63</v>
          </cell>
          <cell r="Z44">
            <v>32436.63</v>
          </cell>
          <cell r="AA44">
            <v>32436.63</v>
          </cell>
          <cell r="AB44">
            <v>32436.63</v>
          </cell>
          <cell r="AC44">
            <v>32436.63</v>
          </cell>
          <cell r="AD44">
            <v>32436.63</v>
          </cell>
          <cell r="AE44">
            <v>32436.63</v>
          </cell>
          <cell r="AF44">
            <v>32436.63</v>
          </cell>
          <cell r="AG44">
            <v>32436.63</v>
          </cell>
          <cell r="AH44">
            <v>32436.63</v>
          </cell>
          <cell r="AI44">
            <v>32436.63</v>
          </cell>
          <cell r="AJ44">
            <v>32436.63</v>
          </cell>
          <cell r="AK44">
            <v>32436.63</v>
          </cell>
          <cell r="AL44">
            <v>32436.63</v>
          </cell>
          <cell r="AM44">
            <v>32436.63</v>
          </cell>
          <cell r="AN44">
            <v>32436.63</v>
          </cell>
          <cell r="AO44">
            <v>32436.63</v>
          </cell>
          <cell r="AP44">
            <v>32436.63</v>
          </cell>
          <cell r="AQ44">
            <v>32436.63</v>
          </cell>
          <cell r="AR44">
            <v>32436.63</v>
          </cell>
          <cell r="AS44">
            <v>32436.63</v>
          </cell>
          <cell r="AT44">
            <v>32436.63</v>
          </cell>
          <cell r="AU44">
            <v>32436.63</v>
          </cell>
          <cell r="AV44">
            <v>32436.63</v>
          </cell>
          <cell r="AW44">
            <v>32436.63</v>
          </cell>
          <cell r="AX44">
            <v>32436.63</v>
          </cell>
          <cell r="AY44">
            <v>32436.63</v>
          </cell>
          <cell r="AZ44">
            <v>32436.63</v>
          </cell>
          <cell r="BA44">
            <v>32436.63</v>
          </cell>
          <cell r="BB44">
            <v>32436.63</v>
          </cell>
          <cell r="BC44">
            <v>32436.63</v>
          </cell>
          <cell r="BD44">
            <v>32436.63</v>
          </cell>
          <cell r="BE44">
            <v>32436.63</v>
          </cell>
          <cell r="BF44">
            <v>32436.63</v>
          </cell>
          <cell r="BG44">
            <v>32436.63</v>
          </cell>
          <cell r="BH44">
            <v>32436.63</v>
          </cell>
          <cell r="BI44">
            <v>32436.63</v>
          </cell>
          <cell r="BJ44">
            <v>32436.63</v>
          </cell>
          <cell r="BK44">
            <v>32436.63</v>
          </cell>
        </row>
        <row r="45">
          <cell r="G45">
            <v>1.25</v>
          </cell>
          <cell r="H45">
            <v>1.25</v>
          </cell>
          <cell r="I45">
            <v>1.25</v>
          </cell>
          <cell r="J45">
            <v>1.25</v>
          </cell>
          <cell r="K45">
            <v>1.25</v>
          </cell>
          <cell r="L45">
            <v>1.25</v>
          </cell>
          <cell r="M45">
            <v>1.25</v>
          </cell>
          <cell r="N45">
            <v>1.25</v>
          </cell>
          <cell r="O45">
            <v>1.25</v>
          </cell>
          <cell r="P45">
            <v>1.25</v>
          </cell>
          <cell r="Q45">
            <v>1.25</v>
          </cell>
          <cell r="R45">
            <v>1.25</v>
          </cell>
          <cell r="S45">
            <v>1.25</v>
          </cell>
          <cell r="T45">
            <v>1.25</v>
          </cell>
          <cell r="U45">
            <v>1.25</v>
          </cell>
          <cell r="V45">
            <v>1.25</v>
          </cell>
          <cell r="W45">
            <v>1.25</v>
          </cell>
          <cell r="X45">
            <v>1.25</v>
          </cell>
          <cell r="Y45">
            <v>1.25</v>
          </cell>
          <cell r="Z45">
            <v>1.25</v>
          </cell>
          <cell r="AA45">
            <v>1.25</v>
          </cell>
          <cell r="AB45">
            <v>1.25</v>
          </cell>
          <cell r="AC45">
            <v>1.25</v>
          </cell>
          <cell r="AD45">
            <v>1.25</v>
          </cell>
          <cell r="AE45">
            <v>1.25</v>
          </cell>
          <cell r="AF45">
            <v>1.25</v>
          </cell>
          <cell r="AG45">
            <v>1.25</v>
          </cell>
          <cell r="AH45">
            <v>1.25</v>
          </cell>
          <cell r="AI45">
            <v>1.25</v>
          </cell>
          <cell r="AJ45">
            <v>1.25</v>
          </cell>
          <cell r="AK45">
            <v>1.25</v>
          </cell>
          <cell r="AL45">
            <v>1.25</v>
          </cell>
          <cell r="AM45">
            <v>1.25</v>
          </cell>
          <cell r="AN45">
            <v>1.25</v>
          </cell>
          <cell r="AO45">
            <v>1.25</v>
          </cell>
          <cell r="AP45">
            <v>1.25</v>
          </cell>
          <cell r="AQ45">
            <v>1.25</v>
          </cell>
          <cell r="AR45">
            <v>1.25</v>
          </cell>
          <cell r="AS45">
            <v>1.25</v>
          </cell>
          <cell r="AT45">
            <v>1.25</v>
          </cell>
          <cell r="AU45">
            <v>1.25</v>
          </cell>
          <cell r="AV45">
            <v>1.25</v>
          </cell>
          <cell r="AW45">
            <v>1.25</v>
          </cell>
          <cell r="AX45">
            <v>1.25</v>
          </cell>
          <cell r="AY45">
            <v>1.25</v>
          </cell>
          <cell r="AZ45">
            <v>1.25</v>
          </cell>
          <cell r="BA45">
            <v>1.25</v>
          </cell>
          <cell r="BB45">
            <v>1.25</v>
          </cell>
          <cell r="BC45">
            <v>1.25</v>
          </cell>
          <cell r="BD45">
            <v>1.25</v>
          </cell>
          <cell r="BE45">
            <v>1.25</v>
          </cell>
          <cell r="BF45">
            <v>1.25</v>
          </cell>
          <cell r="BG45">
            <v>1.25</v>
          </cell>
          <cell r="BH45">
            <v>1.25</v>
          </cell>
          <cell r="BI45">
            <v>1.25</v>
          </cell>
          <cell r="BJ45">
            <v>1.25</v>
          </cell>
          <cell r="BK45">
            <v>1.25</v>
          </cell>
        </row>
        <row r="46">
          <cell r="G46">
            <v>0</v>
          </cell>
          <cell r="H46">
            <v>0</v>
          </cell>
          <cell r="I46">
            <v>9050.4</v>
          </cell>
          <cell r="J46">
            <v>9050.4</v>
          </cell>
          <cell r="K46">
            <v>9050.4</v>
          </cell>
          <cell r="L46">
            <v>9050.4</v>
          </cell>
          <cell r="M46">
            <v>9050.4</v>
          </cell>
          <cell r="N46">
            <v>9050.4</v>
          </cell>
          <cell r="O46">
            <v>9050.4</v>
          </cell>
          <cell r="P46">
            <v>9050.4</v>
          </cell>
          <cell r="Q46">
            <v>9050.4</v>
          </cell>
          <cell r="R46">
            <v>9050.4</v>
          </cell>
          <cell r="S46">
            <v>9050.4</v>
          </cell>
          <cell r="T46">
            <v>9050.4</v>
          </cell>
          <cell r="U46">
            <v>9050.4</v>
          </cell>
          <cell r="V46">
            <v>9050.4</v>
          </cell>
          <cell r="W46">
            <v>9050.4</v>
          </cell>
          <cell r="X46">
            <v>9050.4</v>
          </cell>
          <cell r="Y46">
            <v>9050.4</v>
          </cell>
          <cell r="Z46">
            <v>9050.4</v>
          </cell>
          <cell r="AA46">
            <v>9050.4</v>
          </cell>
          <cell r="AB46">
            <v>9050.4</v>
          </cell>
          <cell r="AC46">
            <v>9050.4</v>
          </cell>
          <cell r="AD46">
            <v>9050.4</v>
          </cell>
          <cell r="AE46">
            <v>9050.4</v>
          </cell>
          <cell r="AF46">
            <v>9050.4</v>
          </cell>
          <cell r="AG46">
            <v>9050.4</v>
          </cell>
          <cell r="AH46">
            <v>9050.4</v>
          </cell>
          <cell r="AI46">
            <v>9050.4</v>
          </cell>
          <cell r="AJ46">
            <v>9050.4</v>
          </cell>
          <cell r="AK46">
            <v>9050.4</v>
          </cell>
          <cell r="AL46">
            <v>9050.4</v>
          </cell>
          <cell r="AM46">
            <v>9050.4</v>
          </cell>
          <cell r="AN46">
            <v>9050.4</v>
          </cell>
          <cell r="AO46">
            <v>9050.4</v>
          </cell>
          <cell r="AP46">
            <v>9050.4</v>
          </cell>
          <cell r="AQ46">
            <v>9050.4</v>
          </cell>
          <cell r="AR46">
            <v>9050.4</v>
          </cell>
          <cell r="AS46">
            <v>9050.4</v>
          </cell>
          <cell r="AT46">
            <v>9050.4</v>
          </cell>
          <cell r="AU46">
            <v>9050.4</v>
          </cell>
          <cell r="AV46">
            <v>9050.4</v>
          </cell>
          <cell r="AW46">
            <v>9050.4</v>
          </cell>
          <cell r="AX46">
            <v>9050.4</v>
          </cell>
          <cell r="AY46">
            <v>9050.4</v>
          </cell>
          <cell r="AZ46">
            <v>9050.4</v>
          </cell>
          <cell r="BA46">
            <v>9050.4</v>
          </cell>
          <cell r="BB46">
            <v>9050.4</v>
          </cell>
          <cell r="BC46">
            <v>9050.4</v>
          </cell>
          <cell r="BD46">
            <v>9050.4</v>
          </cell>
          <cell r="BE46">
            <v>9050.4</v>
          </cell>
          <cell r="BF46">
            <v>9050.4</v>
          </cell>
          <cell r="BG46">
            <v>9050.4</v>
          </cell>
          <cell r="BH46">
            <v>9050.4</v>
          </cell>
          <cell r="BI46">
            <v>9050.4</v>
          </cell>
          <cell r="BJ46">
            <v>9050.4</v>
          </cell>
          <cell r="BK46">
            <v>9050.4</v>
          </cell>
        </row>
        <row r="47">
          <cell r="G47">
            <v>0</v>
          </cell>
          <cell r="H47">
            <v>0</v>
          </cell>
          <cell r="I47">
            <v>20272.900000000001</v>
          </cell>
          <cell r="J47">
            <v>20272.900000000001</v>
          </cell>
          <cell r="K47">
            <v>20272.900000000001</v>
          </cell>
          <cell r="L47">
            <v>20272.900000000001</v>
          </cell>
          <cell r="M47">
            <v>20272.900000000001</v>
          </cell>
          <cell r="N47">
            <v>20272.900000000001</v>
          </cell>
          <cell r="O47">
            <v>20272.900000000001</v>
          </cell>
          <cell r="P47">
            <v>20272.900000000001</v>
          </cell>
          <cell r="Q47">
            <v>20272.900000000001</v>
          </cell>
          <cell r="R47">
            <v>20272.900000000001</v>
          </cell>
          <cell r="S47">
            <v>20272.900000000001</v>
          </cell>
          <cell r="T47">
            <v>20272.900000000001</v>
          </cell>
          <cell r="U47">
            <v>20272.900000000001</v>
          </cell>
          <cell r="V47">
            <v>20272.900000000001</v>
          </cell>
          <cell r="W47">
            <v>20272.900000000001</v>
          </cell>
          <cell r="X47">
            <v>20272.900000000001</v>
          </cell>
          <cell r="Y47">
            <v>20272.900000000001</v>
          </cell>
          <cell r="Z47">
            <v>20272.900000000001</v>
          </cell>
          <cell r="AA47">
            <v>20272.900000000001</v>
          </cell>
          <cell r="AB47">
            <v>20272.900000000001</v>
          </cell>
          <cell r="AC47">
            <v>20272.900000000001</v>
          </cell>
          <cell r="AD47">
            <v>20272.900000000001</v>
          </cell>
          <cell r="AE47">
            <v>20272.900000000001</v>
          </cell>
          <cell r="AF47">
            <v>20272.900000000001</v>
          </cell>
          <cell r="AG47">
            <v>20272.900000000001</v>
          </cell>
          <cell r="AH47">
            <v>20272.900000000001</v>
          </cell>
          <cell r="AI47">
            <v>20272.900000000001</v>
          </cell>
          <cell r="AJ47">
            <v>20272.900000000001</v>
          </cell>
          <cell r="AK47">
            <v>20272.900000000001</v>
          </cell>
          <cell r="AL47">
            <v>20272.900000000001</v>
          </cell>
          <cell r="AM47">
            <v>20272.900000000001</v>
          </cell>
          <cell r="AN47">
            <v>20272.900000000001</v>
          </cell>
          <cell r="AO47">
            <v>20272.900000000001</v>
          </cell>
          <cell r="AP47">
            <v>20272.900000000001</v>
          </cell>
          <cell r="AQ47">
            <v>20272.900000000001</v>
          </cell>
          <cell r="AR47">
            <v>20272.900000000001</v>
          </cell>
          <cell r="AS47">
            <v>20272.900000000001</v>
          </cell>
          <cell r="AT47">
            <v>20272.900000000001</v>
          </cell>
          <cell r="AU47">
            <v>20272.900000000001</v>
          </cell>
          <cell r="AV47">
            <v>20272.900000000001</v>
          </cell>
          <cell r="AW47">
            <v>20272.900000000001</v>
          </cell>
          <cell r="AX47">
            <v>20272.900000000001</v>
          </cell>
          <cell r="AY47">
            <v>20272.900000000001</v>
          </cell>
          <cell r="AZ47">
            <v>20272.900000000001</v>
          </cell>
          <cell r="BA47">
            <v>20272.900000000001</v>
          </cell>
          <cell r="BB47">
            <v>20272.900000000001</v>
          </cell>
          <cell r="BC47">
            <v>20272.900000000001</v>
          </cell>
          <cell r="BD47">
            <v>20272.900000000001</v>
          </cell>
          <cell r="BE47">
            <v>20272.900000000001</v>
          </cell>
          <cell r="BF47">
            <v>20272.900000000001</v>
          </cell>
          <cell r="BG47">
            <v>20272.900000000001</v>
          </cell>
          <cell r="BH47">
            <v>20272.900000000001</v>
          </cell>
          <cell r="BI47">
            <v>20272.900000000001</v>
          </cell>
          <cell r="BJ47">
            <v>20272.900000000001</v>
          </cell>
          <cell r="BK47">
            <v>20272.900000000001</v>
          </cell>
        </row>
        <row r="48">
          <cell r="G48">
            <v>0</v>
          </cell>
          <cell r="H48">
            <v>0</v>
          </cell>
          <cell r="I48">
            <v>52709.53</v>
          </cell>
          <cell r="J48">
            <v>52709.53</v>
          </cell>
          <cell r="K48">
            <v>52709.53</v>
          </cell>
          <cell r="L48">
            <v>52709.53</v>
          </cell>
          <cell r="M48">
            <v>52709.53</v>
          </cell>
          <cell r="N48">
            <v>52709.53</v>
          </cell>
          <cell r="O48">
            <v>52709.53</v>
          </cell>
          <cell r="P48">
            <v>52709.53</v>
          </cell>
          <cell r="Q48">
            <v>52709.53</v>
          </cell>
          <cell r="R48">
            <v>52709.53</v>
          </cell>
          <cell r="S48">
            <v>52709.53</v>
          </cell>
          <cell r="T48">
            <v>52709.53</v>
          </cell>
          <cell r="U48">
            <v>52709.53</v>
          </cell>
          <cell r="V48">
            <v>52709.53</v>
          </cell>
          <cell r="W48">
            <v>52709.53</v>
          </cell>
          <cell r="X48">
            <v>52709.53</v>
          </cell>
          <cell r="Y48">
            <v>52709.53</v>
          </cell>
          <cell r="Z48">
            <v>52709.53</v>
          </cell>
          <cell r="AA48">
            <v>52709.53</v>
          </cell>
          <cell r="AB48">
            <v>52709.53</v>
          </cell>
          <cell r="AC48">
            <v>52709.53</v>
          </cell>
          <cell r="AD48">
            <v>52709.53</v>
          </cell>
          <cell r="AE48">
            <v>52709.53</v>
          </cell>
          <cell r="AF48">
            <v>52709.53</v>
          </cell>
          <cell r="AG48">
            <v>52709.53</v>
          </cell>
          <cell r="AH48">
            <v>52709.53</v>
          </cell>
          <cell r="AI48">
            <v>52709.53</v>
          </cell>
          <cell r="AJ48">
            <v>52709.53</v>
          </cell>
          <cell r="AK48">
            <v>52709.53</v>
          </cell>
          <cell r="AL48">
            <v>52709.53</v>
          </cell>
          <cell r="AM48">
            <v>52709.53</v>
          </cell>
          <cell r="AN48">
            <v>52709.53</v>
          </cell>
          <cell r="AO48">
            <v>52709.53</v>
          </cell>
          <cell r="AP48">
            <v>52709.53</v>
          </cell>
          <cell r="AQ48">
            <v>52709.53</v>
          </cell>
          <cell r="AR48">
            <v>52709.53</v>
          </cell>
          <cell r="AS48">
            <v>52709.53</v>
          </cell>
          <cell r="AT48">
            <v>52709.53</v>
          </cell>
          <cell r="AU48">
            <v>52709.53</v>
          </cell>
          <cell r="AV48">
            <v>52709.53</v>
          </cell>
          <cell r="AW48">
            <v>52709.53</v>
          </cell>
          <cell r="AX48">
            <v>52709.53</v>
          </cell>
          <cell r="AY48">
            <v>52709.53</v>
          </cell>
          <cell r="AZ48">
            <v>52709.53</v>
          </cell>
          <cell r="BA48">
            <v>52709.53</v>
          </cell>
          <cell r="BB48">
            <v>52709.53</v>
          </cell>
          <cell r="BC48">
            <v>52709.53</v>
          </cell>
          <cell r="BD48">
            <v>52709.53</v>
          </cell>
          <cell r="BE48">
            <v>52709.53</v>
          </cell>
          <cell r="BF48">
            <v>52709.53</v>
          </cell>
          <cell r="BG48">
            <v>52709.53</v>
          </cell>
          <cell r="BH48">
            <v>52709.53</v>
          </cell>
          <cell r="BI48">
            <v>52709.53</v>
          </cell>
          <cell r="BJ48">
            <v>52709.53</v>
          </cell>
          <cell r="BK48">
            <v>52709.53</v>
          </cell>
        </row>
        <row r="49">
          <cell r="G49">
            <v>0</v>
          </cell>
          <cell r="H49">
            <v>0</v>
          </cell>
          <cell r="I49">
            <v>4392.46</v>
          </cell>
          <cell r="J49">
            <v>4392.46</v>
          </cell>
          <cell r="K49">
            <v>4392.46</v>
          </cell>
          <cell r="L49">
            <v>4392.46</v>
          </cell>
          <cell r="M49">
            <v>4392.46</v>
          </cell>
          <cell r="N49">
            <v>4392.46</v>
          </cell>
          <cell r="O49">
            <v>4392.46</v>
          </cell>
          <cell r="P49">
            <v>4392.46</v>
          </cell>
          <cell r="Q49">
            <v>4392.46</v>
          </cell>
          <cell r="R49">
            <v>4392.46</v>
          </cell>
          <cell r="S49">
            <v>4392.46</v>
          </cell>
          <cell r="T49">
            <v>4392.46</v>
          </cell>
          <cell r="U49">
            <v>4392.46</v>
          </cell>
          <cell r="V49">
            <v>4392.46</v>
          </cell>
          <cell r="W49">
            <v>4392.46</v>
          </cell>
          <cell r="X49">
            <v>4392.46</v>
          </cell>
          <cell r="Y49">
            <v>4392.46</v>
          </cell>
          <cell r="Z49">
            <v>4392.46</v>
          </cell>
          <cell r="AA49">
            <v>4392.46</v>
          </cell>
          <cell r="AB49">
            <v>4392.46</v>
          </cell>
          <cell r="AC49">
            <v>4392.46</v>
          </cell>
          <cell r="AD49">
            <v>4392.46</v>
          </cell>
          <cell r="AE49">
            <v>4392.46</v>
          </cell>
          <cell r="AF49">
            <v>4392.46</v>
          </cell>
          <cell r="AG49">
            <v>4392.46</v>
          </cell>
          <cell r="AH49">
            <v>4392.46</v>
          </cell>
          <cell r="AI49">
            <v>4392.46</v>
          </cell>
          <cell r="AJ49">
            <v>4392.46</v>
          </cell>
          <cell r="AK49">
            <v>4392.46</v>
          </cell>
          <cell r="AL49">
            <v>4392.46</v>
          </cell>
          <cell r="AM49">
            <v>4392.46</v>
          </cell>
          <cell r="AN49">
            <v>4392.46</v>
          </cell>
          <cell r="AO49">
            <v>4392.46</v>
          </cell>
          <cell r="AP49">
            <v>4392.46</v>
          </cell>
          <cell r="AQ49">
            <v>4392.46</v>
          </cell>
          <cell r="AR49">
            <v>4392.46</v>
          </cell>
          <cell r="AS49">
            <v>4392.46</v>
          </cell>
          <cell r="AT49">
            <v>4392.46</v>
          </cell>
          <cell r="AU49">
            <v>4392.46</v>
          </cell>
          <cell r="AV49">
            <v>4392.46</v>
          </cell>
          <cell r="AW49">
            <v>4392.46</v>
          </cell>
          <cell r="AX49">
            <v>4392.46</v>
          </cell>
          <cell r="AY49">
            <v>4392.46</v>
          </cell>
          <cell r="AZ49">
            <v>4392.46</v>
          </cell>
          <cell r="BA49">
            <v>4392.46</v>
          </cell>
          <cell r="BB49">
            <v>4392.46</v>
          </cell>
          <cell r="BC49">
            <v>4392.46</v>
          </cell>
          <cell r="BD49">
            <v>4392.46</v>
          </cell>
          <cell r="BE49">
            <v>4392.46</v>
          </cell>
          <cell r="BF49">
            <v>4392.46</v>
          </cell>
          <cell r="BG49">
            <v>4392.46</v>
          </cell>
          <cell r="BH49">
            <v>4392.46</v>
          </cell>
          <cell r="BI49">
            <v>4392.46</v>
          </cell>
          <cell r="BJ49">
            <v>4392.46</v>
          </cell>
          <cell r="BK49">
            <v>4392.46</v>
          </cell>
        </row>
        <row r="50">
          <cell r="G50">
            <v>0</v>
          </cell>
          <cell r="H50">
            <v>0</v>
          </cell>
          <cell r="I50">
            <v>11777.87</v>
          </cell>
          <cell r="J50">
            <v>11777.87</v>
          </cell>
          <cell r="K50">
            <v>11777.87</v>
          </cell>
          <cell r="L50">
            <v>11777.87</v>
          </cell>
          <cell r="M50">
            <v>11777.87</v>
          </cell>
          <cell r="N50">
            <v>11777.87</v>
          </cell>
          <cell r="O50">
            <v>11777.87</v>
          </cell>
          <cell r="P50">
            <v>11777.87</v>
          </cell>
          <cell r="Q50">
            <v>11777.87</v>
          </cell>
          <cell r="R50">
            <v>11777.87</v>
          </cell>
          <cell r="S50">
            <v>11777.87</v>
          </cell>
          <cell r="T50">
            <v>11777.87</v>
          </cell>
          <cell r="U50">
            <v>11777.87</v>
          </cell>
          <cell r="V50">
            <v>9623.58</v>
          </cell>
          <cell r="W50">
            <v>9623.58</v>
          </cell>
          <cell r="X50">
            <v>9623.58</v>
          </cell>
          <cell r="Y50">
            <v>9623.58</v>
          </cell>
          <cell r="Z50">
            <v>9623.58</v>
          </cell>
          <cell r="AA50">
            <v>9623.58</v>
          </cell>
          <cell r="AB50">
            <v>10504.17</v>
          </cell>
          <cell r="AC50">
            <v>10504.17</v>
          </cell>
          <cell r="AD50">
            <v>9623.58</v>
          </cell>
          <cell r="AE50">
            <v>10504.17</v>
          </cell>
          <cell r="AF50">
            <v>10504.17</v>
          </cell>
          <cell r="AG50">
            <v>8784.92</v>
          </cell>
          <cell r="AH50">
            <v>8784.92</v>
          </cell>
          <cell r="AI50">
            <v>11015.22</v>
          </cell>
          <cell r="AJ50">
            <v>11015.22</v>
          </cell>
          <cell r="AK50">
            <v>11015.22</v>
          </cell>
          <cell r="AL50">
            <v>11015.22</v>
          </cell>
          <cell r="AM50">
            <v>11777.87</v>
          </cell>
          <cell r="AN50">
            <v>11777.87</v>
          </cell>
          <cell r="AO50">
            <v>9623.58</v>
          </cell>
          <cell r="AP50">
            <v>9623.58</v>
          </cell>
          <cell r="AQ50">
            <v>11015.22</v>
          </cell>
          <cell r="AR50">
            <v>11015.22</v>
          </cell>
          <cell r="AS50">
            <v>14579.51</v>
          </cell>
          <cell r="AT50">
            <v>14579.51</v>
          </cell>
          <cell r="AU50">
            <v>14579.51</v>
          </cell>
          <cell r="AV50">
            <v>14579.51</v>
          </cell>
          <cell r="AW50">
            <v>14579.51</v>
          </cell>
          <cell r="AX50">
            <v>14579.51</v>
          </cell>
          <cell r="AY50">
            <v>12794.75</v>
          </cell>
          <cell r="AZ50">
            <v>12794.75</v>
          </cell>
          <cell r="BA50">
            <v>8784.92</v>
          </cell>
          <cell r="BB50">
            <v>12794.75</v>
          </cell>
          <cell r="BC50">
            <v>12794.75</v>
          </cell>
          <cell r="BD50">
            <v>11777.87</v>
          </cell>
          <cell r="BE50">
            <v>11777.87</v>
          </cell>
          <cell r="BF50">
            <v>11777.87</v>
          </cell>
          <cell r="BG50">
            <v>11777.87</v>
          </cell>
          <cell r="BH50">
            <v>12794.75</v>
          </cell>
          <cell r="BI50">
            <v>9623.58</v>
          </cell>
          <cell r="BJ50">
            <v>9623.58</v>
          </cell>
          <cell r="BK50">
            <v>9623.58</v>
          </cell>
        </row>
        <row r="51">
          <cell r="G51">
            <v>0</v>
          </cell>
          <cell r="H51">
            <v>0</v>
          </cell>
          <cell r="I51">
            <v>2.5</v>
          </cell>
          <cell r="J51">
            <v>5.5</v>
          </cell>
          <cell r="K51">
            <v>5.5</v>
          </cell>
          <cell r="L51">
            <v>12</v>
          </cell>
          <cell r="M51">
            <v>14</v>
          </cell>
          <cell r="N51">
            <v>6.47</v>
          </cell>
          <cell r="O51">
            <v>9.19</v>
          </cell>
          <cell r="P51">
            <v>2.5</v>
          </cell>
          <cell r="Q51">
            <v>4.5</v>
          </cell>
          <cell r="R51">
            <v>5</v>
          </cell>
          <cell r="S51">
            <v>7.5</v>
          </cell>
          <cell r="T51">
            <v>7.5</v>
          </cell>
          <cell r="U51">
            <v>9.5</v>
          </cell>
          <cell r="V51">
            <v>5.92</v>
          </cell>
          <cell r="W51">
            <v>2.09</v>
          </cell>
          <cell r="X51">
            <v>2.82</v>
          </cell>
          <cell r="Y51">
            <v>2.64</v>
          </cell>
          <cell r="Z51">
            <v>4.3499999999999996</v>
          </cell>
          <cell r="AA51">
            <v>2.4700000000000002</v>
          </cell>
          <cell r="AB51">
            <v>1.08</v>
          </cell>
          <cell r="AC51">
            <v>2.85</v>
          </cell>
          <cell r="AD51">
            <v>3.9</v>
          </cell>
          <cell r="AE51">
            <v>2.85</v>
          </cell>
          <cell r="AF51">
            <v>3.27</v>
          </cell>
          <cell r="AG51">
            <v>9.74</v>
          </cell>
          <cell r="AH51">
            <v>3.03</v>
          </cell>
          <cell r="AI51">
            <v>6.18</v>
          </cell>
          <cell r="AJ51">
            <v>4.1399999999999997</v>
          </cell>
          <cell r="AK51">
            <v>5.67</v>
          </cell>
          <cell r="AL51">
            <v>5.67</v>
          </cell>
          <cell r="AM51">
            <v>1.74</v>
          </cell>
          <cell r="AN51">
            <v>2.71</v>
          </cell>
          <cell r="AO51">
            <v>3.5</v>
          </cell>
          <cell r="AP51">
            <v>5.36</v>
          </cell>
          <cell r="AQ51">
            <v>6.18</v>
          </cell>
          <cell r="AR51">
            <v>10.44</v>
          </cell>
          <cell r="AS51">
            <v>4.18</v>
          </cell>
          <cell r="AT51">
            <v>4.3499999999999996</v>
          </cell>
          <cell r="AU51">
            <v>5.22</v>
          </cell>
          <cell r="AV51">
            <v>6.96</v>
          </cell>
          <cell r="AW51">
            <v>9.57</v>
          </cell>
          <cell r="AX51">
            <v>4.5199999999999996</v>
          </cell>
          <cell r="AY51">
            <v>0.5</v>
          </cell>
          <cell r="AZ51">
            <v>0.5</v>
          </cell>
          <cell r="BA51">
            <v>11.73</v>
          </cell>
          <cell r="BB51">
            <v>4.45</v>
          </cell>
          <cell r="BC51">
            <v>7.73</v>
          </cell>
          <cell r="BD51">
            <v>2.58</v>
          </cell>
          <cell r="BE51">
            <v>3.2</v>
          </cell>
          <cell r="BF51">
            <v>4</v>
          </cell>
          <cell r="BG51">
            <v>4</v>
          </cell>
          <cell r="BH51">
            <v>0.5</v>
          </cell>
          <cell r="BI51">
            <v>3.5</v>
          </cell>
          <cell r="BJ51">
            <v>3.5</v>
          </cell>
          <cell r="BK51">
            <v>2.85</v>
          </cell>
        </row>
        <row r="52">
          <cell r="G52">
            <v>0</v>
          </cell>
          <cell r="H52">
            <v>0</v>
          </cell>
          <cell r="I52">
            <v>6281.35</v>
          </cell>
          <cell r="J52">
            <v>13818.97</v>
          </cell>
          <cell r="K52">
            <v>13818.97</v>
          </cell>
          <cell r="L52">
            <v>30150.48</v>
          </cell>
          <cell r="M52">
            <v>35175.56</v>
          </cell>
          <cell r="N52">
            <v>16256.13</v>
          </cell>
          <cell r="O52">
            <v>23090.240000000002</v>
          </cell>
          <cell r="P52">
            <v>6281.35</v>
          </cell>
          <cell r="Q52">
            <v>11306.43</v>
          </cell>
          <cell r="R52">
            <v>12562.7</v>
          </cell>
          <cell r="S52">
            <v>18844.05</v>
          </cell>
          <cell r="T52">
            <v>18844.05</v>
          </cell>
          <cell r="U52">
            <v>23869.13</v>
          </cell>
          <cell r="V52">
            <v>14874.24</v>
          </cell>
          <cell r="W52">
            <v>5251.21</v>
          </cell>
          <cell r="X52">
            <v>7085.36</v>
          </cell>
          <cell r="Y52">
            <v>6633.11</v>
          </cell>
          <cell r="Z52">
            <v>10929.55</v>
          </cell>
          <cell r="AA52">
            <v>6205.97</v>
          </cell>
          <cell r="AB52">
            <v>2713.54</v>
          </cell>
          <cell r="AC52">
            <v>7160.74</v>
          </cell>
          <cell r="AD52">
            <v>9798.91</v>
          </cell>
          <cell r="AE52">
            <v>7160.74</v>
          </cell>
          <cell r="AF52">
            <v>8216.01</v>
          </cell>
          <cell r="AG52">
            <v>24472.14</v>
          </cell>
          <cell r="AH52">
            <v>7613</v>
          </cell>
          <cell r="AI52">
            <v>15527.5</v>
          </cell>
          <cell r="AJ52">
            <v>10401.92</v>
          </cell>
          <cell r="AK52">
            <v>14246.1</v>
          </cell>
          <cell r="AL52">
            <v>14246.1</v>
          </cell>
          <cell r="AM52">
            <v>4371.82</v>
          </cell>
          <cell r="AN52">
            <v>6808.98</v>
          </cell>
          <cell r="AO52">
            <v>8793.89</v>
          </cell>
          <cell r="AP52">
            <v>13467.21</v>
          </cell>
          <cell r="AQ52">
            <v>15527.5</v>
          </cell>
          <cell r="AR52">
            <v>26230.92</v>
          </cell>
          <cell r="AS52">
            <v>10502.42</v>
          </cell>
          <cell r="AT52">
            <v>10929.55</v>
          </cell>
          <cell r="AU52">
            <v>13115.46</v>
          </cell>
          <cell r="AV52">
            <v>17487.28</v>
          </cell>
          <cell r="AW52">
            <v>24045.01</v>
          </cell>
          <cell r="AX52">
            <v>11356.68</v>
          </cell>
          <cell r="AY52">
            <v>1256.27</v>
          </cell>
          <cell r="AZ52">
            <v>1256.27</v>
          </cell>
          <cell r="BA52">
            <v>29472.09</v>
          </cell>
          <cell r="BB52">
            <v>11180.8</v>
          </cell>
          <cell r="BC52">
            <v>19421.93</v>
          </cell>
          <cell r="BD52">
            <v>6482.35</v>
          </cell>
          <cell r="BE52">
            <v>8040.13</v>
          </cell>
          <cell r="BF52">
            <v>10050.16</v>
          </cell>
          <cell r="BG52">
            <v>10050.16</v>
          </cell>
          <cell r="BH52">
            <v>1256.27</v>
          </cell>
          <cell r="BI52">
            <v>8793.89</v>
          </cell>
          <cell r="BJ52">
            <v>8793.89</v>
          </cell>
          <cell r="BK52">
            <v>7160.74</v>
          </cell>
        </row>
        <row r="53">
          <cell r="G53">
            <v>0</v>
          </cell>
          <cell r="H53">
            <v>0</v>
          </cell>
          <cell r="I53">
            <v>0.01</v>
          </cell>
          <cell r="J53">
            <v>0.03</v>
          </cell>
          <cell r="K53">
            <v>0.03</v>
          </cell>
          <cell r="L53">
            <v>0.05</v>
          </cell>
          <cell r="M53">
            <v>0.05</v>
          </cell>
          <cell r="N53">
            <v>0.16</v>
          </cell>
          <cell r="O53">
            <v>0.16</v>
          </cell>
          <cell r="P53">
            <v>0.01</v>
          </cell>
          <cell r="Q53">
            <v>0.02</v>
          </cell>
          <cell r="R53">
            <v>0.02</v>
          </cell>
          <cell r="S53">
            <v>0.03</v>
          </cell>
          <cell r="T53">
            <v>0.03</v>
          </cell>
          <cell r="U53">
            <v>0.04</v>
          </cell>
          <cell r="V53">
            <v>7.0000000000000007E-2</v>
          </cell>
          <cell r="W53">
            <v>0.05</v>
          </cell>
          <cell r="X53">
            <v>0.05</v>
          </cell>
          <cell r="Y53">
            <v>0.05</v>
          </cell>
          <cell r="Z53">
            <v>0.08</v>
          </cell>
          <cell r="AA53">
            <v>0.04</v>
          </cell>
          <cell r="AB53">
            <v>0.02</v>
          </cell>
          <cell r="AC53">
            <v>0.05</v>
          </cell>
          <cell r="AD53">
            <v>7.0000000000000007E-2</v>
          </cell>
          <cell r="AE53">
            <v>0.05</v>
          </cell>
          <cell r="AF53">
            <v>0.06</v>
          </cell>
          <cell r="AG53">
            <v>0.17</v>
          </cell>
          <cell r="AH53">
            <v>0.05</v>
          </cell>
          <cell r="AI53">
            <v>0.18</v>
          </cell>
          <cell r="AJ53">
            <v>0.12</v>
          </cell>
          <cell r="AK53">
            <v>0.18</v>
          </cell>
          <cell r="AL53">
            <v>0.18</v>
          </cell>
          <cell r="AM53">
            <v>7.0000000000000007E-2</v>
          </cell>
          <cell r="AN53">
            <v>7.0000000000000007E-2</v>
          </cell>
          <cell r="AO53">
            <v>0.1</v>
          </cell>
          <cell r="AP53">
            <v>0.16</v>
          </cell>
          <cell r="AQ53">
            <v>0.18</v>
          </cell>
          <cell r="AR53">
            <v>0.16</v>
          </cell>
          <cell r="AS53">
            <v>7.0000000000000007E-2</v>
          </cell>
          <cell r="AT53">
            <v>0.08</v>
          </cell>
          <cell r="AU53">
            <v>0.09</v>
          </cell>
          <cell r="AV53">
            <v>0.12</v>
          </cell>
          <cell r="AW53">
            <v>0.17</v>
          </cell>
          <cell r="AX53">
            <v>0.08</v>
          </cell>
          <cell r="AY53">
            <v>0</v>
          </cell>
          <cell r="AZ53">
            <v>0</v>
          </cell>
          <cell r="BA53">
            <v>0.21</v>
          </cell>
          <cell r="BB53">
            <v>0.08</v>
          </cell>
          <cell r="BC53">
            <v>0.13</v>
          </cell>
          <cell r="BD53">
            <v>0.05</v>
          </cell>
          <cell r="BE53">
            <v>0.06</v>
          </cell>
          <cell r="BF53">
            <v>0.06</v>
          </cell>
          <cell r="BG53">
            <v>0.06</v>
          </cell>
          <cell r="BH53">
            <v>0</v>
          </cell>
          <cell r="BI53">
            <v>0.1</v>
          </cell>
          <cell r="BJ53">
            <v>0.1</v>
          </cell>
          <cell r="BK53">
            <v>0.05</v>
          </cell>
        </row>
        <row r="54">
          <cell r="G54">
            <v>0</v>
          </cell>
          <cell r="H54">
            <v>0</v>
          </cell>
          <cell r="I54">
            <v>212.98</v>
          </cell>
          <cell r="J54">
            <v>638.92999999999995</v>
          </cell>
          <cell r="K54">
            <v>638.92999999999995</v>
          </cell>
          <cell r="L54">
            <v>1064.8800000000001</v>
          </cell>
          <cell r="M54">
            <v>1064.8800000000001</v>
          </cell>
          <cell r="N54">
            <v>3407.62</v>
          </cell>
          <cell r="O54">
            <v>3407.62</v>
          </cell>
          <cell r="P54">
            <v>212.98</v>
          </cell>
          <cell r="Q54">
            <v>425.95</v>
          </cell>
          <cell r="R54">
            <v>425.95</v>
          </cell>
          <cell r="S54">
            <v>638.92999999999995</v>
          </cell>
          <cell r="T54">
            <v>638.92999999999995</v>
          </cell>
          <cell r="U54">
            <v>851.9</v>
          </cell>
          <cell r="V54">
            <v>1490.83</v>
          </cell>
          <cell r="W54">
            <v>1064.8800000000001</v>
          </cell>
          <cell r="X54">
            <v>1064.8800000000001</v>
          </cell>
          <cell r="Y54">
            <v>1064.8800000000001</v>
          </cell>
          <cell r="Z54">
            <v>1703.81</v>
          </cell>
          <cell r="AA54">
            <v>851.9</v>
          </cell>
          <cell r="AB54">
            <v>425.95</v>
          </cell>
          <cell r="AC54">
            <v>1064.8800000000001</v>
          </cell>
          <cell r="AD54">
            <v>1490.83</v>
          </cell>
          <cell r="AE54">
            <v>1064.8800000000001</v>
          </cell>
          <cell r="AF54">
            <v>1277.8599999999999</v>
          </cell>
          <cell r="AG54">
            <v>3620.59</v>
          </cell>
          <cell r="AH54">
            <v>1064.8800000000001</v>
          </cell>
          <cell r="AI54">
            <v>3833.57</v>
          </cell>
          <cell r="AJ54">
            <v>2555.71</v>
          </cell>
          <cell r="AK54">
            <v>3833.57</v>
          </cell>
          <cell r="AL54">
            <v>3833.57</v>
          </cell>
          <cell r="AM54">
            <v>1490.83</v>
          </cell>
          <cell r="AN54">
            <v>1490.83</v>
          </cell>
          <cell r="AO54">
            <v>2129.7600000000002</v>
          </cell>
          <cell r="AP54">
            <v>3407.62</v>
          </cell>
          <cell r="AQ54">
            <v>3833.57</v>
          </cell>
          <cell r="AR54">
            <v>3407.62</v>
          </cell>
          <cell r="AS54">
            <v>1490.83</v>
          </cell>
          <cell r="AT54">
            <v>1703.81</v>
          </cell>
          <cell r="AU54">
            <v>1916.78</v>
          </cell>
          <cell r="AV54">
            <v>2555.71</v>
          </cell>
          <cell r="AW54">
            <v>3620.59</v>
          </cell>
          <cell r="AX54">
            <v>1703.81</v>
          </cell>
          <cell r="AY54">
            <v>0</v>
          </cell>
          <cell r="AZ54">
            <v>0</v>
          </cell>
          <cell r="BA54">
            <v>4472.5</v>
          </cell>
          <cell r="BB54">
            <v>1703.81</v>
          </cell>
          <cell r="BC54">
            <v>2768.69</v>
          </cell>
          <cell r="BD54">
            <v>1064.8800000000001</v>
          </cell>
          <cell r="BE54">
            <v>1277.8599999999999</v>
          </cell>
          <cell r="BF54">
            <v>1277.8599999999999</v>
          </cell>
          <cell r="BG54">
            <v>1277.8599999999999</v>
          </cell>
          <cell r="BH54">
            <v>0</v>
          </cell>
          <cell r="BI54">
            <v>2129.7600000000002</v>
          </cell>
          <cell r="BJ54">
            <v>2129.7600000000002</v>
          </cell>
          <cell r="BK54">
            <v>1064.8800000000001</v>
          </cell>
        </row>
        <row r="55">
          <cell r="G55">
            <v>0.01</v>
          </cell>
          <cell r="H55">
            <v>0.01</v>
          </cell>
          <cell r="I55">
            <v>0.01</v>
          </cell>
          <cell r="J55">
            <v>0.01</v>
          </cell>
          <cell r="K55">
            <v>0.01</v>
          </cell>
          <cell r="L55">
            <v>0.04</v>
          </cell>
          <cell r="M55">
            <v>0.04</v>
          </cell>
          <cell r="N55">
            <v>0.04</v>
          </cell>
          <cell r="O55">
            <v>0.04</v>
          </cell>
          <cell r="P55">
            <v>0.01</v>
          </cell>
          <cell r="Q55">
            <v>0.01</v>
          </cell>
          <cell r="R55">
            <v>0.01</v>
          </cell>
          <cell r="S55">
            <v>0.01</v>
          </cell>
          <cell r="T55">
            <v>0.01</v>
          </cell>
          <cell r="U55">
            <v>0.02</v>
          </cell>
          <cell r="V55">
            <v>0.03</v>
          </cell>
          <cell r="W55">
            <v>0.02</v>
          </cell>
          <cell r="X55">
            <v>0.02</v>
          </cell>
          <cell r="Y55">
            <v>0.02</v>
          </cell>
          <cell r="Z55">
            <v>0.03</v>
          </cell>
          <cell r="AA55">
            <v>0.02</v>
          </cell>
          <cell r="AB55">
            <v>0.01</v>
          </cell>
          <cell r="AC55">
            <v>0.02</v>
          </cell>
          <cell r="AD55">
            <v>0.03</v>
          </cell>
          <cell r="AE55">
            <v>0.02</v>
          </cell>
          <cell r="AF55">
            <v>0.02</v>
          </cell>
          <cell r="AG55">
            <v>0.03</v>
          </cell>
          <cell r="AH55">
            <v>0.02</v>
          </cell>
          <cell r="AI55">
            <v>0.04</v>
          </cell>
          <cell r="AJ55">
            <v>0.03</v>
          </cell>
          <cell r="AK55">
            <v>0.04</v>
          </cell>
          <cell r="AL55">
            <v>0.04</v>
          </cell>
          <cell r="AM55">
            <v>0.03</v>
          </cell>
          <cell r="AN55">
            <v>0.03</v>
          </cell>
          <cell r="AO55">
            <v>0.03</v>
          </cell>
          <cell r="AP55">
            <v>0.04</v>
          </cell>
          <cell r="AQ55">
            <v>0.04</v>
          </cell>
          <cell r="AR55">
            <v>0.04</v>
          </cell>
          <cell r="AS55">
            <v>0.03</v>
          </cell>
          <cell r="AT55">
            <v>0.03</v>
          </cell>
          <cell r="AU55">
            <v>0.03</v>
          </cell>
          <cell r="AV55">
            <v>0.03</v>
          </cell>
          <cell r="AW55">
            <v>0.04</v>
          </cell>
          <cell r="AX55">
            <v>0.03</v>
          </cell>
          <cell r="AY55">
            <v>0</v>
          </cell>
          <cell r="AZ55">
            <v>0</v>
          </cell>
          <cell r="BA55">
            <v>0.06</v>
          </cell>
          <cell r="BB55">
            <v>0.03</v>
          </cell>
          <cell r="BC55">
            <v>0.04</v>
          </cell>
          <cell r="BD55">
            <v>0.02</v>
          </cell>
          <cell r="BE55">
            <v>0.02</v>
          </cell>
          <cell r="BF55">
            <v>0.03</v>
          </cell>
          <cell r="BG55">
            <v>0.03</v>
          </cell>
          <cell r="BH55">
            <v>0</v>
          </cell>
          <cell r="BI55">
            <v>0.05</v>
          </cell>
          <cell r="BJ55">
            <v>0.05</v>
          </cell>
          <cell r="BK55">
            <v>0.02</v>
          </cell>
        </row>
        <row r="56">
          <cell r="G56">
            <v>0</v>
          </cell>
          <cell r="H56">
            <v>0</v>
          </cell>
          <cell r="I56">
            <v>190.43</v>
          </cell>
          <cell r="J56">
            <v>190.43</v>
          </cell>
          <cell r="K56">
            <v>190.43</v>
          </cell>
          <cell r="L56">
            <v>761.7</v>
          </cell>
          <cell r="M56">
            <v>761.7</v>
          </cell>
          <cell r="N56">
            <v>761.7</v>
          </cell>
          <cell r="O56">
            <v>761.7</v>
          </cell>
          <cell r="P56">
            <v>190.43</v>
          </cell>
          <cell r="Q56">
            <v>190.43</v>
          </cell>
          <cell r="R56">
            <v>190.43</v>
          </cell>
          <cell r="S56">
            <v>190.43</v>
          </cell>
          <cell r="T56">
            <v>190.43</v>
          </cell>
          <cell r="U56">
            <v>380.85</v>
          </cell>
          <cell r="V56">
            <v>571.28</v>
          </cell>
          <cell r="W56">
            <v>380.85</v>
          </cell>
          <cell r="X56">
            <v>380.85</v>
          </cell>
          <cell r="Y56">
            <v>380.85</v>
          </cell>
          <cell r="Z56">
            <v>571.28</v>
          </cell>
          <cell r="AA56">
            <v>380.85</v>
          </cell>
          <cell r="AB56">
            <v>190.43</v>
          </cell>
          <cell r="AC56">
            <v>380.85</v>
          </cell>
          <cell r="AD56">
            <v>571.28</v>
          </cell>
          <cell r="AE56">
            <v>380.85</v>
          </cell>
          <cell r="AF56">
            <v>380.85</v>
          </cell>
          <cell r="AG56">
            <v>571.28</v>
          </cell>
          <cell r="AH56">
            <v>380.85</v>
          </cell>
          <cell r="AI56">
            <v>761.7</v>
          </cell>
          <cell r="AJ56">
            <v>571.28</v>
          </cell>
          <cell r="AK56">
            <v>761.7</v>
          </cell>
          <cell r="AL56">
            <v>761.7</v>
          </cell>
          <cell r="AM56">
            <v>571.28</v>
          </cell>
          <cell r="AN56">
            <v>571.28</v>
          </cell>
          <cell r="AO56">
            <v>571.28</v>
          </cell>
          <cell r="AP56">
            <v>761.7</v>
          </cell>
          <cell r="AQ56">
            <v>761.7</v>
          </cell>
          <cell r="AR56">
            <v>761.7</v>
          </cell>
          <cell r="AS56">
            <v>571.28</v>
          </cell>
          <cell r="AT56">
            <v>571.28</v>
          </cell>
          <cell r="AU56">
            <v>571.28</v>
          </cell>
          <cell r="AV56">
            <v>571.28</v>
          </cell>
          <cell r="AW56">
            <v>761.7</v>
          </cell>
          <cell r="AX56">
            <v>571.28</v>
          </cell>
          <cell r="AY56">
            <v>0</v>
          </cell>
          <cell r="AZ56">
            <v>0</v>
          </cell>
          <cell r="BA56">
            <v>1142.55</v>
          </cell>
          <cell r="BB56">
            <v>571.28</v>
          </cell>
          <cell r="BC56">
            <v>761.7</v>
          </cell>
          <cell r="BD56">
            <v>380.85</v>
          </cell>
          <cell r="BE56">
            <v>380.85</v>
          </cell>
          <cell r="BF56">
            <v>571.28</v>
          </cell>
          <cell r="BG56">
            <v>571.28</v>
          </cell>
          <cell r="BH56">
            <v>0</v>
          </cell>
          <cell r="BI56">
            <v>952.13</v>
          </cell>
          <cell r="BJ56">
            <v>952.13</v>
          </cell>
          <cell r="BK56">
            <v>380.85</v>
          </cell>
        </row>
        <row r="57">
          <cell r="G57">
            <v>0.01</v>
          </cell>
          <cell r="H57">
            <v>0.01</v>
          </cell>
          <cell r="I57">
            <v>0.01</v>
          </cell>
          <cell r="J57">
            <v>0.02</v>
          </cell>
          <cell r="K57">
            <v>0.02</v>
          </cell>
          <cell r="L57">
            <v>0.08</v>
          </cell>
          <cell r="M57">
            <v>0.08</v>
          </cell>
          <cell r="N57">
            <v>0.03</v>
          </cell>
          <cell r="O57">
            <v>0.03</v>
          </cell>
          <cell r="P57">
            <v>0.01</v>
          </cell>
          <cell r="Q57">
            <v>0.01</v>
          </cell>
          <cell r="R57">
            <v>0.01</v>
          </cell>
          <cell r="S57">
            <v>0.03</v>
          </cell>
          <cell r="T57">
            <v>0.03</v>
          </cell>
          <cell r="U57">
            <v>0.03</v>
          </cell>
          <cell r="V57">
            <v>0.02</v>
          </cell>
          <cell r="W57">
            <v>0.01</v>
          </cell>
          <cell r="X57">
            <v>0.01</v>
          </cell>
          <cell r="Y57">
            <v>0.01</v>
          </cell>
          <cell r="Z57">
            <v>0.02</v>
          </cell>
          <cell r="AA57">
            <v>0.01</v>
          </cell>
          <cell r="AB57">
            <v>0.01</v>
          </cell>
          <cell r="AC57">
            <v>0.01</v>
          </cell>
          <cell r="AD57">
            <v>0.02</v>
          </cell>
          <cell r="AE57">
            <v>0.01</v>
          </cell>
          <cell r="AF57">
            <v>0.01</v>
          </cell>
          <cell r="AG57">
            <v>0.04</v>
          </cell>
          <cell r="AH57">
            <v>0.01</v>
          </cell>
          <cell r="AI57">
            <v>0.03</v>
          </cell>
          <cell r="AJ57">
            <v>0.02</v>
          </cell>
          <cell r="AK57">
            <v>0.03</v>
          </cell>
          <cell r="AL57">
            <v>0.03</v>
          </cell>
          <cell r="AM57">
            <v>0.02</v>
          </cell>
          <cell r="AN57">
            <v>0.02</v>
          </cell>
          <cell r="AO57">
            <v>0.02</v>
          </cell>
          <cell r="AP57">
            <v>0.03</v>
          </cell>
          <cell r="AQ57">
            <v>0.03</v>
          </cell>
          <cell r="AR57">
            <v>0.03</v>
          </cell>
          <cell r="AS57">
            <v>0.02</v>
          </cell>
          <cell r="AT57">
            <v>0.02</v>
          </cell>
          <cell r="AU57">
            <v>0.02</v>
          </cell>
          <cell r="AV57">
            <v>0.02</v>
          </cell>
          <cell r="AW57">
            <v>0.03</v>
          </cell>
          <cell r="AX57">
            <v>0.02</v>
          </cell>
          <cell r="AY57">
            <v>0.04</v>
          </cell>
          <cell r="AZ57">
            <v>0.04</v>
          </cell>
          <cell r="BA57">
            <v>0.03</v>
          </cell>
          <cell r="BB57">
            <v>0.02</v>
          </cell>
          <cell r="BC57">
            <v>0.03</v>
          </cell>
          <cell r="BD57">
            <v>0.01</v>
          </cell>
          <cell r="BE57">
            <v>0.01</v>
          </cell>
          <cell r="BF57">
            <v>0.01</v>
          </cell>
          <cell r="BG57">
            <v>0.01</v>
          </cell>
          <cell r="BH57">
            <v>0</v>
          </cell>
          <cell r="BI57">
            <v>0.04</v>
          </cell>
          <cell r="BJ57">
            <v>0.04</v>
          </cell>
          <cell r="BK57">
            <v>0.01</v>
          </cell>
        </row>
        <row r="58">
          <cell r="G58">
            <v>0</v>
          </cell>
          <cell r="H58">
            <v>0</v>
          </cell>
          <cell r="I58">
            <v>163.27000000000001</v>
          </cell>
          <cell r="J58">
            <v>326.55</v>
          </cell>
          <cell r="K58">
            <v>326.55</v>
          </cell>
          <cell r="L58">
            <v>1306.19</v>
          </cell>
          <cell r="M58">
            <v>1306.19</v>
          </cell>
          <cell r="N58">
            <v>489.82</v>
          </cell>
          <cell r="O58">
            <v>489.82</v>
          </cell>
          <cell r="P58">
            <v>163.27000000000001</v>
          </cell>
          <cell r="Q58">
            <v>163.27000000000001</v>
          </cell>
          <cell r="R58">
            <v>163.27000000000001</v>
          </cell>
          <cell r="S58">
            <v>489.82</v>
          </cell>
          <cell r="T58">
            <v>489.82</v>
          </cell>
          <cell r="U58">
            <v>489.82</v>
          </cell>
          <cell r="V58">
            <v>326.55</v>
          </cell>
          <cell r="W58">
            <v>163.27000000000001</v>
          </cell>
          <cell r="X58">
            <v>163.27000000000001</v>
          </cell>
          <cell r="Y58">
            <v>163.27000000000001</v>
          </cell>
          <cell r="Z58">
            <v>326.55</v>
          </cell>
          <cell r="AA58">
            <v>163.27000000000001</v>
          </cell>
          <cell r="AB58">
            <v>163.27000000000001</v>
          </cell>
          <cell r="AC58">
            <v>163.27000000000001</v>
          </cell>
          <cell r="AD58">
            <v>326.55</v>
          </cell>
          <cell r="AE58">
            <v>163.27000000000001</v>
          </cell>
          <cell r="AF58">
            <v>163.27000000000001</v>
          </cell>
          <cell r="AG58">
            <v>653.1</v>
          </cell>
          <cell r="AH58">
            <v>163.27000000000001</v>
          </cell>
          <cell r="AI58">
            <v>489.82</v>
          </cell>
          <cell r="AJ58">
            <v>326.55</v>
          </cell>
          <cell r="AK58">
            <v>489.82</v>
          </cell>
          <cell r="AL58">
            <v>489.82</v>
          </cell>
          <cell r="AM58">
            <v>326.55</v>
          </cell>
          <cell r="AN58">
            <v>326.55</v>
          </cell>
          <cell r="AO58">
            <v>326.55</v>
          </cell>
          <cell r="AP58">
            <v>489.82</v>
          </cell>
          <cell r="AQ58">
            <v>489.82</v>
          </cell>
          <cell r="AR58">
            <v>489.82</v>
          </cell>
          <cell r="AS58">
            <v>326.55</v>
          </cell>
          <cell r="AT58">
            <v>326.55</v>
          </cell>
          <cell r="AU58">
            <v>326.55</v>
          </cell>
          <cell r="AV58">
            <v>326.55</v>
          </cell>
          <cell r="AW58">
            <v>489.82</v>
          </cell>
          <cell r="AX58">
            <v>326.55</v>
          </cell>
          <cell r="AY58">
            <v>653.1</v>
          </cell>
          <cell r="AZ58">
            <v>653.1</v>
          </cell>
          <cell r="BA58">
            <v>489.82</v>
          </cell>
          <cell r="BB58">
            <v>326.55</v>
          </cell>
          <cell r="BC58">
            <v>489.82</v>
          </cell>
          <cell r="BD58">
            <v>163.27000000000001</v>
          </cell>
          <cell r="BE58">
            <v>163.27000000000001</v>
          </cell>
          <cell r="BF58">
            <v>163.27000000000001</v>
          </cell>
          <cell r="BG58">
            <v>163.27000000000001</v>
          </cell>
          <cell r="BH58">
            <v>0</v>
          </cell>
          <cell r="BI58">
            <v>653.1</v>
          </cell>
          <cell r="BJ58">
            <v>653.1</v>
          </cell>
          <cell r="BK58">
            <v>163.27000000000001</v>
          </cell>
        </row>
        <row r="59">
          <cell r="G59">
            <v>0</v>
          </cell>
          <cell r="H59">
            <v>0</v>
          </cell>
          <cell r="I59">
            <v>0.03</v>
          </cell>
          <cell r="J59">
            <v>0.04</v>
          </cell>
          <cell r="K59">
            <v>0.04</v>
          </cell>
          <cell r="L59">
            <v>0.06</v>
          </cell>
          <cell r="M59">
            <v>0.06</v>
          </cell>
          <cell r="N59">
            <v>0.03</v>
          </cell>
          <cell r="O59">
            <v>0.04</v>
          </cell>
          <cell r="P59">
            <v>0.03</v>
          </cell>
          <cell r="Q59">
            <v>0.03</v>
          </cell>
          <cell r="R59">
            <v>0.03</v>
          </cell>
          <cell r="S59">
            <v>0.04</v>
          </cell>
          <cell r="T59">
            <v>0.04</v>
          </cell>
          <cell r="U59">
            <v>0.04</v>
          </cell>
          <cell r="V59">
            <v>0.05</v>
          </cell>
          <cell r="W59">
            <v>0.1</v>
          </cell>
          <cell r="X59">
            <v>0.1</v>
          </cell>
          <cell r="Y59">
            <v>0.1</v>
          </cell>
          <cell r="Z59">
            <v>0.12</v>
          </cell>
          <cell r="AA59">
            <v>0.1</v>
          </cell>
          <cell r="AB59">
            <v>0.1</v>
          </cell>
          <cell r="AC59">
            <v>0.1</v>
          </cell>
          <cell r="AD59">
            <v>0.12</v>
          </cell>
          <cell r="AE59">
            <v>0.1</v>
          </cell>
          <cell r="AF59">
            <v>0.1</v>
          </cell>
          <cell r="AG59">
            <v>0.25</v>
          </cell>
          <cell r="AH59">
            <v>0.1</v>
          </cell>
          <cell r="AI59">
            <v>0.1</v>
          </cell>
          <cell r="AJ59">
            <v>0.1</v>
          </cell>
          <cell r="AK59">
            <v>0.1</v>
          </cell>
          <cell r="AL59">
            <v>0.1</v>
          </cell>
          <cell r="AM59">
            <v>0.1</v>
          </cell>
          <cell r="AN59">
            <v>0.1</v>
          </cell>
          <cell r="AO59">
            <v>0.09</v>
          </cell>
          <cell r="AP59">
            <v>0.1</v>
          </cell>
          <cell r="AQ59">
            <v>0.1</v>
          </cell>
          <cell r="AR59">
            <v>0.09</v>
          </cell>
          <cell r="AS59">
            <v>0.03</v>
          </cell>
          <cell r="AT59">
            <v>0.03</v>
          </cell>
          <cell r="AU59">
            <v>0.03</v>
          </cell>
          <cell r="AV59">
            <v>0.03</v>
          </cell>
          <cell r="AW59">
            <v>0.03</v>
          </cell>
          <cell r="AX59">
            <v>0.05</v>
          </cell>
          <cell r="AY59">
            <v>3</v>
          </cell>
          <cell r="AZ59">
            <v>3</v>
          </cell>
          <cell r="BA59">
            <v>0.05</v>
          </cell>
          <cell r="BB59">
            <v>0.15</v>
          </cell>
          <cell r="BC59">
            <v>0.25</v>
          </cell>
          <cell r="BD59">
            <v>0.1</v>
          </cell>
          <cell r="BE59">
            <v>0.05</v>
          </cell>
          <cell r="BF59">
            <v>0.05</v>
          </cell>
          <cell r="BG59">
            <v>0.05</v>
          </cell>
          <cell r="BH59">
            <v>3</v>
          </cell>
          <cell r="BI59">
            <v>0.05</v>
          </cell>
          <cell r="BJ59">
            <v>0.05</v>
          </cell>
          <cell r="BK59">
            <v>0.1</v>
          </cell>
        </row>
        <row r="60">
          <cell r="G60">
            <v>0</v>
          </cell>
          <cell r="H60">
            <v>0</v>
          </cell>
          <cell r="I60">
            <v>355.46</v>
          </cell>
          <cell r="J60">
            <v>473.95</v>
          </cell>
          <cell r="K60">
            <v>473.95</v>
          </cell>
          <cell r="L60">
            <v>710.92</v>
          </cell>
          <cell r="M60">
            <v>710.92</v>
          </cell>
          <cell r="N60">
            <v>355.46</v>
          </cell>
          <cell r="O60">
            <v>473.95</v>
          </cell>
          <cell r="P60">
            <v>355.46</v>
          </cell>
          <cell r="Q60">
            <v>355.46</v>
          </cell>
          <cell r="R60">
            <v>355.46</v>
          </cell>
          <cell r="S60">
            <v>473.95</v>
          </cell>
          <cell r="T60">
            <v>473.95</v>
          </cell>
          <cell r="U60">
            <v>473.95</v>
          </cell>
          <cell r="V60">
            <v>592.44000000000005</v>
          </cell>
          <cell r="W60">
            <v>1184.8699999999999</v>
          </cell>
          <cell r="X60">
            <v>1184.8699999999999</v>
          </cell>
          <cell r="Y60">
            <v>1184.8699999999999</v>
          </cell>
          <cell r="Z60">
            <v>1421.84</v>
          </cell>
          <cell r="AA60">
            <v>1184.8699999999999</v>
          </cell>
          <cell r="AB60">
            <v>1184.8699999999999</v>
          </cell>
          <cell r="AC60">
            <v>1184.8699999999999</v>
          </cell>
          <cell r="AD60">
            <v>1421.84</v>
          </cell>
          <cell r="AE60">
            <v>1184.8699999999999</v>
          </cell>
          <cell r="AF60">
            <v>1184.8699999999999</v>
          </cell>
          <cell r="AG60">
            <v>2962.18</v>
          </cell>
          <cell r="AH60">
            <v>1184.8699999999999</v>
          </cell>
          <cell r="AI60">
            <v>1184.8699999999999</v>
          </cell>
          <cell r="AJ60">
            <v>1184.8699999999999</v>
          </cell>
          <cell r="AK60">
            <v>1184.8699999999999</v>
          </cell>
          <cell r="AL60">
            <v>1184.8699999999999</v>
          </cell>
          <cell r="AM60">
            <v>1184.8699999999999</v>
          </cell>
          <cell r="AN60">
            <v>1184.8699999999999</v>
          </cell>
          <cell r="AO60">
            <v>1066.3800000000001</v>
          </cell>
          <cell r="AP60">
            <v>1184.8699999999999</v>
          </cell>
          <cell r="AQ60">
            <v>1184.8699999999999</v>
          </cell>
          <cell r="AR60">
            <v>1066.3800000000001</v>
          </cell>
          <cell r="AS60">
            <v>355.46</v>
          </cell>
          <cell r="AT60">
            <v>355.46</v>
          </cell>
          <cell r="AU60">
            <v>355.46</v>
          </cell>
          <cell r="AV60">
            <v>355.46</v>
          </cell>
          <cell r="AW60">
            <v>355.46</v>
          </cell>
          <cell r="AX60">
            <v>592.44000000000005</v>
          </cell>
          <cell r="AY60">
            <v>35546.1</v>
          </cell>
          <cell r="AZ60">
            <v>35546.1</v>
          </cell>
          <cell r="BA60">
            <v>592.44000000000005</v>
          </cell>
          <cell r="BB60">
            <v>1777.31</v>
          </cell>
          <cell r="BC60">
            <v>2962.18</v>
          </cell>
          <cell r="BD60">
            <v>1184.8699999999999</v>
          </cell>
          <cell r="BE60">
            <v>592.44000000000005</v>
          </cell>
          <cell r="BF60">
            <v>592.44000000000005</v>
          </cell>
          <cell r="BG60">
            <v>592.44000000000005</v>
          </cell>
          <cell r="BH60">
            <v>35546.1</v>
          </cell>
          <cell r="BI60">
            <v>592.44000000000005</v>
          </cell>
          <cell r="BJ60">
            <v>592.44000000000005</v>
          </cell>
          <cell r="BK60">
            <v>1184.8699999999999</v>
          </cell>
        </row>
        <row r="61">
          <cell r="G61">
            <v>0</v>
          </cell>
          <cell r="H61">
            <v>0</v>
          </cell>
          <cell r="I61">
            <v>7203.49</v>
          </cell>
          <cell r="J61">
            <v>15448.83</v>
          </cell>
          <cell r="K61">
            <v>15448.83</v>
          </cell>
          <cell r="L61">
            <v>33994.17</v>
          </cell>
          <cell r="M61">
            <v>39019.25</v>
          </cell>
          <cell r="N61">
            <v>21270.73</v>
          </cell>
          <cell r="O61">
            <v>28223.33</v>
          </cell>
          <cell r="P61">
            <v>7203.49</v>
          </cell>
          <cell r="Q61">
            <v>12441.54</v>
          </cell>
          <cell r="R61">
            <v>13697.81</v>
          </cell>
          <cell r="S61">
            <v>20637.18</v>
          </cell>
          <cell r="T61">
            <v>20637.18</v>
          </cell>
          <cell r="U61">
            <v>26065.65</v>
          </cell>
          <cell r="V61">
            <v>17855.34</v>
          </cell>
          <cell r="W61">
            <v>8045.08</v>
          </cell>
          <cell r="X61">
            <v>9879.23</v>
          </cell>
          <cell r="Y61">
            <v>9426.98</v>
          </cell>
          <cell r="Z61">
            <v>14953.03</v>
          </cell>
          <cell r="AA61">
            <v>8786.86</v>
          </cell>
          <cell r="AB61">
            <v>4678.0600000000004</v>
          </cell>
          <cell r="AC61">
            <v>9954.61</v>
          </cell>
          <cell r="AD61">
            <v>13609.41</v>
          </cell>
          <cell r="AE61">
            <v>9954.61</v>
          </cell>
          <cell r="AF61">
            <v>11222.86</v>
          </cell>
          <cell r="AG61">
            <v>32279.29</v>
          </cell>
          <cell r="AH61">
            <v>10406.870000000001</v>
          </cell>
          <cell r="AI61">
            <v>21797.46</v>
          </cell>
          <cell r="AJ61">
            <v>15040.33</v>
          </cell>
          <cell r="AK61">
            <v>20516.060000000001</v>
          </cell>
          <cell r="AL61">
            <v>20516.060000000001</v>
          </cell>
          <cell r="AM61">
            <v>7945.35</v>
          </cell>
          <cell r="AN61">
            <v>10382.51</v>
          </cell>
          <cell r="AO61">
            <v>12887.86</v>
          </cell>
          <cell r="AP61">
            <v>19311.22</v>
          </cell>
          <cell r="AQ61">
            <v>21797.46</v>
          </cell>
          <cell r="AR61">
            <v>31956.44</v>
          </cell>
          <cell r="AS61">
            <v>13246.54</v>
          </cell>
          <cell r="AT61">
            <v>13886.65</v>
          </cell>
          <cell r="AU61">
            <v>16285.53</v>
          </cell>
          <cell r="AV61">
            <v>21296.28</v>
          </cell>
          <cell r="AW61">
            <v>29272.58</v>
          </cell>
          <cell r="AX61">
            <v>14550.76</v>
          </cell>
          <cell r="AY61">
            <v>37455.47</v>
          </cell>
          <cell r="AZ61">
            <v>37455.47</v>
          </cell>
          <cell r="BA61">
            <v>36169.4</v>
          </cell>
          <cell r="BB61">
            <v>15559.75</v>
          </cell>
          <cell r="BC61">
            <v>26404.32</v>
          </cell>
          <cell r="BD61">
            <v>9276.2199999999993</v>
          </cell>
          <cell r="BE61">
            <v>10454.549999999999</v>
          </cell>
          <cell r="BF61">
            <v>12655.01</v>
          </cell>
          <cell r="BG61">
            <v>12655.01</v>
          </cell>
          <cell r="BH61">
            <v>36802.370000000003</v>
          </cell>
          <cell r="BI61">
            <v>13121.32</v>
          </cell>
          <cell r="BJ61">
            <v>13121.32</v>
          </cell>
          <cell r="BK61">
            <v>9954.61</v>
          </cell>
        </row>
        <row r="62">
          <cell r="G62" t="str">
            <v>ND</v>
          </cell>
          <cell r="H62" t="str">
            <v>ND</v>
          </cell>
          <cell r="I62">
            <v>27197.19</v>
          </cell>
          <cell r="J62">
            <v>59238.67</v>
          </cell>
          <cell r="K62">
            <v>59238.67</v>
          </cell>
          <cell r="L62">
            <v>82675.64</v>
          </cell>
          <cell r="M62">
            <v>92657.919999999998</v>
          </cell>
          <cell r="N62">
            <v>49008.13</v>
          </cell>
          <cell r="O62">
            <v>66667.199999999997</v>
          </cell>
          <cell r="P62">
            <v>31425.49</v>
          </cell>
          <cell r="Q62">
            <v>59764.74</v>
          </cell>
          <cell r="R62">
            <v>43835.68</v>
          </cell>
          <cell r="S62">
            <v>59463.05</v>
          </cell>
          <cell r="T62">
            <v>76658.05</v>
          </cell>
          <cell r="U62">
            <v>69531.520000000004</v>
          </cell>
          <cell r="V62">
            <v>39426.22</v>
          </cell>
          <cell r="W62">
            <v>33931.160000000003</v>
          </cell>
          <cell r="X62">
            <v>28650.81</v>
          </cell>
          <cell r="Y62">
            <v>36401.160000000003</v>
          </cell>
          <cell r="Z62">
            <v>35398.61</v>
          </cell>
          <cell r="AA62">
            <v>25754.44</v>
          </cell>
          <cell r="AB62">
            <v>21057.43</v>
          </cell>
          <cell r="AC62">
            <v>35697.58</v>
          </cell>
          <cell r="AD62">
            <v>42424.99</v>
          </cell>
          <cell r="AE62">
            <v>37223.480000000003</v>
          </cell>
          <cell r="AF62">
            <v>30875.03</v>
          </cell>
          <cell r="AG62">
            <v>45342.01</v>
          </cell>
          <cell r="AH62">
            <v>20958.59</v>
          </cell>
          <cell r="AI62">
            <v>47549.98</v>
          </cell>
          <cell r="AJ62">
            <v>49851.95</v>
          </cell>
          <cell r="AK62">
            <v>73814.48</v>
          </cell>
          <cell r="AL62">
            <v>85000</v>
          </cell>
          <cell r="AM62">
            <v>44968.22</v>
          </cell>
          <cell r="AN62">
            <v>33176.379999999997</v>
          </cell>
          <cell r="AO62">
            <v>29679.82</v>
          </cell>
          <cell r="AP62">
            <v>34010.68</v>
          </cell>
          <cell r="AQ62">
            <v>46561.86</v>
          </cell>
          <cell r="AR62">
            <v>50315.46</v>
          </cell>
          <cell r="AS62">
            <v>52855.05</v>
          </cell>
          <cell r="AT62">
            <v>52769.760000000002</v>
          </cell>
          <cell r="AU62">
            <v>56173.04</v>
          </cell>
          <cell r="AV62">
            <v>69218.990000000005</v>
          </cell>
          <cell r="AW62">
            <v>77195.289999999994</v>
          </cell>
          <cell r="AX62">
            <v>38535.269999999997</v>
          </cell>
          <cell r="AY62">
            <v>90642.22</v>
          </cell>
          <cell r="AZ62">
            <v>96150.22</v>
          </cell>
          <cell r="BA62">
            <v>52604.32</v>
          </cell>
          <cell r="BB62">
            <v>65487.6</v>
          </cell>
          <cell r="BC62">
            <v>67657.070000000007</v>
          </cell>
          <cell r="BD62">
            <v>36511.42</v>
          </cell>
          <cell r="BE62">
            <v>38108.25</v>
          </cell>
          <cell r="BF62">
            <v>39732.879999999997</v>
          </cell>
          <cell r="BG62">
            <v>47382.879999999997</v>
          </cell>
          <cell r="BH62">
            <v>141397.12</v>
          </cell>
          <cell r="BI62">
            <v>26303.72</v>
          </cell>
          <cell r="BJ62">
            <v>29494.78</v>
          </cell>
          <cell r="BK62">
            <v>37387.39</v>
          </cell>
        </row>
        <row r="63">
          <cell r="G63" t="str">
            <v>ND</v>
          </cell>
          <cell r="H63" t="str">
            <v>ND</v>
          </cell>
          <cell r="I63">
            <v>3780</v>
          </cell>
          <cell r="J63">
            <v>22596.68</v>
          </cell>
          <cell r="K63">
            <v>22596.68</v>
          </cell>
          <cell r="L63">
            <v>26049.599999999999</v>
          </cell>
          <cell r="M63">
            <v>29548.799999999999</v>
          </cell>
          <cell r="N63">
            <v>8164.8</v>
          </cell>
          <cell r="O63">
            <v>11664</v>
          </cell>
          <cell r="P63">
            <v>5443.2</v>
          </cell>
          <cell r="Q63">
            <v>23328</v>
          </cell>
          <cell r="R63">
            <v>12960</v>
          </cell>
          <cell r="S63">
            <v>15552</v>
          </cell>
          <cell r="T63">
            <v>25272</v>
          </cell>
          <cell r="U63">
            <v>15552</v>
          </cell>
          <cell r="V63">
            <v>8100</v>
          </cell>
          <cell r="W63">
            <v>8100</v>
          </cell>
          <cell r="X63">
            <v>2592</v>
          </cell>
          <cell r="Y63">
            <v>8942.4</v>
          </cell>
          <cell r="Z63">
            <v>3888</v>
          </cell>
          <cell r="AA63">
            <v>5184</v>
          </cell>
          <cell r="AB63">
            <v>4147.2</v>
          </cell>
          <cell r="AC63">
            <v>10756.8</v>
          </cell>
          <cell r="AD63">
            <v>10368</v>
          </cell>
          <cell r="AE63">
            <v>8488.7999999999993</v>
          </cell>
          <cell r="AF63">
            <v>2592</v>
          </cell>
          <cell r="AG63">
            <v>3240</v>
          </cell>
          <cell r="AH63">
            <v>1296</v>
          </cell>
          <cell r="AI63">
            <v>10260</v>
          </cell>
          <cell r="AJ63">
            <v>14256</v>
          </cell>
          <cell r="AK63">
            <v>27993.599999999999</v>
          </cell>
          <cell r="AL63" t="e">
            <v>#N/A</v>
          </cell>
          <cell r="AM63">
            <v>17820</v>
          </cell>
          <cell r="AN63">
            <v>7776</v>
          </cell>
          <cell r="AO63">
            <v>4860</v>
          </cell>
          <cell r="AP63">
            <v>3240</v>
          </cell>
          <cell r="AQ63">
            <v>9495</v>
          </cell>
          <cell r="AR63">
            <v>4536</v>
          </cell>
          <cell r="AS63">
            <v>15336</v>
          </cell>
          <cell r="AT63">
            <v>14774.4</v>
          </cell>
          <cell r="AU63">
            <v>15552</v>
          </cell>
          <cell r="AV63">
            <v>21772.799999999999</v>
          </cell>
          <cell r="AW63">
            <v>21772.799999999999</v>
          </cell>
          <cell r="AX63">
            <v>3240</v>
          </cell>
          <cell r="AY63">
            <v>28512</v>
          </cell>
          <cell r="AZ63">
            <v>32400</v>
          </cell>
          <cell r="BA63">
            <v>5400</v>
          </cell>
          <cell r="BB63">
            <v>26211.599999999999</v>
          </cell>
          <cell r="BC63">
            <v>20088</v>
          </cell>
          <cell r="BD63">
            <v>7776</v>
          </cell>
          <cell r="BE63">
            <v>8100</v>
          </cell>
          <cell r="BF63">
            <v>10800</v>
          </cell>
          <cell r="BG63">
            <v>16200</v>
          </cell>
          <cell r="BH63">
            <v>64800</v>
          </cell>
          <cell r="BI63">
            <v>2065.5</v>
          </cell>
          <cell r="BJ63">
            <v>4536</v>
          </cell>
          <cell r="BK63">
            <v>12571.2</v>
          </cell>
        </row>
        <row r="64">
          <cell r="G64" t="str">
            <v>ND</v>
          </cell>
          <cell r="H64" t="str">
            <v>ND</v>
          </cell>
          <cell r="I64">
            <v>4435.83</v>
          </cell>
          <cell r="J64">
            <v>9415.2900000000009</v>
          </cell>
          <cell r="K64">
            <v>9415.2900000000009</v>
          </cell>
          <cell r="L64">
            <v>10854</v>
          </cell>
          <cell r="M64">
            <v>12312</v>
          </cell>
          <cell r="N64">
            <v>7794.73</v>
          </cell>
          <cell r="O64">
            <v>15002</v>
          </cell>
          <cell r="P64">
            <v>7000.93</v>
          </cell>
          <cell r="Q64">
            <v>12217.33</v>
          </cell>
          <cell r="R64">
            <v>5400</v>
          </cell>
          <cell r="S64">
            <v>11496</v>
          </cell>
          <cell r="T64">
            <v>18971</v>
          </cell>
          <cell r="U64">
            <v>16136</v>
          </cell>
          <cell r="V64">
            <v>3847.3</v>
          </cell>
          <cell r="W64">
            <v>8162.5</v>
          </cell>
          <cell r="X64">
            <v>6556</v>
          </cell>
          <cell r="Y64">
            <v>8408.2000000000007</v>
          </cell>
          <cell r="Z64">
            <v>6934</v>
          </cell>
          <cell r="AA64">
            <v>2160</v>
          </cell>
          <cell r="AB64">
            <v>1728</v>
          </cell>
          <cell r="AC64">
            <v>4482</v>
          </cell>
          <cell r="AD64">
            <v>8824</v>
          </cell>
          <cell r="AE64">
            <v>8275.9</v>
          </cell>
          <cell r="AF64">
            <v>6556</v>
          </cell>
          <cell r="AG64">
            <v>1037.8</v>
          </cell>
          <cell r="AH64">
            <v>470.8</v>
          </cell>
          <cell r="AI64">
            <v>4477.3</v>
          </cell>
          <cell r="AJ64">
            <v>9540.4</v>
          </cell>
          <cell r="AK64">
            <v>14289.6</v>
          </cell>
          <cell r="AL64" t="e">
            <v>#N/A</v>
          </cell>
          <cell r="AM64">
            <v>7425</v>
          </cell>
          <cell r="AN64">
            <v>3240</v>
          </cell>
          <cell r="AO64">
            <v>2308.38</v>
          </cell>
          <cell r="AP64">
            <v>1835.88</v>
          </cell>
          <cell r="AQ64">
            <v>4254.18</v>
          </cell>
          <cell r="AR64">
            <v>2807.8</v>
          </cell>
          <cell r="AS64">
            <v>9693</v>
          </cell>
          <cell r="AT64">
            <v>9529.2000000000007</v>
          </cell>
          <cell r="AU64">
            <v>9756</v>
          </cell>
          <cell r="AV64">
            <v>11570.4</v>
          </cell>
          <cell r="AW64">
            <v>11570.4</v>
          </cell>
          <cell r="AX64">
            <v>6165</v>
          </cell>
          <cell r="AY64">
            <v>11880</v>
          </cell>
          <cell r="AZ64">
            <v>13500</v>
          </cell>
          <cell r="BA64">
            <v>2250</v>
          </cell>
          <cell r="BB64">
            <v>10921.5</v>
          </cell>
          <cell r="BC64">
            <v>8370</v>
          </cell>
          <cell r="BD64">
            <v>7681.33</v>
          </cell>
          <cell r="BE64">
            <v>7775.83</v>
          </cell>
          <cell r="BF64">
            <v>4500</v>
          </cell>
          <cell r="BG64">
            <v>6750</v>
          </cell>
          <cell r="BH64">
            <v>27000</v>
          </cell>
          <cell r="BI64">
            <v>1493.32</v>
          </cell>
          <cell r="BJ64">
            <v>2213.88</v>
          </cell>
          <cell r="BK64">
            <v>5238</v>
          </cell>
        </row>
        <row r="65">
          <cell r="G65" t="e">
            <v>#VALUE!</v>
          </cell>
          <cell r="H65" t="e">
            <v>#VALUE!</v>
          </cell>
          <cell r="I65">
            <v>1.1735</v>
          </cell>
          <cell r="J65">
            <v>0.41670000000000001</v>
          </cell>
          <cell r="K65">
            <v>0.41670000000000001</v>
          </cell>
          <cell r="L65">
            <v>0.41670000000000001</v>
          </cell>
          <cell r="M65">
            <v>0.41670000000000001</v>
          </cell>
          <cell r="N65">
            <v>0.95469999999999999</v>
          </cell>
          <cell r="O65">
            <v>1.2862</v>
          </cell>
          <cell r="P65">
            <v>1.2862</v>
          </cell>
          <cell r="Q65">
            <v>0.52370000000000005</v>
          </cell>
          <cell r="R65">
            <v>0.41670000000000001</v>
          </cell>
          <cell r="S65">
            <v>0.73919999999999997</v>
          </cell>
          <cell r="T65">
            <v>0.75070000000000003</v>
          </cell>
          <cell r="U65">
            <v>1.0376000000000001</v>
          </cell>
          <cell r="V65">
            <v>0.47499999999999998</v>
          </cell>
          <cell r="W65">
            <v>1.0077</v>
          </cell>
          <cell r="X65">
            <v>2.5293000000000001</v>
          </cell>
          <cell r="Y65">
            <v>0.94030000000000002</v>
          </cell>
          <cell r="Z65">
            <v>1.7834000000000001</v>
          </cell>
          <cell r="AA65">
            <v>0.41670000000000001</v>
          </cell>
          <cell r="AB65">
            <v>0.41670000000000001</v>
          </cell>
          <cell r="AC65">
            <v>0.41670000000000001</v>
          </cell>
          <cell r="AD65">
            <v>0.85109999999999997</v>
          </cell>
          <cell r="AE65">
            <v>0.97489999999999999</v>
          </cell>
          <cell r="AF65">
            <v>2.5293000000000001</v>
          </cell>
          <cell r="AG65">
            <v>0.32029999999999997</v>
          </cell>
          <cell r="AH65">
            <v>0.36330000000000001</v>
          </cell>
          <cell r="AI65">
            <v>0.43640000000000001</v>
          </cell>
          <cell r="AJ65">
            <v>0.66920000000000002</v>
          </cell>
          <cell r="AK65">
            <v>0.51049999999999995</v>
          </cell>
          <cell r="AL65" t="e">
            <v>#N/A</v>
          </cell>
          <cell r="AM65">
            <v>0.41670000000000001</v>
          </cell>
          <cell r="AN65">
            <v>0.41670000000000001</v>
          </cell>
          <cell r="AO65">
            <v>0.47499999999999998</v>
          </cell>
          <cell r="AP65">
            <v>0.56659999999999999</v>
          </cell>
          <cell r="AQ65">
            <v>0.44800000000000001</v>
          </cell>
          <cell r="AR65">
            <v>0.61899999999999999</v>
          </cell>
          <cell r="AS65">
            <v>0.63200000000000001</v>
          </cell>
          <cell r="AT65">
            <v>0.64500000000000002</v>
          </cell>
          <cell r="AU65">
            <v>0.62729999999999997</v>
          </cell>
          <cell r="AV65">
            <v>0.53139999999999998</v>
          </cell>
          <cell r="AW65">
            <v>0.53139999999999998</v>
          </cell>
          <cell r="AX65">
            <v>1.9028</v>
          </cell>
          <cell r="AY65">
            <v>0.41670000000000001</v>
          </cell>
          <cell r="AZ65">
            <v>0.41670000000000001</v>
          </cell>
          <cell r="BA65">
            <v>0.41670000000000001</v>
          </cell>
          <cell r="BB65">
            <v>0.41670000000000001</v>
          </cell>
          <cell r="BC65">
            <v>0.41670000000000001</v>
          </cell>
          <cell r="BD65">
            <v>0.98780000000000001</v>
          </cell>
          <cell r="BE65">
            <v>0.96</v>
          </cell>
          <cell r="BF65">
            <v>0.41670000000000001</v>
          </cell>
          <cell r="BG65">
            <v>0.41670000000000001</v>
          </cell>
          <cell r="BH65">
            <v>0.41670000000000001</v>
          </cell>
          <cell r="BI65">
            <v>0.72299999999999998</v>
          </cell>
          <cell r="BJ65">
            <v>0.48809999999999998</v>
          </cell>
          <cell r="BK65">
            <v>0.41670000000000001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2"/>
      <sheetName val="ACARREO"/>
      <sheetName val="AIU-IDU "/>
      <sheetName val="AIU"/>
      <sheetName val="puente"/>
      <sheetName val="1 AL 8"/>
      <sheetName val="cuadrilla"/>
      <sheetName val="EQUIPOS"/>
      <sheetName val="MATERIALES"/>
      <sheetName val="Módulo1"/>
      <sheetName val="Módulo2"/>
      <sheetName val="Módulo3"/>
    </sheetNames>
    <sheetDataSet>
      <sheetData sheetId="0"/>
      <sheetData sheetId="1" refreshError="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s>
    <sheetDataSet>
      <sheetData sheetId="0">
        <row r="52">
          <cell r="H52">
            <v>46548</v>
          </cell>
        </row>
      </sheetData>
      <sheetData sheetId="1"/>
      <sheetData sheetId="2"/>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dicional Invias"/>
      <sheetName val="alternativa 2"/>
      <sheetName val="alternativa 1"/>
      <sheetName val="VR-PROP"/>
      <sheetName val="ICCP"/>
    </sheetNames>
    <sheetDataSet>
      <sheetData sheetId="0"/>
      <sheetData sheetId="1"/>
      <sheetData sheetId="2"/>
      <sheetData sheetId="3"/>
      <sheetData sheetId="4">
        <row r="103">
          <cell r="C103" t="str">
            <v>EXP</v>
          </cell>
          <cell r="D103" t="str">
            <v>BYB</v>
          </cell>
          <cell r="E103" t="str">
            <v>TRANS</v>
          </cell>
          <cell r="F103" t="str">
            <v>AYELM</v>
          </cell>
          <cell r="G103" t="str">
            <v>ACESTR</v>
          </cell>
          <cell r="H103" t="str">
            <v>CONMOROB</v>
          </cell>
          <cell r="I103" t="str">
            <v>CONMORPUE</v>
          </cell>
          <cell r="J103" t="str">
            <v>PAV</v>
          </cell>
        </row>
        <row r="104">
          <cell r="C104">
            <v>0.99428299190090519</v>
          </cell>
          <cell r="D104">
            <v>1.0220111942645116</v>
          </cell>
          <cell r="E104">
            <v>1.0530321782178218</v>
          </cell>
          <cell r="F104">
            <v>0.99528901517984003</v>
          </cell>
          <cell r="G104">
            <v>1.0460205739036277</v>
          </cell>
          <cell r="H104">
            <v>0.99757616082885803</v>
          </cell>
          <cell r="I104">
            <v>1.0123786296074733</v>
          </cell>
          <cell r="J104">
            <v>0.99751229389644192</v>
          </cell>
        </row>
      </sheetData>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LECTRICO"/>
      <sheetName val="Vuelta"/>
      <sheetName val="Vuelta AIA"/>
      <sheetName val="75 Item"/>
      <sheetName val="Vuelta AD 5"/>
      <sheetName val="APU-Vuelta"/>
      <sheetName val="Equipos"/>
      <sheetName val="Materiales"/>
      <sheetName val="MO"/>
      <sheetName val="Acarreo"/>
      <sheetName val="PRESOC"/>
      <sheetName val="Módulo1"/>
      <sheetName val="Módulo2"/>
      <sheetName val="Módulo3"/>
    </sheetNames>
    <sheetDataSet>
      <sheetData sheetId="0" refreshError="1">
        <row r="6">
          <cell r="A6" t="str">
            <v>0008 6340 01</v>
          </cell>
          <cell r="B6" t="str">
            <v>0008 6340 01</v>
          </cell>
          <cell r="C6">
            <v>8634001</v>
          </cell>
          <cell r="D6" t="str">
            <v>Tubería de acero galvanizada, semipesada, de 3/4" de diámetro, expuesta</v>
          </cell>
          <cell r="E6" t="str">
            <v>m</v>
          </cell>
          <cell r="F6">
            <v>980</v>
          </cell>
          <cell r="G6">
            <v>8684</v>
          </cell>
        </row>
        <row r="7">
          <cell r="A7" t="str">
            <v>0008 6340 02</v>
          </cell>
          <cell r="B7" t="str">
            <v>0008 6340 02</v>
          </cell>
          <cell r="C7">
            <v>8634002</v>
          </cell>
          <cell r="D7" t="str">
            <v>Tubería de acero galvanizada, semipesada, de 1" de diámetro, expuesta</v>
          </cell>
          <cell r="E7" t="str">
            <v>m</v>
          </cell>
          <cell r="F7">
            <v>275</v>
          </cell>
          <cell r="G7">
            <v>11561</v>
          </cell>
        </row>
        <row r="8">
          <cell r="A8" t="str">
            <v>0008 6340 03</v>
          </cell>
          <cell r="B8" t="str">
            <v>0008 6340 03</v>
          </cell>
          <cell r="C8">
            <v>8634003</v>
          </cell>
          <cell r="D8" t="str">
            <v>Tubería de acero galvanizada, semipesada, de 1.1/2" de diámetro, expuesta</v>
          </cell>
          <cell r="E8" t="str">
            <v>m</v>
          </cell>
          <cell r="F8">
            <v>15</v>
          </cell>
          <cell r="G8">
            <v>16737</v>
          </cell>
        </row>
        <row r="9">
          <cell r="A9" t="str">
            <v>0008 6340 04</v>
          </cell>
          <cell r="B9" t="str">
            <v>0008 6340 04</v>
          </cell>
          <cell r="C9">
            <v>8634004</v>
          </cell>
          <cell r="D9" t="str">
            <v>Tubería de acero galvanizada, semipesada, de 2" de diámetro, expuesta</v>
          </cell>
          <cell r="E9" t="str">
            <v>m</v>
          </cell>
          <cell r="F9">
            <v>525</v>
          </cell>
          <cell r="G9">
            <v>19676</v>
          </cell>
        </row>
        <row r="10">
          <cell r="A10" t="str">
            <v>0008 6340 05</v>
          </cell>
          <cell r="B10" t="str">
            <v>0008 6340 05</v>
          </cell>
          <cell r="C10">
            <v>8634005</v>
          </cell>
          <cell r="D10" t="str">
            <v>Tubería de PVC, de 3/4" de diámetro, empotrada</v>
          </cell>
          <cell r="E10" t="str">
            <v>m</v>
          </cell>
          <cell r="F10">
            <v>950</v>
          </cell>
          <cell r="G10">
            <v>2530</v>
          </cell>
        </row>
        <row r="11">
          <cell r="A11" t="str">
            <v>0008 6340 06</v>
          </cell>
          <cell r="B11" t="str">
            <v>0008 6340 06</v>
          </cell>
          <cell r="C11">
            <v>8634006</v>
          </cell>
          <cell r="D11" t="str">
            <v>Tubería de PVC, de 1" de diámetro, empotrada</v>
          </cell>
          <cell r="E11" t="str">
            <v>m</v>
          </cell>
          <cell r="F11">
            <v>65</v>
          </cell>
          <cell r="G11">
            <v>2751</v>
          </cell>
        </row>
        <row r="12">
          <cell r="A12" t="str">
            <v>0008 6340 07</v>
          </cell>
          <cell r="B12" t="str">
            <v>0008 6340 07</v>
          </cell>
          <cell r="C12">
            <v>8634007</v>
          </cell>
          <cell r="D12" t="str">
            <v>Tubería de PVC, de 2" de diámetro, empotrada</v>
          </cell>
          <cell r="E12" t="str">
            <v>m</v>
          </cell>
          <cell r="F12">
            <v>20</v>
          </cell>
          <cell r="G12">
            <v>4792</v>
          </cell>
        </row>
        <row r="13">
          <cell r="A13" t="str">
            <v>0008 6340 08</v>
          </cell>
          <cell r="B13" t="str">
            <v>0008 6340 08</v>
          </cell>
          <cell r="C13">
            <v>8634008</v>
          </cell>
          <cell r="D13" t="str">
            <v>Tubería de PVC, Tipo "DB", de 2" de diámetro, enterrada</v>
          </cell>
          <cell r="E13" t="str">
            <v>m</v>
          </cell>
          <cell r="F13">
            <v>685</v>
          </cell>
          <cell r="G13">
            <v>4792</v>
          </cell>
        </row>
        <row r="14">
          <cell r="A14" t="str">
            <v>0008 6340 09</v>
          </cell>
          <cell r="B14" t="str">
            <v>0008 6340 09</v>
          </cell>
          <cell r="C14">
            <v>8634009</v>
          </cell>
          <cell r="D14" t="str">
            <v>Cajas de distribución en concreto para energía</v>
          </cell>
          <cell r="E14" t="str">
            <v>U</v>
          </cell>
          <cell r="F14">
            <v>25</v>
          </cell>
          <cell r="G14">
            <v>77302</v>
          </cell>
        </row>
        <row r="15">
          <cell r="A15" t="str">
            <v>0008 6340 10</v>
          </cell>
          <cell r="B15" t="str">
            <v>0008 6340 10</v>
          </cell>
          <cell r="C15">
            <v>8634010</v>
          </cell>
          <cell r="D15" t="str">
            <v>Cajas de distribución en concreto para comunicaciones</v>
          </cell>
          <cell r="E15" t="str">
            <v>U</v>
          </cell>
          <cell r="F15">
            <v>27</v>
          </cell>
          <cell r="G15">
            <v>104417</v>
          </cell>
        </row>
        <row r="16">
          <cell r="A16" t="str">
            <v>0008 6340 11</v>
          </cell>
          <cell r="B16" t="str">
            <v>0008 6340 11</v>
          </cell>
          <cell r="C16">
            <v>8634011</v>
          </cell>
          <cell r="D16" t="str">
            <v>Cajas de dispersión telefónica de 10 pares</v>
          </cell>
          <cell r="E16" t="str">
            <v>U</v>
          </cell>
          <cell r="F16">
            <v>6</v>
          </cell>
          <cell r="G16">
            <v>61625</v>
          </cell>
        </row>
        <row r="17">
          <cell r="A17" t="str">
            <v>0008 6340 12</v>
          </cell>
          <cell r="B17" t="str">
            <v>0008 6340 12</v>
          </cell>
          <cell r="C17">
            <v>8634012</v>
          </cell>
          <cell r="D17" t="str">
            <v>Cajas metalicas para conexión, con borneras, para instalación a a interperie NEMA 3R</v>
          </cell>
          <cell r="E17" t="str">
            <v>U</v>
          </cell>
          <cell r="F17">
            <v>1</v>
          </cell>
          <cell r="G17">
            <v>105502</v>
          </cell>
        </row>
        <row r="18">
          <cell r="A18" t="str">
            <v>0008 6340 13</v>
          </cell>
          <cell r="B18" t="str">
            <v>0008 6340 13</v>
          </cell>
          <cell r="C18">
            <v>8634013</v>
          </cell>
          <cell r="D18" t="str">
            <v xml:space="preserve">Cajas de potencia con tomacorrientes e interruptores automáticos </v>
          </cell>
          <cell r="E18" t="str">
            <v>U</v>
          </cell>
          <cell r="F18">
            <v>3</v>
          </cell>
          <cell r="G18">
            <v>299744</v>
          </cell>
        </row>
        <row r="19">
          <cell r="A19" t="str">
            <v>0008 6340 14</v>
          </cell>
          <cell r="B19" t="str">
            <v>0008 6340 14</v>
          </cell>
          <cell r="C19">
            <v>8634014</v>
          </cell>
          <cell r="D19" t="str">
            <v>Conmutador tipo secretarial, cuatro troncales</v>
          </cell>
          <cell r="E19" t="str">
            <v>U</v>
          </cell>
          <cell r="F19">
            <v>1</v>
          </cell>
          <cell r="G19">
            <v>2664750</v>
          </cell>
        </row>
        <row r="20">
          <cell r="A20" t="str">
            <v>0008 6340 15</v>
          </cell>
          <cell r="B20" t="str">
            <v>0008 6340 15</v>
          </cell>
          <cell r="C20">
            <v>8634015</v>
          </cell>
          <cell r="D20" t="str">
            <v>Tabl.de distrib. TD1,  3ø, 208/120Vca, 24 ctos, con totaliz., con barr.de 225A</v>
          </cell>
          <cell r="E20" t="str">
            <v>U</v>
          </cell>
          <cell r="F20">
            <v>1</v>
          </cell>
          <cell r="G20">
            <v>756432</v>
          </cell>
        </row>
        <row r="21">
          <cell r="A21" t="str">
            <v>0008 6340 16</v>
          </cell>
          <cell r="B21" t="str">
            <v>0008 6340 16</v>
          </cell>
          <cell r="C21">
            <v>8634016</v>
          </cell>
          <cell r="D21" t="str">
            <v>Tabl.de distrib. TD2,  3ø, 208/120Vca, 24 ctos, con totaliz., con barr.de 225A</v>
          </cell>
          <cell r="E21" t="str">
            <v>U</v>
          </cell>
          <cell r="F21">
            <v>1</v>
          </cell>
          <cell r="G21">
            <v>793900</v>
          </cell>
        </row>
        <row r="22">
          <cell r="A22" t="str">
            <v>0008 6340 17</v>
          </cell>
          <cell r="B22" t="str">
            <v>0008 6340 17</v>
          </cell>
          <cell r="C22">
            <v>8634017</v>
          </cell>
          <cell r="D22" t="str">
            <v>Tabl.de dist.TD8, 208/120Vca, con espacio para trf. 3ø de 75kVA, con barr. de 225A</v>
          </cell>
          <cell r="E22" t="str">
            <v>U</v>
          </cell>
          <cell r="F22">
            <v>1</v>
          </cell>
          <cell r="G22">
            <v>3023365</v>
          </cell>
        </row>
        <row r="23">
          <cell r="A23" t="str">
            <v>0008 6340 18</v>
          </cell>
          <cell r="B23" t="str">
            <v>0008 6340 18</v>
          </cell>
          <cell r="C23">
            <v>8634018</v>
          </cell>
          <cell r="D23" t="str">
            <v>Tabl.de int.autom.de alum.  TA1, 3ø,208/120Vca, 24 ctos, con tot. con barr. de 225A</v>
          </cell>
          <cell r="E23" t="str">
            <v>U</v>
          </cell>
          <cell r="F23">
            <v>1</v>
          </cell>
          <cell r="G23">
            <v>477865</v>
          </cell>
        </row>
        <row r="24">
          <cell r="A24" t="str">
            <v>0008 6340 19</v>
          </cell>
          <cell r="B24" t="str">
            <v>0008 6340 19</v>
          </cell>
          <cell r="C24">
            <v>8634019</v>
          </cell>
          <cell r="D24" t="str">
            <v>Tabl.de int.autom.de alum.  TA2, 3ø,208/120Vca, 24 ctos, sinn tot. con barr. de 225A</v>
          </cell>
          <cell r="E24" t="str">
            <v>U</v>
          </cell>
          <cell r="F24">
            <v>1</v>
          </cell>
          <cell r="G24">
            <v>363489</v>
          </cell>
        </row>
        <row r="25">
          <cell r="A25" t="str">
            <v>0008 6340 20</v>
          </cell>
          <cell r="B25" t="str">
            <v>0008 6340 20</v>
          </cell>
          <cell r="C25">
            <v>8634020</v>
          </cell>
          <cell r="D25" t="str">
            <v>Tabl.de int.autom.de alum.  De emergencia TAE1, 3ø,208/120Vca, 12 ctos,  con barr. de 225A</v>
          </cell>
          <cell r="E25" t="str">
            <v>U</v>
          </cell>
          <cell r="F25">
            <v>1</v>
          </cell>
          <cell r="G25">
            <v>190781</v>
          </cell>
        </row>
        <row r="26">
          <cell r="A26" t="str">
            <v>0008 6340 21</v>
          </cell>
          <cell r="B26" t="str">
            <v>0008 6340 21</v>
          </cell>
          <cell r="C26">
            <v>8634021</v>
          </cell>
          <cell r="D26" t="str">
            <v>Tabl.de int.autom.de  fuerza T1, 3ø,208/120Vca, 36 ctos, con barr. de 225A</v>
          </cell>
          <cell r="E26" t="str">
            <v>U</v>
          </cell>
          <cell r="F26">
            <v>1</v>
          </cell>
          <cell r="G26">
            <v>831445</v>
          </cell>
        </row>
        <row r="27">
          <cell r="A27" t="str">
            <v>0008 6340 22</v>
          </cell>
          <cell r="B27" t="str">
            <v>0008 6340 22</v>
          </cell>
          <cell r="C27">
            <v>8634022</v>
          </cell>
          <cell r="D27" t="str">
            <v>Tabl.de int.autom. TSA, 208/120Vca, 18 ctos,con totaliz. con barr. de 225A</v>
          </cell>
          <cell r="E27" t="str">
            <v>U</v>
          </cell>
          <cell r="F27">
            <v>1</v>
          </cell>
          <cell r="G27">
            <v>477125</v>
          </cell>
        </row>
        <row r="28">
          <cell r="A28" t="str">
            <v>0008 6340 23</v>
          </cell>
          <cell r="B28" t="str">
            <v>0008 6340 23</v>
          </cell>
          <cell r="C28">
            <v>8634023</v>
          </cell>
          <cell r="D28" t="str">
            <v>Tabl.de int.autom.de alum. y fuerza TAF1, 3ø,208/120Vca, 18 ctos, con barr. de 225A</v>
          </cell>
          <cell r="E28" t="str">
            <v>U</v>
          </cell>
          <cell r="F28">
            <v>1</v>
          </cell>
          <cell r="G28">
            <v>350690</v>
          </cell>
        </row>
        <row r="29">
          <cell r="A29" t="str">
            <v>0008 6340 24</v>
          </cell>
          <cell r="B29" t="str">
            <v>0008 6340 24</v>
          </cell>
          <cell r="C29">
            <v>8634024</v>
          </cell>
          <cell r="D29" t="str">
            <v>Tabl.de int.autom.de alum. y fuerza TAF2, 2ø,208/120Vca,8ctos, barr.de 150A</v>
          </cell>
          <cell r="E29" t="str">
            <v>U</v>
          </cell>
          <cell r="F29">
            <v>1</v>
          </cell>
          <cell r="G29">
            <v>234185</v>
          </cell>
        </row>
        <row r="30">
          <cell r="A30" t="str">
            <v>0008 6340 25</v>
          </cell>
          <cell r="B30" t="str">
            <v>0008 6340 25</v>
          </cell>
          <cell r="C30">
            <v>8634025</v>
          </cell>
          <cell r="D30" t="str">
            <v>Tabl.de int.autom.de alum. y fuerza TAF3, 3ø,208/120Vca, 18 ctos, con barr. de 225A</v>
          </cell>
          <cell r="E30" t="str">
            <v>U</v>
          </cell>
          <cell r="F30">
            <v>1</v>
          </cell>
          <cell r="G30">
            <v>312809</v>
          </cell>
        </row>
        <row r="31">
          <cell r="A31" t="str">
            <v>0008 6340 26</v>
          </cell>
          <cell r="B31" t="str">
            <v>0008 6340 26</v>
          </cell>
          <cell r="C31">
            <v>8634026</v>
          </cell>
          <cell r="D31" t="str">
            <v>Interruptores de seguridad de 150A, 480 Vca</v>
          </cell>
          <cell r="E31" t="str">
            <v>U</v>
          </cell>
          <cell r="F31">
            <v>1</v>
          </cell>
          <cell r="G31">
            <v>241570</v>
          </cell>
        </row>
        <row r="32">
          <cell r="A32" t="str">
            <v>0008 6340 27</v>
          </cell>
          <cell r="B32" t="str">
            <v>0008 6340 27</v>
          </cell>
          <cell r="C32">
            <v>8634027</v>
          </cell>
          <cell r="D32" t="str">
            <v>Interruptores de seguridad de 30A, 208 Vca</v>
          </cell>
          <cell r="E32" t="str">
            <v>U</v>
          </cell>
          <cell r="F32">
            <v>5</v>
          </cell>
          <cell r="G32">
            <v>156528</v>
          </cell>
        </row>
        <row r="33">
          <cell r="A33" t="str">
            <v>0008 6340 28</v>
          </cell>
          <cell r="B33" t="str">
            <v>0008 6340 28</v>
          </cell>
          <cell r="C33">
            <v>8634028</v>
          </cell>
          <cell r="D33" t="str">
            <v>Interruptores de seguridad de 60A, 208 Vca</v>
          </cell>
          <cell r="E33" t="str">
            <v>U</v>
          </cell>
          <cell r="F33">
            <v>1</v>
          </cell>
          <cell r="G33">
            <v>156528</v>
          </cell>
        </row>
        <row r="34">
          <cell r="A34" t="str">
            <v>0008 6340 29</v>
          </cell>
          <cell r="B34" t="str">
            <v>0008 6340 29</v>
          </cell>
          <cell r="C34">
            <v>8634029</v>
          </cell>
          <cell r="D34" t="str">
            <v>Tomacte con conex.tierra,1ø doble,2p,3h,15A,125Vca,(línea NEMA 5),decorativo,trab.liv.</v>
          </cell>
          <cell r="E34" t="str">
            <v>U</v>
          </cell>
          <cell r="F34">
            <v>60</v>
          </cell>
          <cell r="G34">
            <v>4314</v>
          </cell>
        </row>
        <row r="35">
          <cell r="A35" t="str">
            <v>0008 6340 30</v>
          </cell>
          <cell r="B35" t="str">
            <v>0008 6340 30</v>
          </cell>
          <cell r="C35">
            <v>8634030</v>
          </cell>
          <cell r="D35" t="str">
            <v>Tomacte con conex.tierra,1ø doble,2p,3h,15A,125Vca,(línea NEMA 5),trab.pesado.</v>
          </cell>
          <cell r="E35" t="str">
            <v>U</v>
          </cell>
          <cell r="F35">
            <v>25</v>
          </cell>
          <cell r="G35">
            <v>11709</v>
          </cell>
        </row>
        <row r="36">
          <cell r="A36" t="str">
            <v>0008 6340 31</v>
          </cell>
          <cell r="B36" t="str">
            <v>0008 6340 31</v>
          </cell>
          <cell r="C36">
            <v>8634031</v>
          </cell>
          <cell r="D36" t="str">
            <v>Tomacte con conex.tierra,2ø doble,2p,3h,20A,250Vca,(línea NEMA 5),trab.pesado.</v>
          </cell>
          <cell r="E36" t="str">
            <v>U</v>
          </cell>
          <cell r="F36">
            <v>20</v>
          </cell>
          <cell r="G36">
            <v>11709</v>
          </cell>
        </row>
        <row r="37">
          <cell r="A37" t="str">
            <v>0008 6340 32</v>
          </cell>
          <cell r="B37" t="str">
            <v>0008 6340 32</v>
          </cell>
          <cell r="C37">
            <v>8634032</v>
          </cell>
          <cell r="D37" t="str">
            <v>Tomacorrientes trifilares de 30A,250Vca,(línea NEMA 10)</v>
          </cell>
          <cell r="E37" t="str">
            <v>U</v>
          </cell>
          <cell r="F37">
            <v>1</v>
          </cell>
          <cell r="G37">
            <v>52998</v>
          </cell>
        </row>
        <row r="38">
          <cell r="A38" t="str">
            <v>0008 6340 33</v>
          </cell>
          <cell r="B38" t="str">
            <v>0008 6340 33</v>
          </cell>
          <cell r="C38">
            <v>8634033</v>
          </cell>
          <cell r="D38" t="str">
            <v>Tomacorrientes trifilares,3 polos , 50A, 250Vca,(línea NEMA 10)</v>
          </cell>
          <cell r="E38" t="str">
            <v>U</v>
          </cell>
          <cell r="F38">
            <v>1</v>
          </cell>
          <cell r="G38">
            <v>62858</v>
          </cell>
        </row>
        <row r="39">
          <cell r="A39" t="str">
            <v>0008 6340 34</v>
          </cell>
          <cell r="B39" t="str">
            <v>0008 6340 34</v>
          </cell>
          <cell r="C39">
            <v>8634034</v>
          </cell>
          <cell r="D39" t="str">
            <v>Tomas para teléfonos</v>
          </cell>
          <cell r="E39" t="str">
            <v>U</v>
          </cell>
          <cell r="F39">
            <v>15</v>
          </cell>
          <cell r="G39">
            <v>7642</v>
          </cell>
        </row>
        <row r="40">
          <cell r="A40" t="str">
            <v>0008 6340 35</v>
          </cell>
          <cell r="B40" t="str">
            <v>0008 6340 35</v>
          </cell>
          <cell r="C40">
            <v>8634035</v>
          </cell>
          <cell r="D40" t="str">
            <v>Tomas para señal tv.</v>
          </cell>
          <cell r="E40" t="str">
            <v>U</v>
          </cell>
          <cell r="F40">
            <v>3</v>
          </cell>
          <cell r="G40">
            <v>5793</v>
          </cell>
        </row>
        <row r="41">
          <cell r="A41" t="str">
            <v>0008 6340 36</v>
          </cell>
          <cell r="B41" t="str">
            <v>0008 6340 36</v>
          </cell>
          <cell r="C41">
            <v>8634036</v>
          </cell>
          <cell r="D41" t="str">
            <v>Toma interruptores manuales,15A,120Vca</v>
          </cell>
          <cell r="E41" t="str">
            <v>U</v>
          </cell>
          <cell r="F41">
            <v>7</v>
          </cell>
          <cell r="G41">
            <v>5300</v>
          </cell>
        </row>
        <row r="42">
          <cell r="A42" t="str">
            <v>0008 6340 37</v>
          </cell>
          <cell r="B42" t="str">
            <v>0008 6340 37</v>
          </cell>
          <cell r="C42">
            <v>8634037</v>
          </cell>
          <cell r="D42" t="str">
            <v>Interruptores manuales de una y dos palancas,15A,120Vca</v>
          </cell>
          <cell r="E42" t="str">
            <v>U</v>
          </cell>
          <cell r="F42">
            <v>45</v>
          </cell>
          <cell r="G42">
            <v>6779</v>
          </cell>
        </row>
        <row r="43">
          <cell r="A43" t="str">
            <v>0008 6340 38</v>
          </cell>
          <cell r="B43" t="str">
            <v>0008 6340 38</v>
          </cell>
          <cell r="C43">
            <v>8634038</v>
          </cell>
          <cell r="D43" t="str">
            <v>Interruptores manuales conmutables de dos vias,15A,120Vca</v>
          </cell>
          <cell r="E43" t="str">
            <v>U</v>
          </cell>
          <cell r="F43">
            <v>2</v>
          </cell>
          <cell r="G43">
            <v>7272</v>
          </cell>
        </row>
        <row r="44">
          <cell r="A44" t="str">
            <v>0008 6340 39</v>
          </cell>
          <cell r="B44" t="str">
            <v>0008 6340 39</v>
          </cell>
          <cell r="C44">
            <v>8634039</v>
          </cell>
          <cell r="D44" t="str">
            <v>Conductores ACSR #2, aislados para 13200 v</v>
          </cell>
          <cell r="E44" t="str">
            <v>m</v>
          </cell>
          <cell r="F44">
            <v>420</v>
          </cell>
          <cell r="G44">
            <v>1757</v>
          </cell>
        </row>
        <row r="45">
          <cell r="A45" t="str">
            <v>0008 6340 40</v>
          </cell>
          <cell r="B45" t="str">
            <v>0008 6340 40</v>
          </cell>
          <cell r="C45">
            <v>8634040</v>
          </cell>
          <cell r="D45" t="str">
            <v>Conductores monopolares de cobre, aislados para 600V,THW,calibre Nº12AWG</v>
          </cell>
          <cell r="E45" t="str">
            <v>m</v>
          </cell>
          <cell r="F45">
            <v>9600</v>
          </cell>
          <cell r="G45">
            <v>502</v>
          </cell>
        </row>
        <row r="46">
          <cell r="A46" t="str">
            <v>0008 6340 41</v>
          </cell>
          <cell r="B46" t="str">
            <v>0008 6340 41</v>
          </cell>
          <cell r="C46">
            <v>8634041</v>
          </cell>
          <cell r="D46" t="str">
            <v>Conductores monopolares de cobre, aislados para 600V,THW,calibre Nº10AWG</v>
          </cell>
          <cell r="E46" t="str">
            <v>m</v>
          </cell>
          <cell r="F46">
            <v>1000</v>
          </cell>
          <cell r="G46">
            <v>782</v>
          </cell>
        </row>
        <row r="47">
          <cell r="A47" t="str">
            <v>0008 6340 42</v>
          </cell>
          <cell r="B47" t="str">
            <v>0008 6340 42</v>
          </cell>
          <cell r="C47">
            <v>8634042</v>
          </cell>
          <cell r="D47" t="str">
            <v>Conductores monopolares de cobre, aislados para 600V,THW,calibre Nº8AWG</v>
          </cell>
          <cell r="E47" t="str">
            <v>m</v>
          </cell>
          <cell r="F47">
            <v>1000</v>
          </cell>
          <cell r="G47">
            <v>1034</v>
          </cell>
        </row>
        <row r="48">
          <cell r="A48" t="str">
            <v>0008 6340 43</v>
          </cell>
          <cell r="B48" t="str">
            <v>0008 6340 43</v>
          </cell>
          <cell r="C48">
            <v>8634043</v>
          </cell>
          <cell r="D48" t="str">
            <v>Conductores monopolares de cobre, aislados para 600V,THW,calibre Nº6AWG</v>
          </cell>
          <cell r="E48" t="str">
            <v>m</v>
          </cell>
          <cell r="F48">
            <v>150</v>
          </cell>
          <cell r="G48">
            <v>2181</v>
          </cell>
        </row>
        <row r="49">
          <cell r="A49" t="str">
            <v>0008 6340 44</v>
          </cell>
          <cell r="B49" t="str">
            <v>0008 6340 44</v>
          </cell>
          <cell r="C49">
            <v>8634044</v>
          </cell>
          <cell r="D49" t="str">
            <v>Conductores monopolares de cobre, aislados para 600V,THW,calibre Nº4AWG</v>
          </cell>
          <cell r="E49" t="str">
            <v>m</v>
          </cell>
          <cell r="F49">
            <v>310</v>
          </cell>
          <cell r="G49">
            <v>3321</v>
          </cell>
        </row>
        <row r="50">
          <cell r="A50" t="str">
            <v>0008 6340 45</v>
          </cell>
          <cell r="B50" t="str">
            <v>0008 6340 45</v>
          </cell>
          <cell r="C50">
            <v>8634045</v>
          </cell>
          <cell r="D50" t="str">
            <v>Conductores monopolares de cobre, aislados para 600V,THW,calibre Nº2AWG</v>
          </cell>
          <cell r="E50" t="str">
            <v>m</v>
          </cell>
          <cell r="F50">
            <v>90</v>
          </cell>
          <cell r="G50">
            <v>5088</v>
          </cell>
        </row>
        <row r="51">
          <cell r="A51" t="str">
            <v>0008 6340 46</v>
          </cell>
          <cell r="B51" t="str">
            <v>0008 6340 46</v>
          </cell>
          <cell r="C51">
            <v>8634046</v>
          </cell>
          <cell r="D51" t="str">
            <v>Conductores monopolares de cobre, aislados para 600V,THW,calibre Nº1/0AWG</v>
          </cell>
          <cell r="E51" t="str">
            <v>m</v>
          </cell>
          <cell r="F51">
            <v>100</v>
          </cell>
          <cell r="G51">
            <v>7889</v>
          </cell>
        </row>
        <row r="52">
          <cell r="A52" t="str">
            <v>0008 6340 47</v>
          </cell>
          <cell r="B52" t="str">
            <v>0008 6340 47</v>
          </cell>
          <cell r="C52">
            <v>8634047</v>
          </cell>
          <cell r="D52" t="str">
            <v>Cable de cobre encauchetado,aislado para 600V,THW,calibre 3 Nº 12AWG</v>
          </cell>
          <cell r="E52" t="str">
            <v>m</v>
          </cell>
          <cell r="F52">
            <v>400</v>
          </cell>
          <cell r="G52">
            <v>2814</v>
          </cell>
        </row>
        <row r="53">
          <cell r="A53" t="str">
            <v>0008 6340 48</v>
          </cell>
          <cell r="B53" t="str">
            <v>0008 6340 48</v>
          </cell>
          <cell r="C53">
            <v>8634048</v>
          </cell>
          <cell r="D53" t="str">
            <v>Conductor trensado del tipo cuadruplex 3x#1/0+#2</v>
          </cell>
          <cell r="E53" t="str">
            <v>m</v>
          </cell>
          <cell r="F53">
            <v>200</v>
          </cell>
          <cell r="G53">
            <v>16764</v>
          </cell>
        </row>
        <row r="54">
          <cell r="A54" t="str">
            <v>0008 6340 49</v>
          </cell>
          <cell r="B54" t="str">
            <v>0008 6340 49</v>
          </cell>
          <cell r="C54">
            <v>8634049</v>
          </cell>
          <cell r="D54" t="str">
            <v>Conductor trensado del tipo cuadruplex 3x#4+#8</v>
          </cell>
          <cell r="E54" t="str">
            <v>m</v>
          </cell>
          <cell r="F54">
            <v>200</v>
          </cell>
          <cell r="G54">
            <v>8425</v>
          </cell>
        </row>
        <row r="55">
          <cell r="A55" t="str">
            <v>0008 6340 50</v>
          </cell>
          <cell r="B55" t="str">
            <v>0008 6340 50</v>
          </cell>
          <cell r="C55">
            <v>8634050</v>
          </cell>
          <cell r="D55" t="str">
            <v>Cable telefónico de 10 pares</v>
          </cell>
          <cell r="E55" t="str">
            <v>m</v>
          </cell>
          <cell r="F55">
            <v>300</v>
          </cell>
          <cell r="G55">
            <v>1290</v>
          </cell>
        </row>
        <row r="56">
          <cell r="A56" t="str">
            <v>0008 6340 51</v>
          </cell>
          <cell r="B56" t="str">
            <v>0008 6340 51</v>
          </cell>
          <cell r="C56">
            <v>8634051</v>
          </cell>
          <cell r="D56" t="str">
            <v>Cable telefónico de 1 par 2x22AWG</v>
          </cell>
          <cell r="E56" t="str">
            <v>m</v>
          </cell>
          <cell r="F56">
            <v>200</v>
          </cell>
          <cell r="G56">
            <v>272</v>
          </cell>
        </row>
        <row r="57">
          <cell r="A57" t="str">
            <v>0008 6340 52</v>
          </cell>
          <cell r="B57" t="str">
            <v>0008 6340 52</v>
          </cell>
          <cell r="C57">
            <v>8634052</v>
          </cell>
          <cell r="D57" t="str">
            <v>Cable coaxial RG-59</v>
          </cell>
          <cell r="E57" t="str">
            <v>m</v>
          </cell>
          <cell r="F57">
            <v>50</v>
          </cell>
          <cell r="G57">
            <v>524</v>
          </cell>
        </row>
        <row r="58">
          <cell r="A58" t="str">
            <v>0008 6340 53</v>
          </cell>
          <cell r="B58" t="str">
            <v>0008 6340 53</v>
          </cell>
          <cell r="C58">
            <v>8634053</v>
          </cell>
          <cell r="D58" t="str">
            <v>Luminarias fluorescentes tipo A</v>
          </cell>
          <cell r="E58" t="str">
            <v>U</v>
          </cell>
          <cell r="F58">
            <v>100</v>
          </cell>
          <cell r="G58">
            <v>81197</v>
          </cell>
        </row>
        <row r="59">
          <cell r="A59" t="str">
            <v>0008 6340 54</v>
          </cell>
          <cell r="B59" t="str">
            <v>0008 6340 54</v>
          </cell>
          <cell r="C59">
            <v>8634054</v>
          </cell>
          <cell r="D59" t="str">
            <v>Luminarias fluorescentes tipo B</v>
          </cell>
          <cell r="E59" t="str">
            <v>U</v>
          </cell>
          <cell r="F59">
            <v>5</v>
          </cell>
          <cell r="G59">
            <v>426839</v>
          </cell>
        </row>
        <row r="60">
          <cell r="A60" t="str">
            <v>0008 6340 55</v>
          </cell>
          <cell r="B60" t="str">
            <v>0008 6340 55</v>
          </cell>
          <cell r="C60">
            <v>8634055</v>
          </cell>
          <cell r="D60" t="str">
            <v>Luminarias fluorescentes de seguridad con bomb. de13W,120Vca,tipo tortuga, FT</v>
          </cell>
          <cell r="E60" t="str">
            <v>U</v>
          </cell>
          <cell r="F60">
            <v>5</v>
          </cell>
          <cell r="G60">
            <v>103629</v>
          </cell>
        </row>
        <row r="61">
          <cell r="A61" t="str">
            <v>0008 6340 56</v>
          </cell>
          <cell r="B61" t="str">
            <v>0008 6340 56</v>
          </cell>
          <cell r="C61">
            <v>8634056</v>
          </cell>
          <cell r="D61" t="str">
            <v>Luminarias autonomo de emergencia tipo EV con bombillas tipo halogeno 2x20 trabajo</v>
          </cell>
          <cell r="E61" t="str">
            <v>U</v>
          </cell>
          <cell r="F61">
            <v>12</v>
          </cell>
          <cell r="G61">
            <v>224315</v>
          </cell>
        </row>
        <row r="62">
          <cell r="A62" t="str">
            <v>0008 6340 57</v>
          </cell>
          <cell r="B62" t="str">
            <v>0008 6340 57</v>
          </cell>
          <cell r="C62">
            <v>8634057</v>
          </cell>
          <cell r="D62" t="str">
            <v>Luminaria industrial,tipo MH,con bombilla de Metal Halide de 400W</v>
          </cell>
          <cell r="E62" t="str">
            <v>U</v>
          </cell>
          <cell r="F62">
            <v>8</v>
          </cell>
          <cell r="G62">
            <v>340515</v>
          </cell>
        </row>
        <row r="63">
          <cell r="A63" t="str">
            <v>0008 6340 58</v>
          </cell>
          <cell r="B63" t="str">
            <v>0008 6340 58</v>
          </cell>
          <cell r="C63">
            <v>8634058</v>
          </cell>
          <cell r="D63" t="str">
            <v>Luminaria industrial,tipo S, con bombilla de vapor de sodio de 400W</v>
          </cell>
          <cell r="E63" t="str">
            <v>U</v>
          </cell>
          <cell r="F63">
            <v>8</v>
          </cell>
          <cell r="G63">
            <v>294814</v>
          </cell>
        </row>
        <row r="64">
          <cell r="A64" t="str">
            <v>0008 6340 59</v>
          </cell>
          <cell r="B64" t="str">
            <v>0008 6340 59</v>
          </cell>
          <cell r="C64">
            <v>8634059</v>
          </cell>
          <cell r="D64" t="str">
            <v>Reflectores, tipo RC, con bombilla de vapor de sodio de 150W, 208Vca</v>
          </cell>
          <cell r="E64" t="str">
            <v>U</v>
          </cell>
          <cell r="F64">
            <v>2</v>
          </cell>
          <cell r="G64">
            <v>440298</v>
          </cell>
        </row>
        <row r="65">
          <cell r="A65" t="str">
            <v>0008 6340 60</v>
          </cell>
          <cell r="B65" t="str">
            <v>0008 6340 60</v>
          </cell>
          <cell r="C65">
            <v>8634060</v>
          </cell>
          <cell r="D65" t="str">
            <v>Reflectores, tipo S, con bombilla de vapor de sodio de 70W, 208Vca</v>
          </cell>
          <cell r="E65" t="str">
            <v>U</v>
          </cell>
          <cell r="F65">
            <v>6</v>
          </cell>
          <cell r="G65">
            <v>337261</v>
          </cell>
        </row>
        <row r="66">
          <cell r="A66" t="str">
            <v>0008 6340 61</v>
          </cell>
          <cell r="B66" t="str">
            <v>0008 6340 61</v>
          </cell>
          <cell r="C66">
            <v>8634061</v>
          </cell>
          <cell r="D66" t="str">
            <v>Luminaria tipo "Wall-pack",de alta presión de sodio, 70 W, 208Vca tipo WS</v>
          </cell>
          <cell r="E66" t="str">
            <v>U</v>
          </cell>
          <cell r="F66">
            <v>6</v>
          </cell>
          <cell r="G66">
            <v>277608</v>
          </cell>
        </row>
        <row r="67">
          <cell r="A67" t="str">
            <v>0008 6340 62</v>
          </cell>
          <cell r="B67" t="str">
            <v>0008 6340 62</v>
          </cell>
          <cell r="C67">
            <v>8634062</v>
          </cell>
          <cell r="D67" t="str">
            <v>Lumin.cerr.tipo alumb. públ.,bomb..sodio 70W,208Vca,FCI.,p.conct.,br. metál.1,35m</v>
          </cell>
          <cell r="E67" t="str">
            <v>U</v>
          </cell>
          <cell r="F67">
            <v>22</v>
          </cell>
          <cell r="G67">
            <v>181424</v>
          </cell>
        </row>
        <row r="68">
          <cell r="A68" t="str">
            <v>0008 6340 63</v>
          </cell>
          <cell r="B68" t="str">
            <v>0008 6340 63</v>
          </cell>
          <cell r="C68">
            <v>8634063</v>
          </cell>
          <cell r="D68" t="str">
            <v>Lumin.cerr.tipo alumb. públ.,bomb..sodio 150W,208Vca,FCI.,p.conct.,br. metál.1,35m</v>
          </cell>
          <cell r="E68" t="str">
            <v>U</v>
          </cell>
          <cell r="F68">
            <v>2</v>
          </cell>
          <cell r="G68">
            <v>313745</v>
          </cell>
        </row>
        <row r="69">
          <cell r="A69" t="str">
            <v>0008 6340 64</v>
          </cell>
          <cell r="B69" t="str">
            <v>0008 6340 64</v>
          </cell>
          <cell r="C69">
            <v>8634064</v>
          </cell>
          <cell r="D69" t="str">
            <v>Luminarias incandescentes con bombilla de 100W o 60W,120Vca,con plafón losa tipo IC o IS</v>
          </cell>
          <cell r="E69" t="str">
            <v>U</v>
          </cell>
          <cell r="F69">
            <v>50</v>
          </cell>
          <cell r="G69">
            <v>29334</v>
          </cell>
        </row>
        <row r="70">
          <cell r="A70" t="str">
            <v>0008 6340 65</v>
          </cell>
          <cell r="B70" t="str">
            <v>0008 6340 65</v>
          </cell>
          <cell r="C70">
            <v>8634065</v>
          </cell>
          <cell r="D70" t="str">
            <v>Luminarias incandescentes tipo ojo de buey con bombilla de 100W</v>
          </cell>
          <cell r="E70" t="str">
            <v>U</v>
          </cell>
          <cell r="F70">
            <v>15</v>
          </cell>
          <cell r="G70">
            <v>29334</v>
          </cell>
        </row>
        <row r="71">
          <cell r="A71" t="str">
            <v>0008 6340 66</v>
          </cell>
          <cell r="B71" t="str">
            <v>0008 6340 66</v>
          </cell>
          <cell r="C71">
            <v>8634066</v>
          </cell>
          <cell r="D71" t="str">
            <v>Fotocelda 208 v ca, 60 Hz</v>
          </cell>
          <cell r="E71" t="str">
            <v>U</v>
          </cell>
          <cell r="F71">
            <v>5</v>
          </cell>
          <cell r="G71">
            <v>35743</v>
          </cell>
        </row>
        <row r="72">
          <cell r="A72" t="str">
            <v>0008 6340 67</v>
          </cell>
          <cell r="B72" t="str">
            <v>0008 6340 67</v>
          </cell>
          <cell r="C72">
            <v>8634067</v>
          </cell>
          <cell r="D72" t="str">
            <v>Poste de concreto de 12m</v>
          </cell>
          <cell r="E72" t="str">
            <v>U</v>
          </cell>
          <cell r="F72">
            <v>22</v>
          </cell>
          <cell r="G72">
            <v>433330</v>
          </cell>
        </row>
        <row r="73">
          <cell r="A73" t="str">
            <v>0008 6340 68</v>
          </cell>
          <cell r="B73" t="str">
            <v>0008 6340 68</v>
          </cell>
          <cell r="C73">
            <v>8634068</v>
          </cell>
          <cell r="D73" t="str">
            <v>Poste de concreto de 8m</v>
          </cell>
          <cell r="E73" t="str">
            <v>U</v>
          </cell>
          <cell r="F73">
            <v>12</v>
          </cell>
          <cell r="G73">
            <v>297415</v>
          </cell>
        </row>
        <row r="74">
          <cell r="A74" t="str">
            <v>0008 6340 69</v>
          </cell>
          <cell r="B74" t="str">
            <v>0008 6340 69</v>
          </cell>
          <cell r="C74">
            <v>8634069</v>
          </cell>
          <cell r="D74" t="str">
            <v xml:space="preserve">Contador de energia activa 15A(100) ciclometrico 60HZ </v>
          </cell>
          <cell r="E74" t="str">
            <v>U</v>
          </cell>
          <cell r="F74">
            <v>4</v>
          </cell>
          <cell r="G74">
            <v>117003</v>
          </cell>
        </row>
        <row r="75">
          <cell r="A75" t="str">
            <v>0008 6340 70</v>
          </cell>
          <cell r="B75" t="str">
            <v>0008 6340 70</v>
          </cell>
          <cell r="C75">
            <v>8634070</v>
          </cell>
          <cell r="D75" t="str">
            <v>Trf.sumergido en aceite, trifásico , 13.2kV-208/120Vca,30kVA,)</v>
          </cell>
          <cell r="E75" t="str">
            <v>U</v>
          </cell>
          <cell r="F75">
            <v>3</v>
          </cell>
          <cell r="G75">
            <v>4645332</v>
          </cell>
        </row>
        <row r="76">
          <cell r="A76" t="str">
            <v>0008 6340 71</v>
          </cell>
          <cell r="B76" t="str">
            <v>0008 6340 71</v>
          </cell>
          <cell r="C76">
            <v>8634071</v>
          </cell>
          <cell r="D76" t="str">
            <v>Trf.tipo seco, trifásico, 480-208/120Vca,75kVA</v>
          </cell>
          <cell r="E76" t="str">
            <v>U</v>
          </cell>
          <cell r="F76">
            <v>1</v>
          </cell>
          <cell r="G76">
            <v>2367250</v>
          </cell>
        </row>
        <row r="77">
          <cell r="D77" t="str">
            <v>SUBTOTAL INSTALACIONES ELECTRICAS</v>
          </cell>
        </row>
        <row r="79">
          <cell r="D79" t="str">
            <v>SISTEMA DE CONEXION DE TIERRA Y PROTECCION CONTRA DESCARGAS ATMOSFERICAS</v>
          </cell>
        </row>
        <row r="80">
          <cell r="A80" t="str">
            <v>0008 6340 72</v>
          </cell>
          <cell r="B80" t="str">
            <v>0008 6340 72</v>
          </cell>
          <cell r="C80">
            <v>8634072</v>
          </cell>
          <cell r="D80" t="str">
            <v>Conductor de cobre desnudo trenzado,embebido en concreto,calibre Nº 1/0AWG</v>
          </cell>
          <cell r="E80" t="str">
            <v>m</v>
          </cell>
          <cell r="F80">
            <v>150</v>
          </cell>
          <cell r="G80">
            <v>8554</v>
          </cell>
        </row>
        <row r="81">
          <cell r="A81" t="str">
            <v>0008 6340 73</v>
          </cell>
          <cell r="B81" t="str">
            <v>0008 6340 73</v>
          </cell>
          <cell r="C81">
            <v>8634073</v>
          </cell>
          <cell r="D81" t="str">
            <v>Conductor de cobre desnudo trenzado,embebido en concreto,calibre Nº 2 AWG</v>
          </cell>
          <cell r="E81" t="str">
            <v>m</v>
          </cell>
          <cell r="F81">
            <v>250</v>
          </cell>
          <cell r="G81">
            <v>10476</v>
          </cell>
        </row>
        <row r="82">
          <cell r="A82" t="str">
            <v>0008 6340 74</v>
          </cell>
          <cell r="B82" t="str">
            <v>0008 6340 74</v>
          </cell>
          <cell r="C82">
            <v>8634074</v>
          </cell>
          <cell r="D82" t="str">
            <v>Conductor de cobre desnudo trenzado, canalizado, calibre Nº 1/0AWG</v>
          </cell>
          <cell r="E82" t="str">
            <v>m</v>
          </cell>
          <cell r="F82">
            <v>50</v>
          </cell>
          <cell r="G82">
            <v>8554</v>
          </cell>
        </row>
        <row r="83">
          <cell r="A83" t="str">
            <v>0008 6340 75</v>
          </cell>
          <cell r="B83" t="str">
            <v>0008 6340 75</v>
          </cell>
          <cell r="C83">
            <v>8634075</v>
          </cell>
          <cell r="D83" t="str">
            <v>Conductor de cobre desnudo trenzado, expuesto, calibre Nº 1/0AWG</v>
          </cell>
          <cell r="E83" t="str">
            <v>m</v>
          </cell>
          <cell r="F83">
            <v>180</v>
          </cell>
          <cell r="G83">
            <v>8554</v>
          </cell>
        </row>
        <row r="84">
          <cell r="A84" t="str">
            <v>0008 6340 76</v>
          </cell>
          <cell r="B84" t="str">
            <v>0008 6340 76</v>
          </cell>
          <cell r="C84">
            <v>8634076</v>
          </cell>
          <cell r="D84" t="str">
            <v>Conductor de cobre desnudo trenzado,enterrado,calibre Nº 2/0 AWG</v>
          </cell>
          <cell r="E84" t="str">
            <v>m</v>
          </cell>
          <cell r="F84">
            <v>170</v>
          </cell>
          <cell r="G84">
            <v>10723</v>
          </cell>
        </row>
        <row r="85">
          <cell r="A85" t="str">
            <v>0008 6340 77</v>
          </cell>
          <cell r="B85" t="str">
            <v>0008 6340 77</v>
          </cell>
          <cell r="C85">
            <v>8634077</v>
          </cell>
          <cell r="D85" t="str">
            <v>Unión con soldadura exotérmica entre cables calibres Nº1/0</v>
          </cell>
          <cell r="E85" t="str">
            <v>U</v>
          </cell>
          <cell r="F85">
            <v>30</v>
          </cell>
          <cell r="G85">
            <v>26461</v>
          </cell>
        </row>
        <row r="86">
          <cell r="A86" t="str">
            <v>0008 6340 78</v>
          </cell>
          <cell r="B86" t="str">
            <v>0008 6340 78</v>
          </cell>
          <cell r="C86">
            <v>8634078</v>
          </cell>
          <cell r="D86" t="str">
            <v>Unión con soldadura exotérmica entre cables calibres Nº2/0</v>
          </cell>
          <cell r="E86" t="str">
            <v>U</v>
          </cell>
          <cell r="F86">
            <v>90</v>
          </cell>
          <cell r="G86">
            <v>26461</v>
          </cell>
        </row>
        <row r="87">
          <cell r="A87" t="str">
            <v>0008 6340 79</v>
          </cell>
          <cell r="B87" t="str">
            <v>0008 6340 79</v>
          </cell>
          <cell r="C87">
            <v>8634079</v>
          </cell>
          <cell r="D87" t="str">
            <v>Unión con soldadura exotérmica entre cables calibres Nº2/0 y Nº1/0</v>
          </cell>
          <cell r="E87" t="str">
            <v>U</v>
          </cell>
          <cell r="F87">
            <v>50</v>
          </cell>
          <cell r="G87">
            <v>26461</v>
          </cell>
        </row>
        <row r="88">
          <cell r="A88" t="str">
            <v>0008 6340 80</v>
          </cell>
          <cell r="B88" t="str">
            <v>0008 6340 80</v>
          </cell>
          <cell r="C88">
            <v>8634080</v>
          </cell>
          <cell r="D88" t="str">
            <v>Unión con soldadura exotérmica entre cable calibre Nº1/0 y varilla de acero</v>
          </cell>
          <cell r="E88" t="str">
            <v>U</v>
          </cell>
          <cell r="F88">
            <v>10</v>
          </cell>
          <cell r="G88">
            <v>26461</v>
          </cell>
        </row>
        <row r="89">
          <cell r="A89" t="str">
            <v>0008 6340 81</v>
          </cell>
          <cell r="B89" t="str">
            <v>0008 6340 81</v>
          </cell>
          <cell r="C89">
            <v>8634081</v>
          </cell>
          <cell r="D89" t="str">
            <v>Unión con soldadura exotérmica entre cable calibre Nº2/0 y varilla de acero</v>
          </cell>
          <cell r="E89" t="str">
            <v>U</v>
          </cell>
          <cell r="F89">
            <v>10</v>
          </cell>
          <cell r="G89">
            <v>26461</v>
          </cell>
        </row>
        <row r="90">
          <cell r="A90" t="str">
            <v>0008 6340 82</v>
          </cell>
          <cell r="B90" t="str">
            <v>0008 6340 82</v>
          </cell>
          <cell r="C90">
            <v>8634082</v>
          </cell>
          <cell r="D90" t="str">
            <v>Unión con soldadura exotérmica entre cable calibre Nº1/0 y varilla de Copperweld</v>
          </cell>
          <cell r="E90" t="str">
            <v>U</v>
          </cell>
          <cell r="F90">
            <v>6</v>
          </cell>
          <cell r="G90">
            <v>26461</v>
          </cell>
        </row>
        <row r="91">
          <cell r="A91" t="str">
            <v>0008 6340 83</v>
          </cell>
          <cell r="B91" t="str">
            <v>0008 6340 83</v>
          </cell>
          <cell r="C91">
            <v>8634083</v>
          </cell>
          <cell r="D91" t="str">
            <v>Unión con soldadura exotérmica entre cable calibre Nº2/0 y varilla de Copperweld</v>
          </cell>
          <cell r="E91" t="str">
            <v>U</v>
          </cell>
          <cell r="F91">
            <v>14</v>
          </cell>
          <cell r="G91">
            <v>26461</v>
          </cell>
        </row>
        <row r="92">
          <cell r="A92" t="str">
            <v>0008 6340 84</v>
          </cell>
          <cell r="B92" t="str">
            <v>0008 6340 84</v>
          </cell>
          <cell r="C92">
            <v>8634084</v>
          </cell>
          <cell r="D92" t="str">
            <v>Unión con soldadura exotérmica entre cable calibre Nº1/0 y riel</v>
          </cell>
          <cell r="E92" t="str">
            <v>U</v>
          </cell>
          <cell r="F92">
            <v>2</v>
          </cell>
          <cell r="G92">
            <v>26461</v>
          </cell>
        </row>
        <row r="93">
          <cell r="A93" t="str">
            <v>0008 6340 85</v>
          </cell>
          <cell r="B93" t="str">
            <v>0008 6340 85</v>
          </cell>
          <cell r="C93">
            <v>8634085</v>
          </cell>
          <cell r="D93" t="str">
            <v>Tomas de puesta a tierra, 4 Huecos de 1/2" de diámetro</v>
          </cell>
          <cell r="E93" t="str">
            <v>U</v>
          </cell>
          <cell r="F93">
            <v>15</v>
          </cell>
          <cell r="G93">
            <v>41905</v>
          </cell>
        </row>
        <row r="94">
          <cell r="A94" t="str">
            <v>0008 6340 86</v>
          </cell>
          <cell r="B94" t="str">
            <v>0008 6340 86</v>
          </cell>
          <cell r="C94">
            <v>8634086</v>
          </cell>
          <cell r="D94" t="str">
            <v>Conexiones al acero de refuerzo</v>
          </cell>
          <cell r="E94" t="str">
            <v>U</v>
          </cell>
          <cell r="F94">
            <v>20</v>
          </cell>
          <cell r="G94">
            <v>27115</v>
          </cell>
        </row>
        <row r="95">
          <cell r="A95" t="str">
            <v>0008 6340 87</v>
          </cell>
          <cell r="B95" t="str">
            <v>0008 6340 87</v>
          </cell>
          <cell r="C95">
            <v>8634087</v>
          </cell>
          <cell r="D95" t="str">
            <v>Varilla de acero galvanizado de 3/4" de diámetro, 0,65m, doblada en L, empotrada en concreto</v>
          </cell>
          <cell r="E95" t="str">
            <v>U</v>
          </cell>
          <cell r="F95">
            <v>15</v>
          </cell>
          <cell r="G95">
            <v>21692</v>
          </cell>
        </row>
        <row r="96">
          <cell r="A96" t="str">
            <v>0008 6340 88</v>
          </cell>
          <cell r="B96" t="str">
            <v>0008 6340 88</v>
          </cell>
          <cell r="C96">
            <v>8634088</v>
          </cell>
          <cell r="D96" t="str">
            <v>Pozo de tierra</v>
          </cell>
          <cell r="E96" t="str">
            <v>U</v>
          </cell>
          <cell r="F96">
            <v>2</v>
          </cell>
          <cell r="G96">
            <v>153323</v>
          </cell>
        </row>
        <row r="97">
          <cell r="A97" t="str">
            <v>0008 6340 89</v>
          </cell>
          <cell r="B97" t="str">
            <v>0008 6340 89</v>
          </cell>
          <cell r="C97">
            <v>8634089</v>
          </cell>
          <cell r="D97" t="str">
            <v>Varilla Copperweld de 5/8" de diámetro , 2,44m</v>
          </cell>
          <cell r="E97" t="str">
            <v>U</v>
          </cell>
          <cell r="F97">
            <v>20</v>
          </cell>
          <cell r="G97">
            <v>39440</v>
          </cell>
        </row>
        <row r="98">
          <cell r="A98" t="str">
            <v>0008 6340 90</v>
          </cell>
          <cell r="B98" t="str">
            <v>0008 6340 90</v>
          </cell>
          <cell r="C98">
            <v>8634090</v>
          </cell>
          <cell r="D98" t="str">
            <v>Punta pararrayos tipo Franklin</v>
          </cell>
          <cell r="E98" t="str">
            <v>U</v>
          </cell>
          <cell r="F98">
            <v>15</v>
          </cell>
          <cell r="G98">
            <v>52998</v>
          </cell>
        </row>
        <row r="99">
          <cell r="A99" t="str">
            <v>0008 6340 91</v>
          </cell>
          <cell r="B99" t="str">
            <v>0008 6340 91</v>
          </cell>
          <cell r="C99">
            <v>8634091</v>
          </cell>
          <cell r="D99" t="str">
            <v>Conector de cobre para unir dos cables calibre Nº1/0AWG, paralelos a tubos metálico</v>
          </cell>
          <cell r="E99" t="str">
            <v>U</v>
          </cell>
          <cell r="F99">
            <v>50</v>
          </cell>
          <cell r="G99">
            <v>32661</v>
          </cell>
        </row>
        <row r="100">
          <cell r="A100" t="str">
            <v>0008 6340 92</v>
          </cell>
          <cell r="B100" t="str">
            <v>0008 6340 92</v>
          </cell>
          <cell r="C100">
            <v>8634092</v>
          </cell>
          <cell r="D100" t="str">
            <v>Terminal de compresion de cobre estañada</v>
          </cell>
          <cell r="E100" t="str">
            <v>U</v>
          </cell>
          <cell r="F100">
            <v>12</v>
          </cell>
          <cell r="G100">
            <v>11339</v>
          </cell>
        </row>
        <row r="101">
          <cell r="A101" t="str">
            <v>0008 6340 93</v>
          </cell>
          <cell r="B101" t="str">
            <v>0008 6340 93</v>
          </cell>
          <cell r="C101">
            <v>8634093</v>
          </cell>
          <cell r="D101" t="str">
            <v>Puesta a tierra en la tuberia de presion</v>
          </cell>
          <cell r="E101" t="str">
            <v>sg</v>
          </cell>
          <cell r="F101">
            <v>1</v>
          </cell>
          <cell r="G101">
            <v>44370</v>
          </cell>
        </row>
      </sheetData>
      <sheetData sheetId="1" refreshError="1">
        <row r="6">
          <cell r="D6" t="str">
            <v>OBRA: OBRAS DE DERIVACIÓN</v>
          </cell>
        </row>
        <row r="7">
          <cell r="D7" t="str">
            <v>ACTIVIDADES GENERALES</v>
          </cell>
        </row>
        <row r="8">
          <cell r="C8" t="str">
            <v>0001 6003 00</v>
          </cell>
          <cell r="D8" t="str">
            <v>Desmonte y limpieza</v>
          </cell>
          <cell r="E8">
            <v>0.5</v>
          </cell>
          <cell r="F8" t="str">
            <v>Ha</v>
          </cell>
          <cell r="G8">
            <v>768807</v>
          </cell>
          <cell r="H8">
            <v>384403.5</v>
          </cell>
          <cell r="J8">
            <v>522225</v>
          </cell>
        </row>
        <row r="9">
          <cell r="C9" t="str">
            <v>0001 6005 00</v>
          </cell>
          <cell r="D9" t="str">
            <v>Manejo del río y control de aguas en las obras de derivación</v>
          </cell>
          <cell r="E9">
            <v>1</v>
          </cell>
          <cell r="F9" t="str">
            <v>S.G.</v>
          </cell>
          <cell r="G9">
            <v>77363402</v>
          </cell>
          <cell r="H9">
            <v>77363402</v>
          </cell>
          <cell r="J9">
            <v>52550357.142857142</v>
          </cell>
        </row>
        <row r="10">
          <cell r="D10" t="str">
            <v>EXCAVACIONES EXTERIORES</v>
          </cell>
          <cell r="J10" t="e">
            <v>#DIV/0!</v>
          </cell>
        </row>
        <row r="11">
          <cell r="C11" t="str">
            <v>0001 6020 00</v>
          </cell>
          <cell r="D11" t="str">
            <v>Descapote</v>
          </cell>
          <cell r="E11">
            <v>15000</v>
          </cell>
          <cell r="F11" t="str">
            <v>m3</v>
          </cell>
          <cell r="G11">
            <v>3176</v>
          </cell>
          <cell r="H11">
            <v>47640000</v>
          </cell>
          <cell r="J11">
            <v>2157.6166666666668</v>
          </cell>
        </row>
        <row r="12">
          <cell r="C12" t="str">
            <v>0001 6020 10</v>
          </cell>
          <cell r="D12" t="str">
            <v>Excavaciones exteriores en material común por encima del nivel freático</v>
          </cell>
          <cell r="E12">
            <v>66000</v>
          </cell>
          <cell r="F12" t="str">
            <v>m3</v>
          </cell>
          <cell r="G12">
            <v>3466</v>
          </cell>
          <cell r="H12">
            <v>228756000</v>
          </cell>
          <cell r="J12">
            <v>2354.1999999999998</v>
          </cell>
        </row>
        <row r="13">
          <cell r="C13" t="str">
            <v>0001 6020 20</v>
          </cell>
          <cell r="D13" t="str">
            <v>Excavaciones exteriores en material común por debajo del nivel freático</v>
          </cell>
          <cell r="E13">
            <v>4400</v>
          </cell>
          <cell r="F13" t="str">
            <v>m3</v>
          </cell>
          <cell r="G13">
            <v>4158</v>
          </cell>
          <cell r="H13">
            <v>18295200</v>
          </cell>
          <cell r="J13">
            <v>2824.3332236842107</v>
          </cell>
        </row>
        <row r="14">
          <cell r="C14" t="str">
            <v>0001 6022 00</v>
          </cell>
          <cell r="D14" t="str">
            <v>Excavaciones exteriores en roca</v>
          </cell>
          <cell r="E14">
            <v>3600</v>
          </cell>
          <cell r="F14" t="str">
            <v>m3</v>
          </cell>
          <cell r="G14">
            <v>15338</v>
          </cell>
          <cell r="H14">
            <v>55216800</v>
          </cell>
          <cell r="J14">
            <v>10418.517133333335</v>
          </cell>
        </row>
        <row r="15">
          <cell r="C15" t="str">
            <v>0001 6023 00</v>
          </cell>
          <cell r="D15" t="str">
            <v>Excavación estructural en material común por encima del nivel freático</v>
          </cell>
          <cell r="E15">
            <v>5200</v>
          </cell>
          <cell r="F15" t="str">
            <v>m3</v>
          </cell>
          <cell r="G15">
            <v>7446</v>
          </cell>
          <cell r="H15">
            <v>38719200</v>
          </cell>
          <cell r="J15">
            <v>5057.7</v>
          </cell>
        </row>
        <row r="16">
          <cell r="C16" t="str">
            <v>0001 6023 20</v>
          </cell>
          <cell r="D16" t="str">
            <v>Excavación estructural en material común por debajo del nivel freático</v>
          </cell>
          <cell r="E16">
            <v>4500</v>
          </cell>
          <cell r="F16" t="str">
            <v>m3</v>
          </cell>
          <cell r="G16">
            <v>10238</v>
          </cell>
          <cell r="H16">
            <v>46071000</v>
          </cell>
          <cell r="J16">
            <v>6954.2</v>
          </cell>
        </row>
        <row r="17">
          <cell r="C17" t="str">
            <v>0001 6024 00</v>
          </cell>
          <cell r="D17" t="str">
            <v>Excavación estructural en roca</v>
          </cell>
          <cell r="E17">
            <v>500</v>
          </cell>
          <cell r="F17" t="str">
            <v>m3</v>
          </cell>
          <cell r="G17">
            <v>28235</v>
          </cell>
          <cell r="H17">
            <v>14117500</v>
          </cell>
          <cell r="J17">
            <v>19179.273846153847</v>
          </cell>
        </row>
        <row r="18">
          <cell r="D18" t="str">
            <v>LLENOS</v>
          </cell>
          <cell r="J18" t="e">
            <v>#DIV/0!</v>
          </cell>
        </row>
        <row r="19">
          <cell r="C19" t="str">
            <v>0001 6060 04</v>
          </cell>
          <cell r="D19" t="str">
            <v>Manto de impermeabilización</v>
          </cell>
          <cell r="E19">
            <v>1600</v>
          </cell>
          <cell r="F19" t="str">
            <v>m3</v>
          </cell>
          <cell r="G19">
            <v>18898</v>
          </cell>
          <cell r="H19">
            <v>30236800</v>
          </cell>
          <cell r="J19">
            <v>12837</v>
          </cell>
        </row>
        <row r="20">
          <cell r="C20" t="str">
            <v>0001 6060 10</v>
          </cell>
          <cell r="D20" t="str">
            <v>Colocación y compactación de llenos en material común</v>
          </cell>
          <cell r="E20">
            <v>9800</v>
          </cell>
          <cell r="F20" t="str">
            <v>m3</v>
          </cell>
          <cell r="G20">
            <v>6576</v>
          </cell>
          <cell r="H20">
            <v>64444800</v>
          </cell>
          <cell r="J20">
            <v>4466.8857142857141</v>
          </cell>
        </row>
        <row r="21">
          <cell r="C21" t="str">
            <v>0001 6062 00</v>
          </cell>
          <cell r="D21" t="str">
            <v>Llenos estructurales en material común</v>
          </cell>
          <cell r="E21">
            <v>6500</v>
          </cell>
          <cell r="F21" t="str">
            <v>m3</v>
          </cell>
          <cell r="G21">
            <v>14373</v>
          </cell>
          <cell r="H21">
            <v>93424500</v>
          </cell>
          <cell r="J21">
            <v>9763.3333333333339</v>
          </cell>
        </row>
        <row r="22">
          <cell r="D22" t="str">
            <v>PAVIMENTOS</v>
          </cell>
          <cell r="J22" t="e">
            <v>#DIV/0!</v>
          </cell>
        </row>
        <row r="23">
          <cell r="C23" t="str">
            <v>0001 6080 10</v>
          </cell>
          <cell r="D23" t="str">
            <v>Afirmado tipo 1</v>
          </cell>
          <cell r="E23">
            <v>600</v>
          </cell>
          <cell r="F23" t="str">
            <v>m3</v>
          </cell>
          <cell r="G23">
            <v>30481</v>
          </cell>
          <cell r="H23">
            <v>18288600</v>
          </cell>
          <cell r="J23">
            <v>20705.000000000004</v>
          </cell>
        </row>
        <row r="24">
          <cell r="D24" t="str">
            <v>DRENAJES</v>
          </cell>
          <cell r="J24" t="e">
            <v>#DIV/0!</v>
          </cell>
        </row>
        <row r="25">
          <cell r="C25" t="str">
            <v>0001 6100 10</v>
          </cell>
          <cell r="D25" t="str">
            <v>Filtros de cascajo procesado</v>
          </cell>
          <cell r="E25">
            <v>700</v>
          </cell>
          <cell r="F25" t="str">
            <v>m3</v>
          </cell>
          <cell r="G25">
            <v>36234</v>
          </cell>
          <cell r="H25">
            <v>25363800</v>
          </cell>
          <cell r="J25">
            <v>24612.5</v>
          </cell>
        </row>
        <row r="26">
          <cell r="C26" t="str">
            <v>0001 6100 15</v>
          </cell>
          <cell r="D26" t="str">
            <v>Filtros de cascajo y arena revueltos</v>
          </cell>
          <cell r="E26">
            <v>160</v>
          </cell>
          <cell r="F26" t="str">
            <v>m3</v>
          </cell>
          <cell r="G26">
            <v>49368</v>
          </cell>
          <cell r="H26">
            <v>7898880</v>
          </cell>
          <cell r="J26">
            <v>33534</v>
          </cell>
        </row>
        <row r="27">
          <cell r="C27" t="str">
            <v>0001 6100 10</v>
          </cell>
          <cell r="D27" t="str">
            <v>Filtros de cascajo procesado</v>
          </cell>
          <cell r="E27">
            <v>700</v>
          </cell>
          <cell r="F27" t="str">
            <v>m3</v>
          </cell>
          <cell r="G27">
            <v>36234</v>
          </cell>
          <cell r="H27">
            <v>25363800</v>
          </cell>
          <cell r="J27">
            <v>24612.5</v>
          </cell>
        </row>
        <row r="28">
          <cell r="C28" t="str">
            <v>0001 6102 10</v>
          </cell>
          <cell r="D28" t="str">
            <v>Tubería de PVC para drenaje de 0.10 m (4") sin perforar</v>
          </cell>
          <cell r="E28">
            <v>7</v>
          </cell>
          <cell r="F28" t="str">
            <v>m</v>
          </cell>
          <cell r="G28">
            <v>26686</v>
          </cell>
          <cell r="H28">
            <v>186802</v>
          </cell>
          <cell r="J28">
            <v>18126.849999999999</v>
          </cell>
        </row>
        <row r="29">
          <cell r="C29" t="str">
            <v>0001 6102 15</v>
          </cell>
          <cell r="D29" t="str">
            <v>Tubería de PVC para drenaje de 0.15 m (6") sin perforar</v>
          </cell>
          <cell r="E29">
            <v>10</v>
          </cell>
          <cell r="F29" t="str">
            <v>m</v>
          </cell>
          <cell r="G29">
            <v>45704</v>
          </cell>
          <cell r="H29">
            <v>457040</v>
          </cell>
          <cell r="J29">
            <v>31045</v>
          </cell>
        </row>
        <row r="30">
          <cell r="C30" t="str">
            <v>0001 6102 25</v>
          </cell>
          <cell r="D30" t="str">
            <v>Tubería de PVC para drenaje de 0.25 m (10") sin perforar</v>
          </cell>
          <cell r="E30">
            <v>2.5</v>
          </cell>
          <cell r="F30" t="str">
            <v>m</v>
          </cell>
          <cell r="G30">
            <v>49752</v>
          </cell>
          <cell r="H30">
            <v>124380</v>
          </cell>
          <cell r="J30">
            <v>33795</v>
          </cell>
        </row>
        <row r="31">
          <cell r="C31" t="str">
            <v>0001 6102 90</v>
          </cell>
          <cell r="D31" t="str">
            <v>Alcantarillas de tubería de concreto de 0.90 m de diámetro</v>
          </cell>
          <cell r="E31">
            <v>50</v>
          </cell>
          <cell r="F31" t="str">
            <v>m</v>
          </cell>
          <cell r="G31">
            <v>249302</v>
          </cell>
          <cell r="H31">
            <v>12465100</v>
          </cell>
          <cell r="J31">
            <v>169342.67733333333</v>
          </cell>
        </row>
        <row r="32">
          <cell r="C32" t="str">
            <v>0001 6103 00</v>
          </cell>
          <cell r="D32" t="str">
            <v>Cunetas en tierra</v>
          </cell>
          <cell r="E32">
            <v>200</v>
          </cell>
          <cell r="F32" t="str">
            <v>m</v>
          </cell>
          <cell r="G32">
            <v>6154</v>
          </cell>
          <cell r="H32">
            <v>1230800</v>
          </cell>
          <cell r="J32">
            <v>4180</v>
          </cell>
        </row>
        <row r="33">
          <cell r="C33" t="str">
            <v>0001 6103 40</v>
          </cell>
          <cell r="D33" t="str">
            <v>Cunetas de tejón prefabricado de concreto</v>
          </cell>
          <cell r="E33">
            <v>600</v>
          </cell>
          <cell r="F33" t="str">
            <v>m</v>
          </cell>
          <cell r="G33">
            <v>32884</v>
          </cell>
          <cell r="H33">
            <v>19730400</v>
          </cell>
          <cell r="J33">
            <v>22337.222222222223</v>
          </cell>
        </row>
        <row r="34">
          <cell r="D34" t="str">
            <v>OBRAS DE PROTECCIÓN</v>
          </cell>
          <cell r="J34" t="e">
            <v>#DIV/0!</v>
          </cell>
        </row>
        <row r="35">
          <cell r="C35" t="str">
            <v>0001 6140 10</v>
          </cell>
          <cell r="D35" t="str">
            <v>Engramados</v>
          </cell>
          <cell r="E35">
            <v>13000</v>
          </cell>
          <cell r="F35" t="str">
            <v>m2</v>
          </cell>
          <cell r="G35">
            <v>4031</v>
          </cell>
          <cell r="H35">
            <v>52403000</v>
          </cell>
          <cell r="J35">
            <v>2738.333333333333</v>
          </cell>
        </row>
        <row r="36">
          <cell r="C36" t="str">
            <v>0001 6143 00</v>
          </cell>
          <cell r="D36" t="str">
            <v>Enrocados de protección</v>
          </cell>
          <cell r="E36">
            <v>7420</v>
          </cell>
          <cell r="F36" t="str">
            <v>m3</v>
          </cell>
          <cell r="G36">
            <v>17872</v>
          </cell>
          <cell r="H36">
            <v>132610240</v>
          </cell>
          <cell r="J36">
            <v>12139.583333333334</v>
          </cell>
        </row>
        <row r="37">
          <cell r="D37" t="str">
            <v>OBRAS DE CONCRETO</v>
          </cell>
          <cell r="J37" t="e">
            <v>#DIV/0!</v>
          </cell>
        </row>
        <row r="38">
          <cell r="C38" t="str">
            <v>0001 6160 15</v>
          </cell>
          <cell r="D38" t="str">
            <v>Concreto primario para losas vaciadas sobre el terreno</v>
          </cell>
          <cell r="E38">
            <v>2400</v>
          </cell>
          <cell r="F38" t="str">
            <v>m3</v>
          </cell>
          <cell r="G38">
            <v>319372</v>
          </cell>
          <cell r="H38">
            <v>766492800</v>
          </cell>
          <cell r="J38">
            <v>216938.43199999997</v>
          </cell>
        </row>
        <row r="39">
          <cell r="C39" t="str">
            <v>0001 6160 16</v>
          </cell>
          <cell r="D39" t="str">
            <v>Concreto primario para vigas y losas vaciadas sobre formaleta</v>
          </cell>
          <cell r="E39">
            <v>100</v>
          </cell>
          <cell r="F39" t="str">
            <v>m3</v>
          </cell>
          <cell r="G39">
            <v>338913</v>
          </cell>
          <cell r="H39">
            <v>33891300</v>
          </cell>
          <cell r="J39">
            <v>230212.4136</v>
          </cell>
        </row>
        <row r="40">
          <cell r="C40" t="str">
            <v>0001 6160 19</v>
          </cell>
          <cell r="D40" t="str">
            <v>Concreto para muros</v>
          </cell>
          <cell r="E40">
            <v>2300</v>
          </cell>
          <cell r="F40" t="str">
            <v>m3</v>
          </cell>
          <cell r="G40">
            <v>332245</v>
          </cell>
          <cell r="H40">
            <v>764163500</v>
          </cell>
          <cell r="J40">
            <v>225683.18066666668</v>
          </cell>
        </row>
        <row r="41">
          <cell r="C41" t="str">
            <v>0001 6160 22</v>
          </cell>
          <cell r="D41" t="str">
            <v>Concreto para el vertedero</v>
          </cell>
          <cell r="E41">
            <v>4200</v>
          </cell>
          <cell r="F41" t="str">
            <v>m3</v>
          </cell>
          <cell r="G41">
            <v>283799</v>
          </cell>
          <cell r="H41">
            <v>1191955800</v>
          </cell>
          <cell r="J41">
            <v>192775.40643725495</v>
          </cell>
        </row>
        <row r="42">
          <cell r="C42" t="str">
            <v>0001 6160 25</v>
          </cell>
          <cell r="D42" t="str">
            <v>Concreto masivo para llaves</v>
          </cell>
          <cell r="E42">
            <v>1500</v>
          </cell>
          <cell r="F42" t="str">
            <v>m3</v>
          </cell>
          <cell r="G42">
            <v>324259</v>
          </cell>
          <cell r="H42">
            <v>486388500</v>
          </cell>
          <cell r="J42">
            <v>220258.33199999997</v>
          </cell>
        </row>
        <row r="43">
          <cell r="C43" t="str">
            <v>0001 6160 30</v>
          </cell>
          <cell r="D43" t="str">
            <v>Concreto para estructuras varias</v>
          </cell>
          <cell r="E43">
            <v>15</v>
          </cell>
          <cell r="F43" t="str">
            <v>m3</v>
          </cell>
          <cell r="G43">
            <v>398814</v>
          </cell>
          <cell r="H43">
            <v>5982210</v>
          </cell>
          <cell r="J43">
            <v>270900.88531343284</v>
          </cell>
        </row>
        <row r="44">
          <cell r="C44" t="str">
            <v>0001 6164 00</v>
          </cell>
          <cell r="D44" t="str">
            <v>Concreto ciclópeo</v>
          </cell>
          <cell r="E44">
            <v>200</v>
          </cell>
          <cell r="F44" t="str">
            <v>m3</v>
          </cell>
          <cell r="G44">
            <v>231057</v>
          </cell>
          <cell r="H44">
            <v>46211400</v>
          </cell>
          <cell r="J44">
            <v>156949.33118009951</v>
          </cell>
        </row>
        <row r="45">
          <cell r="D45" t="str">
            <v>DISPOSITIVO PARA ELEMNTOS ESTRUCTURALES</v>
          </cell>
          <cell r="J45" t="e">
            <v>#DIV/0!</v>
          </cell>
        </row>
        <row r="46">
          <cell r="C46" t="str">
            <v>0001 6180 20</v>
          </cell>
          <cell r="D46" t="str">
            <v>Sellos de PVC de 0.22 m de ancho</v>
          </cell>
          <cell r="E46">
            <v>1000</v>
          </cell>
          <cell r="F46" t="str">
            <v>m</v>
          </cell>
          <cell r="G46">
            <v>31167</v>
          </cell>
          <cell r="H46">
            <v>31167000</v>
          </cell>
          <cell r="J46">
            <v>21171</v>
          </cell>
        </row>
        <row r="47">
          <cell r="D47" t="str">
            <v>ACERO</v>
          </cell>
          <cell r="J47" t="e">
            <v>#DIV/0!</v>
          </cell>
        </row>
        <row r="48">
          <cell r="C48" t="str">
            <v>0001 6200 00</v>
          </cell>
          <cell r="D48" t="str">
            <v>Barras de acero de refuerzo de 420 Mpa</v>
          </cell>
          <cell r="E48">
            <v>4015</v>
          </cell>
          <cell r="F48" t="str">
            <v>kN</v>
          </cell>
          <cell r="G48">
            <v>175482</v>
          </cell>
          <cell r="H48">
            <v>704560230</v>
          </cell>
          <cell r="J48">
            <v>119198.7159683073</v>
          </cell>
        </row>
        <row r="49">
          <cell r="C49" t="str">
            <v>0001 6200 20</v>
          </cell>
          <cell r="D49" t="str">
            <v>Barras de acero de refuerzo de 280 Mpa</v>
          </cell>
          <cell r="E49">
            <v>80</v>
          </cell>
          <cell r="F49" t="str">
            <v>kN</v>
          </cell>
          <cell r="G49">
            <v>170497</v>
          </cell>
          <cell r="H49">
            <v>13639760</v>
          </cell>
          <cell r="J49">
            <v>115812.75519999999</v>
          </cell>
        </row>
        <row r="50">
          <cell r="D50" t="str">
            <v>TUBERÍAS</v>
          </cell>
          <cell r="J50" t="e">
            <v>#DIV/0!</v>
          </cell>
        </row>
        <row r="51">
          <cell r="C51" t="str">
            <v>0001 6261 12</v>
          </cell>
          <cell r="D51" t="str">
            <v>Tubería de acero galvanizado de 4" de diámetro (incluye válvula)</v>
          </cell>
          <cell r="E51">
            <v>0.6</v>
          </cell>
          <cell r="F51" t="str">
            <v>kN</v>
          </cell>
          <cell r="G51">
            <v>1770803</v>
          </cell>
          <cell r="H51">
            <v>1062481.8</v>
          </cell>
          <cell r="J51">
            <v>1202847.2333333332</v>
          </cell>
        </row>
        <row r="52">
          <cell r="C52" t="str">
            <v>0001 6261 18</v>
          </cell>
          <cell r="D52" t="str">
            <v>Tubería de acero galvanizado de 8" de diámetro</v>
          </cell>
          <cell r="E52">
            <v>2</v>
          </cell>
          <cell r="F52" t="str">
            <v>kN</v>
          </cell>
          <cell r="G52">
            <v>768741</v>
          </cell>
          <cell r="H52">
            <v>1537482</v>
          </cell>
          <cell r="J52">
            <v>522179.68333333335</v>
          </cell>
        </row>
        <row r="53">
          <cell r="D53" t="str">
            <v>ELEMENTOS METÁLICOS</v>
          </cell>
          <cell r="J53" t="e">
            <v>#DIV/0!</v>
          </cell>
        </row>
        <row r="54">
          <cell r="C54" t="str">
            <v>0001 6285 00</v>
          </cell>
          <cell r="D54" t="str">
            <v>Escaleras metálicas</v>
          </cell>
          <cell r="E54">
            <v>2</v>
          </cell>
          <cell r="F54" t="str">
            <v>kN</v>
          </cell>
          <cell r="G54">
            <v>498312</v>
          </cell>
          <cell r="H54">
            <v>996624</v>
          </cell>
          <cell r="J54">
            <v>338486.39455782314</v>
          </cell>
        </row>
        <row r="55">
          <cell r="C55" t="str">
            <v>0001 6285 30</v>
          </cell>
          <cell r="D55" t="str">
            <v>Pasamanos metálicos</v>
          </cell>
          <cell r="E55">
            <v>30</v>
          </cell>
          <cell r="F55" t="str">
            <v>kN</v>
          </cell>
          <cell r="G55">
            <v>1242203</v>
          </cell>
          <cell r="H55">
            <v>37266090</v>
          </cell>
          <cell r="J55">
            <v>843786.39455782319</v>
          </cell>
        </row>
        <row r="56">
          <cell r="C56" t="str">
            <v>0001 6285 40</v>
          </cell>
          <cell r="D56" t="str">
            <v>Elemetos metálicos varios</v>
          </cell>
          <cell r="E56">
            <v>12</v>
          </cell>
          <cell r="F56" t="str">
            <v>kN</v>
          </cell>
          <cell r="G56">
            <v>1242203</v>
          </cell>
          <cell r="H56">
            <v>14906436</v>
          </cell>
          <cell r="J56">
            <v>843786.39455782319</v>
          </cell>
        </row>
        <row r="57">
          <cell r="D57" t="str">
            <v>TRABAJOS VARIOS</v>
          </cell>
          <cell r="J57" t="e">
            <v>#DIV/0!</v>
          </cell>
        </row>
        <row r="58">
          <cell r="C58" t="str">
            <v>0001 6440 10</v>
          </cell>
          <cell r="D58" t="str">
            <v>Cercas de alambre de púas con postería de concreto</v>
          </cell>
          <cell r="E58">
            <v>1000</v>
          </cell>
          <cell r="F58" t="str">
            <v>m</v>
          </cell>
          <cell r="G58">
            <v>11984</v>
          </cell>
          <cell r="H58">
            <v>11984000</v>
          </cell>
          <cell r="J58">
            <v>8140</v>
          </cell>
        </row>
        <row r="59">
          <cell r="C59" t="str">
            <v>0001 6443 00</v>
          </cell>
          <cell r="D59" t="str">
            <v>Andenes de concreto</v>
          </cell>
          <cell r="E59">
            <v>50</v>
          </cell>
          <cell r="F59" t="str">
            <v>m2</v>
          </cell>
          <cell r="G59">
            <v>71865</v>
          </cell>
          <cell r="H59">
            <v>3593250</v>
          </cell>
          <cell r="J59">
            <v>48815.456444444448</v>
          </cell>
        </row>
        <row r="60">
          <cell r="H60">
            <v>5126591311.3000002</v>
          </cell>
          <cell r="J60" t="e">
            <v>#DIV/0!</v>
          </cell>
        </row>
        <row r="61">
          <cell r="D61" t="str">
            <v>OBRA: OBRAS DE CONDUCCIÓN</v>
          </cell>
          <cell r="J61" t="e">
            <v>#DIV/0!</v>
          </cell>
        </row>
        <row r="62">
          <cell r="D62" t="str">
            <v>EXCAVACIONES EXTERIORES</v>
          </cell>
          <cell r="J62" t="e">
            <v>#DIV/0!</v>
          </cell>
        </row>
        <row r="63">
          <cell r="C63" t="str">
            <v>0002 6020 10</v>
          </cell>
          <cell r="D63" t="str">
            <v>Excavación en material común por encima del nivel freático</v>
          </cell>
          <cell r="E63">
            <v>6490</v>
          </cell>
          <cell r="F63" t="str">
            <v>m3</v>
          </cell>
          <cell r="G63">
            <v>4504</v>
          </cell>
          <cell r="H63">
            <v>29230960</v>
          </cell>
          <cell r="J63">
            <v>3059.2333333333336</v>
          </cell>
        </row>
        <row r="64">
          <cell r="C64" t="str">
            <v>0002 6022 10</v>
          </cell>
          <cell r="D64" t="str">
            <v>Excavaciones exteriores en roca</v>
          </cell>
          <cell r="E64">
            <v>410</v>
          </cell>
          <cell r="F64" t="str">
            <v>m3</v>
          </cell>
          <cell r="G64">
            <v>17752</v>
          </cell>
          <cell r="H64">
            <v>7278320</v>
          </cell>
          <cell r="J64">
            <v>12058.197688888889</v>
          </cell>
        </row>
        <row r="65">
          <cell r="C65" t="str">
            <v>0002 6023 10</v>
          </cell>
          <cell r="D65" t="str">
            <v>Excavación estructural en material común por encima del nivel freático</v>
          </cell>
          <cell r="E65">
            <v>1613</v>
          </cell>
          <cell r="F65" t="str">
            <v>m3</v>
          </cell>
          <cell r="G65">
            <v>10449</v>
          </cell>
          <cell r="H65">
            <v>16854237</v>
          </cell>
          <cell r="J65">
            <v>7097.4</v>
          </cell>
        </row>
        <row r="66">
          <cell r="C66" t="str">
            <v>0002 6024 00</v>
          </cell>
          <cell r="D66" t="str">
            <v>Excavación estructural en roca</v>
          </cell>
          <cell r="E66">
            <v>150</v>
          </cell>
          <cell r="F66" t="str">
            <v>m3</v>
          </cell>
          <cell r="G66">
            <v>28235</v>
          </cell>
          <cell r="H66">
            <v>4235250</v>
          </cell>
          <cell r="J66">
            <v>19179.273846153847</v>
          </cell>
        </row>
        <row r="67">
          <cell r="C67" t="str">
            <v>0002 6025 00</v>
          </cell>
          <cell r="D67" t="str">
            <v>Excavación de pilas de 1.00 m de diámetro</v>
          </cell>
          <cell r="E67">
            <v>63</v>
          </cell>
          <cell r="F67" t="str">
            <v>m3</v>
          </cell>
          <cell r="G67">
            <v>285157</v>
          </cell>
          <cell r="H67">
            <v>17964891</v>
          </cell>
          <cell r="J67">
            <v>193697.8</v>
          </cell>
        </row>
        <row r="68">
          <cell r="C68" t="str">
            <v>0002 6025 05</v>
          </cell>
          <cell r="D68" t="str">
            <v>Excavación de pilas de 2.50 m de diámetro</v>
          </cell>
          <cell r="E68">
            <v>80</v>
          </cell>
          <cell r="F68" t="str">
            <v>m3</v>
          </cell>
          <cell r="G68">
            <v>131756</v>
          </cell>
          <cell r="H68">
            <v>10540480</v>
          </cell>
          <cell r="J68">
            <v>89497.68</v>
          </cell>
        </row>
        <row r="69">
          <cell r="C69" t="str">
            <v>0002 6025 10</v>
          </cell>
          <cell r="D69" t="str">
            <v>Excavación de pilotes de 0.30 m de diámetro</v>
          </cell>
          <cell r="E69">
            <v>10</v>
          </cell>
          <cell r="F69" t="str">
            <v>m3</v>
          </cell>
          <cell r="G69">
            <v>199872</v>
          </cell>
          <cell r="H69">
            <v>1998720</v>
          </cell>
          <cell r="J69">
            <v>135766.34</v>
          </cell>
        </row>
        <row r="70">
          <cell r="C70" t="str">
            <v>0002 6025 15</v>
          </cell>
          <cell r="D70" t="str">
            <v>Excavación de pilotes de 0.50 m de diámetro</v>
          </cell>
          <cell r="E70">
            <v>22</v>
          </cell>
          <cell r="F70" t="str">
            <v>m3</v>
          </cell>
          <cell r="G70">
            <v>197909</v>
          </cell>
          <cell r="H70">
            <v>4353998</v>
          </cell>
          <cell r="J70">
            <v>134433.00666666665</v>
          </cell>
        </row>
        <row r="71">
          <cell r="D71" t="str">
            <v>EXCAVACIONES SUBTERRÁNEAS</v>
          </cell>
          <cell r="J71" t="e">
            <v>#DIV/0!</v>
          </cell>
        </row>
        <row r="72">
          <cell r="C72" t="str">
            <v>0002 6040 00</v>
          </cell>
          <cell r="D72" t="str">
            <v>Excavación en roca</v>
          </cell>
          <cell r="E72">
            <v>100</v>
          </cell>
          <cell r="F72" t="str">
            <v>m3</v>
          </cell>
          <cell r="G72">
            <v>68110</v>
          </cell>
          <cell r="H72">
            <v>6811000</v>
          </cell>
          <cell r="J72">
            <v>46264.55362774666</v>
          </cell>
        </row>
        <row r="73">
          <cell r="C73" t="str">
            <v>0002 6041 00</v>
          </cell>
          <cell r="D73" t="str">
            <v>Excavación en tierra</v>
          </cell>
          <cell r="E73">
            <v>5500</v>
          </cell>
          <cell r="F73" t="str">
            <v>m3</v>
          </cell>
          <cell r="G73">
            <v>121095</v>
          </cell>
          <cell r="H73">
            <v>666022500</v>
          </cell>
          <cell r="J73">
            <v>82255.676163176176</v>
          </cell>
        </row>
        <row r="74">
          <cell r="C74" t="str">
            <v>0002 6043 00</v>
          </cell>
          <cell r="D74" t="str">
            <v>Perfiles metálicos de soporte</v>
          </cell>
          <cell r="E74">
            <v>2100</v>
          </cell>
          <cell r="F74" t="str">
            <v>kN</v>
          </cell>
          <cell r="G74">
            <v>347941</v>
          </cell>
          <cell r="H74">
            <v>730676100</v>
          </cell>
          <cell r="J74">
            <v>236344.65772151898</v>
          </cell>
        </row>
        <row r="75">
          <cell r="C75" t="str">
            <v>0002 6044 00</v>
          </cell>
          <cell r="D75" t="str">
            <v>Atizado placa para puente calibre 10</v>
          </cell>
          <cell r="E75">
            <v>155</v>
          </cell>
          <cell r="F75" t="str">
            <v>kN</v>
          </cell>
          <cell r="G75">
            <v>367518</v>
          </cell>
          <cell r="H75">
            <v>56965290</v>
          </cell>
          <cell r="J75">
            <v>249642.81348686267</v>
          </cell>
        </row>
        <row r="76">
          <cell r="D76" t="str">
            <v>LLENOS</v>
          </cell>
          <cell r="J76" t="e">
            <v>#DIV/0!</v>
          </cell>
        </row>
        <row r="77">
          <cell r="C77" t="str">
            <v>0002 6060 10</v>
          </cell>
          <cell r="D77" t="str">
            <v>Colocación y compactación de llenos en material común</v>
          </cell>
          <cell r="E77">
            <v>4400</v>
          </cell>
          <cell r="F77" t="str">
            <v>m3</v>
          </cell>
          <cell r="G77">
            <v>9459</v>
          </cell>
          <cell r="H77">
            <v>41619600</v>
          </cell>
          <cell r="J77">
            <v>6425.25</v>
          </cell>
        </row>
        <row r="78">
          <cell r="C78" t="str">
            <v>0002 6062 00</v>
          </cell>
          <cell r="D78" t="str">
            <v>Llenos estructurales en material común</v>
          </cell>
          <cell r="E78">
            <v>122</v>
          </cell>
          <cell r="F78" t="str">
            <v>m3</v>
          </cell>
          <cell r="G78">
            <v>20664</v>
          </cell>
          <cell r="H78">
            <v>2521008</v>
          </cell>
          <cell r="J78">
            <v>14036.666666666666</v>
          </cell>
        </row>
        <row r="79">
          <cell r="D79" t="str">
            <v>DRENAJES</v>
          </cell>
          <cell r="J79" t="e">
            <v>#DIV/0!</v>
          </cell>
        </row>
        <row r="80">
          <cell r="C80" t="str">
            <v>0002 6100 10</v>
          </cell>
          <cell r="D80" t="str">
            <v>Filtros de cascajo procesado</v>
          </cell>
          <cell r="E80">
            <v>220</v>
          </cell>
          <cell r="F80" t="str">
            <v>m3</v>
          </cell>
          <cell r="G80">
            <v>35883</v>
          </cell>
          <cell r="H80">
            <v>7894260</v>
          </cell>
          <cell r="J80">
            <v>24374</v>
          </cell>
        </row>
        <row r="81">
          <cell r="C81" t="str">
            <v>0002 6100 35</v>
          </cell>
          <cell r="D81" t="str">
            <v>Tubería perforada de PVC de 6" de diámetro</v>
          </cell>
          <cell r="E81">
            <v>550</v>
          </cell>
          <cell r="F81" t="str">
            <v>m</v>
          </cell>
          <cell r="G81">
            <v>40023</v>
          </cell>
          <cell r="H81">
            <v>22012650</v>
          </cell>
          <cell r="J81">
            <v>27186.350000000002</v>
          </cell>
        </row>
        <row r="82">
          <cell r="C82" t="str">
            <v>0002 6102 60</v>
          </cell>
          <cell r="D82" t="str">
            <v>Alcantarillas de tubería de concreto de 0.60 m de diámetro</v>
          </cell>
          <cell r="E82">
            <v>83</v>
          </cell>
          <cell r="F82" t="str">
            <v>m</v>
          </cell>
          <cell r="G82">
            <v>191488</v>
          </cell>
          <cell r="H82">
            <v>15893504</v>
          </cell>
          <cell r="J82">
            <v>130071.58</v>
          </cell>
        </row>
        <row r="83">
          <cell r="C83" t="str">
            <v>0002 6103 01</v>
          </cell>
          <cell r="D83" t="str">
            <v>Cunetas triangulares de concreto</v>
          </cell>
          <cell r="E83">
            <v>84</v>
          </cell>
          <cell r="F83" t="str">
            <v>m</v>
          </cell>
          <cell r="G83">
            <v>63641</v>
          </cell>
          <cell r="H83">
            <v>5345844</v>
          </cell>
          <cell r="J83">
            <v>43229.008000000002</v>
          </cell>
        </row>
        <row r="84">
          <cell r="C84" t="str">
            <v>0002 6103 04</v>
          </cell>
          <cell r="D84" t="str">
            <v>Cunetas semicirculares de concreto</v>
          </cell>
          <cell r="E84">
            <v>264</v>
          </cell>
          <cell r="F84" t="str">
            <v>m</v>
          </cell>
          <cell r="G84">
            <v>117428</v>
          </cell>
          <cell r="H84">
            <v>31000992</v>
          </cell>
          <cell r="J84">
            <v>79765.099333333332</v>
          </cell>
        </row>
        <row r="85">
          <cell r="C85" t="str">
            <v>0002 6103 10</v>
          </cell>
          <cell r="D85" t="str">
            <v>Cunetas de piedra pegada</v>
          </cell>
          <cell r="E85">
            <v>60</v>
          </cell>
          <cell r="F85" t="str">
            <v>m</v>
          </cell>
          <cell r="G85">
            <v>70373</v>
          </cell>
          <cell r="H85">
            <v>4222380</v>
          </cell>
          <cell r="J85">
            <v>47802.004000000001</v>
          </cell>
        </row>
        <row r="86">
          <cell r="C86" t="str">
            <v>0002 6103 15</v>
          </cell>
          <cell r="D86" t="str">
            <v>Canaletas de caída</v>
          </cell>
          <cell r="E86">
            <v>134</v>
          </cell>
          <cell r="F86" t="str">
            <v>m</v>
          </cell>
          <cell r="G86">
            <v>118232</v>
          </cell>
          <cell r="H86">
            <v>15843088</v>
          </cell>
          <cell r="J86">
            <v>80311.012000000002</v>
          </cell>
        </row>
        <row r="87">
          <cell r="C87" t="str">
            <v>0002 6164 00</v>
          </cell>
          <cell r="D87" t="str">
            <v>Geotextil no tejido</v>
          </cell>
          <cell r="E87">
            <v>1260</v>
          </cell>
          <cell r="F87" t="str">
            <v>m2</v>
          </cell>
          <cell r="G87">
            <v>4923</v>
          </cell>
          <cell r="H87">
            <v>6202980</v>
          </cell>
          <cell r="J87">
            <v>3344</v>
          </cell>
        </row>
        <row r="88">
          <cell r="D88" t="str">
            <v>OBRAS DE PROTECCIÓN</v>
          </cell>
          <cell r="J88" t="e">
            <v>#DIV/0!</v>
          </cell>
        </row>
        <row r="89">
          <cell r="C89" t="str">
            <v>0002 6140 10</v>
          </cell>
          <cell r="D89" t="str">
            <v>Engramados</v>
          </cell>
          <cell r="E89">
            <v>2800</v>
          </cell>
          <cell r="F89" t="str">
            <v>m2</v>
          </cell>
          <cell r="G89">
            <v>4031</v>
          </cell>
          <cell r="H89">
            <v>11286800</v>
          </cell>
          <cell r="J89">
            <v>2738.333333333333</v>
          </cell>
        </row>
        <row r="90">
          <cell r="D90" t="str">
            <v>OBRAS DE CONCRETO</v>
          </cell>
          <cell r="J90" t="e">
            <v>#DIV/0!</v>
          </cell>
        </row>
        <row r="91">
          <cell r="C91" t="str">
            <v>0002 6160 09</v>
          </cell>
          <cell r="D91" t="str">
            <v>Concreto primario para anclajes y silletas de 21 Mpa</v>
          </cell>
          <cell r="E91">
            <v>1400</v>
          </cell>
          <cell r="F91" t="str">
            <v>m3</v>
          </cell>
          <cell r="G91">
            <v>358507</v>
          </cell>
          <cell r="H91">
            <v>501909800</v>
          </cell>
          <cell r="J91">
            <v>243521.43199999997</v>
          </cell>
        </row>
        <row r="92">
          <cell r="C92" t="str">
            <v>0002 6160 11</v>
          </cell>
          <cell r="D92" t="str">
            <v>Concreto para pilas de 1.00 m de diámetro</v>
          </cell>
          <cell r="E92">
            <v>135</v>
          </cell>
          <cell r="F92" t="str">
            <v>m3</v>
          </cell>
          <cell r="G92">
            <v>343715</v>
          </cell>
          <cell r="H92">
            <v>46401525</v>
          </cell>
          <cell r="J92">
            <v>233474.31971343284</v>
          </cell>
        </row>
        <row r="93">
          <cell r="C93" t="str">
            <v>0002 6160 12</v>
          </cell>
          <cell r="D93" t="str">
            <v>Concreto para pilas de 2.80 m de diámetro</v>
          </cell>
          <cell r="E93">
            <v>60</v>
          </cell>
          <cell r="F93" t="str">
            <v>m3</v>
          </cell>
          <cell r="G93">
            <v>311802</v>
          </cell>
          <cell r="H93">
            <v>18708120</v>
          </cell>
          <cell r="J93">
            <v>211796.71864676615</v>
          </cell>
        </row>
        <row r="94">
          <cell r="C94" t="str">
            <v>0002 6160 13</v>
          </cell>
          <cell r="D94" t="str">
            <v>Concreto de revestimiento en paredes del túnel</v>
          </cell>
          <cell r="E94">
            <v>400</v>
          </cell>
          <cell r="F94" t="str">
            <v>m3</v>
          </cell>
          <cell r="G94">
            <v>379970</v>
          </cell>
          <cell r="H94">
            <v>151988000</v>
          </cell>
          <cell r="J94">
            <v>258101.07331343283</v>
          </cell>
        </row>
        <row r="95">
          <cell r="C95" t="str">
            <v>0002 6160 14</v>
          </cell>
          <cell r="D95" t="str">
            <v>Concreto para columnas</v>
          </cell>
          <cell r="E95">
            <v>36</v>
          </cell>
          <cell r="F95" t="str">
            <v>m3</v>
          </cell>
          <cell r="G95">
            <v>374376</v>
          </cell>
          <cell r="H95">
            <v>13477536</v>
          </cell>
          <cell r="J95">
            <v>254300.848</v>
          </cell>
        </row>
        <row r="96">
          <cell r="C96" t="str">
            <v>0002 6160 15</v>
          </cell>
          <cell r="D96" t="str">
            <v>Concreto primario para losas vaciadas sobre el terreno</v>
          </cell>
          <cell r="E96">
            <v>500</v>
          </cell>
          <cell r="F96" t="str">
            <v>m3</v>
          </cell>
          <cell r="G96">
            <v>319372</v>
          </cell>
          <cell r="H96">
            <v>159686000</v>
          </cell>
          <cell r="J96">
            <v>216938.43199999997</v>
          </cell>
        </row>
        <row r="97">
          <cell r="C97" t="str">
            <v>0002 6160 16</v>
          </cell>
          <cell r="D97" t="str">
            <v>Concreto primario para vigas y losas vaciadas sobre formaletas</v>
          </cell>
          <cell r="E97">
            <v>130</v>
          </cell>
          <cell r="F97" t="str">
            <v>m3</v>
          </cell>
          <cell r="G97">
            <v>329904</v>
          </cell>
          <cell r="H97">
            <v>42887520</v>
          </cell>
          <cell r="J97">
            <v>224092.4136</v>
          </cell>
        </row>
        <row r="98">
          <cell r="C98" t="str">
            <v>0002 6160 19</v>
          </cell>
          <cell r="D98" t="str">
            <v>Concreto en muros</v>
          </cell>
          <cell r="E98">
            <v>310</v>
          </cell>
          <cell r="F98" t="str">
            <v>m3</v>
          </cell>
          <cell r="G98">
            <v>332245</v>
          </cell>
          <cell r="H98">
            <v>102995950</v>
          </cell>
          <cell r="J98">
            <v>225683.18066666668</v>
          </cell>
        </row>
        <row r="99">
          <cell r="C99" t="str">
            <v>0002 6160 25</v>
          </cell>
          <cell r="D99" t="str">
            <v>Concreto para llaves</v>
          </cell>
          <cell r="E99">
            <v>75</v>
          </cell>
          <cell r="F99" t="str">
            <v>m3</v>
          </cell>
          <cell r="G99">
            <v>324259</v>
          </cell>
          <cell r="H99">
            <v>24319425</v>
          </cell>
          <cell r="J99">
            <v>220258.33199999997</v>
          </cell>
        </row>
        <row r="100">
          <cell r="C100" t="str">
            <v>0002 6160 29</v>
          </cell>
          <cell r="D100" t="str">
            <v>Concreto secundario para anclajes y silletas de 21 Mpa</v>
          </cell>
          <cell r="E100">
            <v>350</v>
          </cell>
          <cell r="F100" t="str">
            <v>m3</v>
          </cell>
          <cell r="G100">
            <v>409773</v>
          </cell>
          <cell r="H100">
            <v>143420550</v>
          </cell>
          <cell r="J100">
            <v>278345.05198009952</v>
          </cell>
        </row>
        <row r="101">
          <cell r="C101" t="str">
            <v>0002 6160 30</v>
          </cell>
          <cell r="D101" t="str">
            <v>Concreto para estructuras varias</v>
          </cell>
          <cell r="E101">
            <v>40</v>
          </cell>
          <cell r="F101" t="str">
            <v>m3</v>
          </cell>
          <cell r="G101">
            <v>398814</v>
          </cell>
          <cell r="H101">
            <v>15952560</v>
          </cell>
          <cell r="J101">
            <v>270900.88531343284</v>
          </cell>
        </row>
        <row r="102">
          <cell r="C102" t="str">
            <v>0002 6160 50</v>
          </cell>
          <cell r="D102" t="str">
            <v>Concreto para pilotes preexcavados de 0.30 m de diámetro</v>
          </cell>
          <cell r="E102">
            <v>10</v>
          </cell>
          <cell r="F102" t="str">
            <v>m3</v>
          </cell>
          <cell r="G102">
            <v>1233152</v>
          </cell>
          <cell r="H102">
            <v>12331520</v>
          </cell>
          <cell r="J102">
            <v>837638.93731343269</v>
          </cell>
        </row>
        <row r="103">
          <cell r="C103" t="str">
            <v>0002 6160 52</v>
          </cell>
          <cell r="D103" t="str">
            <v>Concreto para pilotes preexcavados de 0.50 m de diámetro</v>
          </cell>
          <cell r="E103">
            <v>22</v>
          </cell>
          <cell r="F103" t="str">
            <v>m3</v>
          </cell>
          <cell r="G103">
            <v>999795</v>
          </cell>
          <cell r="H103">
            <v>21995490</v>
          </cell>
          <cell r="J103">
            <v>679127.25731343275</v>
          </cell>
        </row>
        <row r="104">
          <cell r="C104" t="str">
            <v>0002 6165 06</v>
          </cell>
          <cell r="D104" t="str">
            <v>Concreto lanzado en excavaciones subterráneas usando fibra de acero</v>
          </cell>
          <cell r="E104">
            <v>136</v>
          </cell>
          <cell r="F104" t="str">
            <v>m3</v>
          </cell>
          <cell r="G104">
            <v>781984</v>
          </cell>
          <cell r="H104">
            <v>106349824</v>
          </cell>
          <cell r="J104">
            <v>531175.3743452382</v>
          </cell>
        </row>
        <row r="105">
          <cell r="C105" t="str">
            <v>0002 6165 05</v>
          </cell>
          <cell r="D105" t="str">
            <v>Concreto lanzado en excavaciones subterráneas usando malla de refuerzo</v>
          </cell>
          <cell r="E105">
            <v>665</v>
          </cell>
          <cell r="F105" t="str">
            <v>m3</v>
          </cell>
          <cell r="G105">
            <v>850372</v>
          </cell>
          <cell r="H105">
            <v>565497380</v>
          </cell>
          <cell r="J105">
            <v>577629.30905476201</v>
          </cell>
        </row>
        <row r="106">
          <cell r="D106" t="str">
            <v>DISPOSITIVO PARA ELEMNTOS ESTRUCTURALES</v>
          </cell>
          <cell r="J106" t="e">
            <v>#DIV/0!</v>
          </cell>
        </row>
        <row r="107">
          <cell r="C107" t="str">
            <v>0002 6180 20</v>
          </cell>
          <cell r="D107" t="str">
            <v>Sellos de PVC de 0.22 m de ancho</v>
          </cell>
          <cell r="E107">
            <v>142</v>
          </cell>
          <cell r="F107" t="str">
            <v>m</v>
          </cell>
          <cell r="G107">
            <v>31167</v>
          </cell>
          <cell r="H107">
            <v>4425714</v>
          </cell>
          <cell r="J107">
            <v>21171</v>
          </cell>
        </row>
        <row r="108">
          <cell r="C108" t="str">
            <v>0002 6180 25</v>
          </cell>
          <cell r="D108" t="str">
            <v>Sellos de lámina galvanizada de 0.22 m de ancho</v>
          </cell>
          <cell r="E108">
            <v>40</v>
          </cell>
          <cell r="F108" t="str">
            <v>m</v>
          </cell>
          <cell r="G108">
            <v>52326</v>
          </cell>
          <cell r="H108">
            <v>2093040</v>
          </cell>
          <cell r="J108">
            <v>35543.4</v>
          </cell>
        </row>
        <row r="109">
          <cell r="C109" t="str">
            <v>0002 6180 30</v>
          </cell>
          <cell r="D109" t="str">
            <v>Sellos de cinta elástica Sikadur Combiflex</v>
          </cell>
          <cell r="E109">
            <v>186</v>
          </cell>
          <cell r="F109" t="str">
            <v>m</v>
          </cell>
          <cell r="G109">
            <v>56271</v>
          </cell>
          <cell r="H109">
            <v>10466406</v>
          </cell>
          <cell r="J109">
            <v>38223</v>
          </cell>
        </row>
        <row r="110">
          <cell r="C110" t="str">
            <v>0002 6180 32</v>
          </cell>
          <cell r="D110" t="str">
            <v>Igas negro para juntas de concreto</v>
          </cell>
          <cell r="E110">
            <v>200</v>
          </cell>
          <cell r="F110" t="str">
            <v>N</v>
          </cell>
          <cell r="G110">
            <v>6139</v>
          </cell>
          <cell r="H110">
            <v>1227800</v>
          </cell>
          <cell r="J110">
            <v>4170</v>
          </cell>
        </row>
        <row r="111">
          <cell r="D111" t="str">
            <v>ACERO</v>
          </cell>
          <cell r="J111" t="e">
            <v>#DIV/0!</v>
          </cell>
        </row>
        <row r="112">
          <cell r="C112" t="str">
            <v>0002 6200 00</v>
          </cell>
          <cell r="D112" t="str">
            <v>Barras de acero de refuerzo de 420 Mpa</v>
          </cell>
          <cell r="E112">
            <v>1647</v>
          </cell>
          <cell r="F112" t="str">
            <v>kN</v>
          </cell>
          <cell r="G112">
            <v>175482</v>
          </cell>
          <cell r="H112">
            <v>289018854</v>
          </cell>
          <cell r="J112">
            <v>119198.7159683073</v>
          </cell>
        </row>
        <row r="113">
          <cell r="C113" t="str">
            <v>0002 6200 20</v>
          </cell>
          <cell r="D113" t="str">
            <v>Barras de acero de refuerzo de 280 Mpa</v>
          </cell>
          <cell r="E113">
            <v>60</v>
          </cell>
          <cell r="F113" t="str">
            <v>kN</v>
          </cell>
          <cell r="G113">
            <v>170497</v>
          </cell>
          <cell r="H113">
            <v>10229820</v>
          </cell>
          <cell r="J113">
            <v>115812.75519999999</v>
          </cell>
        </row>
        <row r="114">
          <cell r="C114" t="str">
            <v>0002 6201 00</v>
          </cell>
          <cell r="D114" t="str">
            <v>Malla de refuerzo</v>
          </cell>
          <cell r="E114">
            <v>40</v>
          </cell>
          <cell r="F114" t="str">
            <v>kN</v>
          </cell>
          <cell r="G114">
            <v>567296</v>
          </cell>
          <cell r="H114">
            <v>22691840</v>
          </cell>
          <cell r="J114">
            <v>385344.95</v>
          </cell>
        </row>
        <row r="115">
          <cell r="C115" t="str">
            <v>0002 6202 00</v>
          </cell>
          <cell r="D115" t="str">
            <v>Fibras de acero de refuerzo</v>
          </cell>
          <cell r="E115">
            <v>55</v>
          </cell>
          <cell r="F115" t="str">
            <v>kN</v>
          </cell>
          <cell r="G115">
            <v>866641</v>
          </cell>
          <cell r="H115">
            <v>47665255</v>
          </cell>
          <cell r="J115">
            <v>588680</v>
          </cell>
        </row>
        <row r="116">
          <cell r="D116" t="str">
            <v xml:space="preserve">SUMINISTRO Y MONTAJE DE TUBERÍAS    </v>
          </cell>
          <cell r="J116" t="e">
            <v>#DIV/0!</v>
          </cell>
        </row>
        <row r="117">
          <cell r="D117" t="str">
            <v>OPCIÓN TUBERÍA METÁLICA</v>
          </cell>
          <cell r="J117" t="e">
            <v>#DIV/0!</v>
          </cell>
        </row>
        <row r="118">
          <cell r="C118" t="str">
            <v>0002 6270 00</v>
          </cell>
          <cell r="D118" t="str">
            <v>Suministro, montaje de la tubería de Presión. (Según diámetros y espesores mostrados en planos)</v>
          </cell>
          <cell r="E118">
            <v>1510</v>
          </cell>
          <cell r="F118" t="str">
            <v>kN</v>
          </cell>
          <cell r="G118">
            <v>773039</v>
          </cell>
          <cell r="H118">
            <v>1167288890</v>
          </cell>
          <cell r="J118">
            <v>525099.57849028462</v>
          </cell>
        </row>
        <row r="119">
          <cell r="C119" t="str">
            <v>0002 6270 40</v>
          </cell>
          <cell r="D119" t="str">
            <v>Limpieza y restitución de pintura</v>
          </cell>
          <cell r="E119">
            <v>3570</v>
          </cell>
          <cell r="F119" t="str">
            <v>m2</v>
          </cell>
          <cell r="G119">
            <v>41957</v>
          </cell>
          <cell r="H119">
            <v>149786490</v>
          </cell>
          <cell r="J119">
            <v>28500</v>
          </cell>
        </row>
        <row r="120">
          <cell r="C120" t="str">
            <v>0002 6270 50</v>
          </cell>
          <cell r="D120" t="str">
            <v>Espuma de poliuretano</v>
          </cell>
          <cell r="E120">
            <v>25</v>
          </cell>
          <cell r="F120" t="str">
            <v>m2</v>
          </cell>
          <cell r="G120">
            <v>14722</v>
          </cell>
          <cell r="H120">
            <v>368050</v>
          </cell>
          <cell r="J120">
            <v>10000</v>
          </cell>
        </row>
        <row r="121">
          <cell r="D121" t="str">
            <v>OPCIÓN TUBERÍA FIBRA DE VIDRIO</v>
          </cell>
          <cell r="J121" t="e">
            <v>#DIV/0!</v>
          </cell>
        </row>
        <row r="122">
          <cell r="C122" t="str">
            <v>0002 6270 01</v>
          </cell>
          <cell r="D122" t="str">
            <v>Suministro, montaje y reparaciones de la tubería de la tubería de presión. (Según diámetros y espesores mostrados en planos)</v>
          </cell>
          <cell r="E122">
            <v>320</v>
          </cell>
          <cell r="F122" t="str">
            <v>m</v>
          </cell>
          <cell r="G122">
            <v>0</v>
          </cell>
          <cell r="H122">
            <v>0</v>
          </cell>
          <cell r="J122">
            <v>0</v>
          </cell>
        </row>
        <row r="123">
          <cell r="C123" t="str">
            <v>0002 6270 25</v>
          </cell>
          <cell r="D123" t="str">
            <v>Tramo de acople final a válvula mariposa, según planos</v>
          </cell>
          <cell r="E123">
            <v>1</v>
          </cell>
          <cell r="F123" t="str">
            <v>U</v>
          </cell>
          <cell r="G123">
            <v>0</v>
          </cell>
          <cell r="H123">
            <v>0</v>
          </cell>
          <cell r="J123">
            <v>0</v>
          </cell>
        </row>
        <row r="124">
          <cell r="D124" t="str">
            <v>ELEMENTOS METÁLICOS</v>
          </cell>
          <cell r="J124" t="e">
            <v>#DIV/0!</v>
          </cell>
        </row>
        <row r="125">
          <cell r="C125" t="str">
            <v>0002 6285 10</v>
          </cell>
          <cell r="D125" t="str">
            <v>Rieles metálicos de soporte</v>
          </cell>
          <cell r="E125">
            <v>10</v>
          </cell>
          <cell r="F125" t="str">
            <v>kN</v>
          </cell>
          <cell r="G125">
            <v>1242203</v>
          </cell>
          <cell r="H125">
            <v>12422030</v>
          </cell>
          <cell r="J125">
            <v>843786.39455782319</v>
          </cell>
        </row>
        <row r="126">
          <cell r="C126" t="str">
            <v>0002 6285 40</v>
          </cell>
          <cell r="D126" t="str">
            <v>Elementos metálicos varios</v>
          </cell>
          <cell r="E126">
            <v>12</v>
          </cell>
          <cell r="F126" t="str">
            <v>kN</v>
          </cell>
          <cell r="G126">
            <v>1242203</v>
          </cell>
          <cell r="H126">
            <v>14906436</v>
          </cell>
          <cell r="J126">
            <v>843786.39455782319</v>
          </cell>
        </row>
        <row r="127">
          <cell r="H127">
            <v>5377286677</v>
          </cell>
          <cell r="J127" t="e">
            <v>#DIV/0!</v>
          </cell>
        </row>
        <row r="128">
          <cell r="D128" t="str">
            <v>OBRA: CASA DE MÁQUINAS</v>
          </cell>
          <cell r="J128" t="e">
            <v>#DIV/0!</v>
          </cell>
        </row>
        <row r="129">
          <cell r="D129" t="str">
            <v>ACTIVIDADES GENERALES</v>
          </cell>
          <cell r="J129" t="e">
            <v>#DIV/0!</v>
          </cell>
        </row>
        <row r="130">
          <cell r="C130" t="str">
            <v>0003 6003 00</v>
          </cell>
          <cell r="D130" t="str">
            <v>Desmonte y limpieza</v>
          </cell>
          <cell r="E130">
            <v>0.2</v>
          </cell>
          <cell r="F130" t="str">
            <v>Ha</v>
          </cell>
          <cell r="G130">
            <v>769580</v>
          </cell>
          <cell r="H130">
            <v>153916</v>
          </cell>
          <cell r="J130">
            <v>522750</v>
          </cell>
        </row>
        <row r="131">
          <cell r="D131" t="str">
            <v>EXCAVACIONES EXTERIORES</v>
          </cell>
          <cell r="J131" t="e">
            <v>#DIV/0!</v>
          </cell>
        </row>
        <row r="132">
          <cell r="C132" t="str">
            <v>0003 6020 00</v>
          </cell>
          <cell r="D132" t="str">
            <v>Descapote</v>
          </cell>
          <cell r="E132">
            <v>1980</v>
          </cell>
          <cell r="F132" t="str">
            <v>m3</v>
          </cell>
          <cell r="G132">
            <v>3172</v>
          </cell>
          <cell r="H132">
            <v>6280560</v>
          </cell>
          <cell r="J132">
            <v>2154.6166666666668</v>
          </cell>
        </row>
        <row r="133">
          <cell r="C133" t="str">
            <v>0003 6020 10</v>
          </cell>
          <cell r="D133" t="str">
            <v>Excavación en material común por encima del nivel freático</v>
          </cell>
          <cell r="E133">
            <v>14500</v>
          </cell>
          <cell r="F133" t="str">
            <v>m3</v>
          </cell>
          <cell r="G133">
            <v>3781</v>
          </cell>
          <cell r="H133">
            <v>54824500</v>
          </cell>
          <cell r="J133">
            <v>2568.5749999999998</v>
          </cell>
        </row>
        <row r="134">
          <cell r="C134" t="str">
            <v>0003 6022 10</v>
          </cell>
          <cell r="D134" t="str">
            <v>Excavaciones en roca</v>
          </cell>
          <cell r="E134">
            <v>100</v>
          </cell>
          <cell r="F134" t="str">
            <v>m3</v>
          </cell>
          <cell r="G134">
            <v>15338</v>
          </cell>
          <cell r="H134">
            <v>1533800</v>
          </cell>
          <cell r="J134">
            <v>10418.517133333335</v>
          </cell>
        </row>
        <row r="135">
          <cell r="C135" t="str">
            <v>0003 6023 10</v>
          </cell>
          <cell r="D135" t="str">
            <v>Excavación estructural en material común por encima del nivel freático</v>
          </cell>
          <cell r="E135">
            <v>2900</v>
          </cell>
          <cell r="F135" t="str">
            <v>m3</v>
          </cell>
          <cell r="G135">
            <v>8829</v>
          </cell>
          <cell r="H135">
            <v>25604100</v>
          </cell>
          <cell r="J135">
            <v>5997.4</v>
          </cell>
        </row>
        <row r="136">
          <cell r="C136" t="str">
            <v>0003 6023 20</v>
          </cell>
          <cell r="D136" t="str">
            <v>Excavación estructural en material común por debajo del nivel freático</v>
          </cell>
          <cell r="E136">
            <v>200</v>
          </cell>
          <cell r="F136" t="str">
            <v>m3</v>
          </cell>
          <cell r="G136">
            <v>10238</v>
          </cell>
          <cell r="H136">
            <v>2047600</v>
          </cell>
          <cell r="J136">
            <v>6954.2</v>
          </cell>
        </row>
        <row r="137">
          <cell r="C137" t="str">
            <v>0003 6024 00</v>
          </cell>
          <cell r="D137" t="str">
            <v>Excavación estructural en roca</v>
          </cell>
          <cell r="E137">
            <v>50</v>
          </cell>
          <cell r="F137" t="str">
            <v>m3</v>
          </cell>
          <cell r="G137">
            <v>28235</v>
          </cell>
          <cell r="H137">
            <v>1411750</v>
          </cell>
          <cell r="J137">
            <v>19179.273846153847</v>
          </cell>
        </row>
        <row r="138">
          <cell r="D138" t="str">
            <v>LLENOS</v>
          </cell>
          <cell r="J138" t="e">
            <v>#DIV/0!</v>
          </cell>
        </row>
        <row r="139">
          <cell r="C139" t="str">
            <v>0003 6060 10</v>
          </cell>
          <cell r="D139" t="str">
            <v>Colocación y compactación de llenos en material común</v>
          </cell>
          <cell r="E139">
            <v>6300</v>
          </cell>
          <cell r="F139" t="str">
            <v>m3</v>
          </cell>
          <cell r="G139">
            <v>6576</v>
          </cell>
          <cell r="H139">
            <v>41428800</v>
          </cell>
          <cell r="J139">
            <v>4466.8857142857141</v>
          </cell>
        </row>
        <row r="140">
          <cell r="C140" t="str">
            <v>0003 6062 00</v>
          </cell>
          <cell r="D140" t="str">
            <v>Llenos estructurales en material común</v>
          </cell>
          <cell r="E140">
            <v>950</v>
          </cell>
          <cell r="F140" t="str">
            <v>m3</v>
          </cell>
          <cell r="G140">
            <v>14373</v>
          </cell>
          <cell r="H140">
            <v>13654350</v>
          </cell>
          <cell r="J140">
            <v>9763.3333333333339</v>
          </cell>
        </row>
        <row r="141">
          <cell r="C141" t="str">
            <v>0003 6062 20</v>
          </cell>
          <cell r="D141" t="e">
            <v>#N/A</v>
          </cell>
          <cell r="E141" t="e">
            <v>#N/A</v>
          </cell>
          <cell r="F141" t="e">
            <v>#N/A</v>
          </cell>
          <cell r="G141">
            <v>31444</v>
          </cell>
          <cell r="H141" t="e">
            <v>#N/A</v>
          </cell>
          <cell r="J141">
            <v>21358.666666666668</v>
          </cell>
        </row>
        <row r="142">
          <cell r="D142" t="str">
            <v>PAVIMENTOS</v>
          </cell>
          <cell r="J142" t="e">
            <v>#DIV/0!</v>
          </cell>
        </row>
        <row r="143">
          <cell r="C143" t="str">
            <v>0003 6080 10</v>
          </cell>
          <cell r="D143" t="str">
            <v>Afirmado tipo 1</v>
          </cell>
          <cell r="E143">
            <v>375</v>
          </cell>
          <cell r="F143" t="str">
            <v>m3</v>
          </cell>
          <cell r="G143">
            <v>30481</v>
          </cell>
          <cell r="H143">
            <v>11430375</v>
          </cell>
          <cell r="J143">
            <v>20705.000000000004</v>
          </cell>
        </row>
        <row r="144">
          <cell r="C144" t="str">
            <v>0003 6080 20</v>
          </cell>
          <cell r="D144" t="str">
            <v>Afirmado tipo 2</v>
          </cell>
          <cell r="E144">
            <v>41</v>
          </cell>
          <cell r="F144" t="str">
            <v>m3</v>
          </cell>
          <cell r="G144">
            <v>44966</v>
          </cell>
          <cell r="H144">
            <v>1843606</v>
          </cell>
          <cell r="J144">
            <v>30544.120370370369</v>
          </cell>
        </row>
        <row r="145">
          <cell r="D145" t="str">
            <v>DRENAJES</v>
          </cell>
          <cell r="J145" t="e">
            <v>#DIV/0!</v>
          </cell>
        </row>
        <row r="146">
          <cell r="C146" t="str">
            <v>0003 6100 00</v>
          </cell>
          <cell r="D146" t="str">
            <v>Filtros en arena fina</v>
          </cell>
          <cell r="E146">
            <v>72</v>
          </cell>
          <cell r="F146" t="str">
            <v>m3</v>
          </cell>
          <cell r="G146">
            <v>45599</v>
          </cell>
          <cell r="H146">
            <v>3283128</v>
          </cell>
          <cell r="J146">
            <v>30974</v>
          </cell>
        </row>
        <row r="147">
          <cell r="C147" t="str">
            <v>0003 6100 10</v>
          </cell>
          <cell r="D147" t="str">
            <v>Filtros en cascajo procesado</v>
          </cell>
          <cell r="E147">
            <v>16</v>
          </cell>
          <cell r="F147" t="str">
            <v>m3</v>
          </cell>
          <cell r="G147">
            <v>35883</v>
          </cell>
          <cell r="H147">
            <v>574128</v>
          </cell>
          <cell r="J147">
            <v>24374</v>
          </cell>
        </row>
        <row r="148">
          <cell r="C148" t="str">
            <v>0003 6100 35</v>
          </cell>
          <cell r="D148" t="str">
            <v>Tubería perforada de PVC de 4" de diámetro</v>
          </cell>
          <cell r="E148">
            <v>33</v>
          </cell>
          <cell r="F148" t="str">
            <v>m</v>
          </cell>
          <cell r="G148">
            <v>19007</v>
          </cell>
          <cell r="H148">
            <v>627231</v>
          </cell>
          <cell r="J148">
            <v>12910.550000000001</v>
          </cell>
        </row>
        <row r="149">
          <cell r="C149" t="str">
            <v>0003 6103 02</v>
          </cell>
          <cell r="D149" t="str">
            <v>Cunetas trapezoidales de concreto</v>
          </cell>
          <cell r="E149">
            <v>490</v>
          </cell>
          <cell r="F149" t="str">
            <v>m</v>
          </cell>
          <cell r="G149">
            <v>75228</v>
          </cell>
          <cell r="H149">
            <v>36861720</v>
          </cell>
          <cell r="J149">
            <v>51100.071829787237</v>
          </cell>
        </row>
        <row r="150">
          <cell r="C150" t="str">
            <v>0003 6104 00</v>
          </cell>
          <cell r="D150" t="str">
            <v>Geotextil no tejido</v>
          </cell>
          <cell r="E150">
            <v>160</v>
          </cell>
          <cell r="F150" t="str">
            <v>m2</v>
          </cell>
          <cell r="G150">
            <v>4923</v>
          </cell>
          <cell r="H150">
            <v>787680</v>
          </cell>
          <cell r="J150">
            <v>3344</v>
          </cell>
        </row>
        <row r="151">
          <cell r="D151" t="str">
            <v>OBRAS DE PROTECCIÓN</v>
          </cell>
          <cell r="J151" t="e">
            <v>#DIV/0!</v>
          </cell>
        </row>
        <row r="152">
          <cell r="C152" t="str">
            <v>0003 6140 10</v>
          </cell>
          <cell r="D152" t="str">
            <v>Engramados</v>
          </cell>
          <cell r="E152">
            <v>1720</v>
          </cell>
          <cell r="F152" t="str">
            <v>m2</v>
          </cell>
          <cell r="G152">
            <v>4031</v>
          </cell>
          <cell r="H152">
            <v>6933320</v>
          </cell>
          <cell r="J152">
            <v>2738.333333333333</v>
          </cell>
        </row>
        <row r="153">
          <cell r="C153" t="str">
            <v>0003 6143 00</v>
          </cell>
          <cell r="D153" t="str">
            <v>Enrocados de protección</v>
          </cell>
          <cell r="E153">
            <v>655</v>
          </cell>
          <cell r="F153" t="str">
            <v>m3</v>
          </cell>
          <cell r="G153">
            <v>17872</v>
          </cell>
          <cell r="H153">
            <v>11706160</v>
          </cell>
          <cell r="J153">
            <v>12139.583333333334</v>
          </cell>
        </row>
        <row r="154">
          <cell r="D154" t="str">
            <v>OBRAS DE CONCRETO</v>
          </cell>
          <cell r="J154" t="e">
            <v>#DIV/0!</v>
          </cell>
        </row>
        <row r="155">
          <cell r="C155" t="str">
            <v>0003 6160 10</v>
          </cell>
          <cell r="D155" t="str">
            <v>Concreto para muros bajo cota 1.475.95 y losas de fundación</v>
          </cell>
          <cell r="E155">
            <v>431</v>
          </cell>
          <cell r="F155" t="str">
            <v>m3</v>
          </cell>
          <cell r="G155">
            <v>327822</v>
          </cell>
          <cell r="H155">
            <v>141291282</v>
          </cell>
          <cell r="J155">
            <v>222678.38537643291</v>
          </cell>
        </row>
        <row r="156">
          <cell r="C156" t="str">
            <v>0003 6160 16</v>
          </cell>
          <cell r="D156" t="str">
            <v>Concreto primario para vigas y losas vaciadas sobre formaletas</v>
          </cell>
          <cell r="E156">
            <v>30</v>
          </cell>
          <cell r="F156" t="str">
            <v>m3</v>
          </cell>
          <cell r="G156">
            <v>329904</v>
          </cell>
          <cell r="H156">
            <v>9897120</v>
          </cell>
          <cell r="J156">
            <v>224092.4136</v>
          </cell>
        </row>
        <row r="157">
          <cell r="C157" t="str">
            <v>0003 6160 17</v>
          </cell>
          <cell r="D157" t="str">
            <v>Concreto en el canal de descarga</v>
          </cell>
          <cell r="E157">
            <v>125</v>
          </cell>
          <cell r="F157" t="str">
            <v>m3</v>
          </cell>
          <cell r="G157">
            <v>345455</v>
          </cell>
          <cell r="H157">
            <v>43181875</v>
          </cell>
          <cell r="J157">
            <v>234655.83542857142</v>
          </cell>
        </row>
        <row r="158">
          <cell r="C158" t="str">
            <v>0003 6160 18</v>
          </cell>
          <cell r="D158" t="str">
            <v>Concreto primario para vigas del puente grúa y vigas de amarre</v>
          </cell>
          <cell r="E158">
            <v>40</v>
          </cell>
          <cell r="F158" t="str">
            <v>m3</v>
          </cell>
          <cell r="G158">
            <v>367923</v>
          </cell>
          <cell r="H158">
            <v>14716920</v>
          </cell>
          <cell r="J158">
            <v>249917.80131343284</v>
          </cell>
        </row>
        <row r="159">
          <cell r="C159" t="str">
            <v>0003 6160 20</v>
          </cell>
          <cell r="D159" t="str">
            <v>Concreto para columnas</v>
          </cell>
          <cell r="E159">
            <v>23</v>
          </cell>
          <cell r="F159" t="str">
            <v>m3</v>
          </cell>
          <cell r="G159">
            <v>361651</v>
          </cell>
          <cell r="H159">
            <v>8317973</v>
          </cell>
          <cell r="J159">
            <v>245657.51466666668</v>
          </cell>
        </row>
        <row r="160">
          <cell r="C160" t="str">
            <v>0003 6160 21</v>
          </cell>
          <cell r="D160" t="str">
            <v>Mortero sin refracción, para anclaje y nivelación de equipos</v>
          </cell>
          <cell r="E160">
            <v>1</v>
          </cell>
          <cell r="F160" t="str">
            <v>m3</v>
          </cell>
          <cell r="G160">
            <v>4515460</v>
          </cell>
          <cell r="H160">
            <v>4515460</v>
          </cell>
          <cell r="J160">
            <v>3067200</v>
          </cell>
        </row>
        <row r="161">
          <cell r="C161" t="str">
            <v>0003 6160 23</v>
          </cell>
          <cell r="D161" t="str">
            <v>Concreto para tanques</v>
          </cell>
          <cell r="E161">
            <v>69</v>
          </cell>
          <cell r="F161" t="str">
            <v>m3</v>
          </cell>
          <cell r="G161">
            <v>343422</v>
          </cell>
          <cell r="H161">
            <v>23696118</v>
          </cell>
          <cell r="J161">
            <v>233275.13464676618</v>
          </cell>
        </row>
        <row r="162">
          <cell r="C162" t="str">
            <v>0003 6160 28</v>
          </cell>
          <cell r="D162" t="str">
            <v>Concreto secundario</v>
          </cell>
          <cell r="E162">
            <v>67</v>
          </cell>
          <cell r="F162" t="str">
            <v>m3</v>
          </cell>
          <cell r="G162">
            <v>365014</v>
          </cell>
          <cell r="H162">
            <v>24455938</v>
          </cell>
          <cell r="J162">
            <v>247941.80131343284</v>
          </cell>
        </row>
        <row r="163">
          <cell r="C163" t="str">
            <v>0003 6160 30</v>
          </cell>
          <cell r="D163" t="str">
            <v>Concreto para estructuras varias</v>
          </cell>
          <cell r="E163">
            <v>6</v>
          </cell>
          <cell r="F163" t="str">
            <v>m3</v>
          </cell>
          <cell r="G163">
            <v>398814</v>
          </cell>
          <cell r="H163">
            <v>2392884</v>
          </cell>
          <cell r="J163">
            <v>270900.88531343284</v>
          </cell>
        </row>
        <row r="164">
          <cell r="C164" t="str">
            <v>0003 6164 00</v>
          </cell>
          <cell r="D164" t="str">
            <v>Concreto ciclópeo</v>
          </cell>
          <cell r="E164">
            <v>110</v>
          </cell>
          <cell r="F164" t="str">
            <v>m3</v>
          </cell>
          <cell r="G164">
            <v>231057</v>
          </cell>
          <cell r="H164">
            <v>25416270</v>
          </cell>
          <cell r="J164">
            <v>156949.33118009951</v>
          </cell>
        </row>
        <row r="165">
          <cell r="D165" t="str">
            <v>DISPOSITIVO PARA ELEMNTOS ESTRUCTURALES</v>
          </cell>
          <cell r="J165" t="e">
            <v>#DIV/0!</v>
          </cell>
        </row>
        <row r="166">
          <cell r="C166" t="str">
            <v>0003 6180 20</v>
          </cell>
          <cell r="D166" t="str">
            <v>Sello de PVC de 0.22 m de ancho</v>
          </cell>
          <cell r="E166">
            <v>180</v>
          </cell>
          <cell r="F166" t="str">
            <v>m</v>
          </cell>
          <cell r="G166">
            <v>31167</v>
          </cell>
          <cell r="H166">
            <v>5610060</v>
          </cell>
          <cell r="J166">
            <v>21171</v>
          </cell>
        </row>
        <row r="167">
          <cell r="D167" t="str">
            <v>ACERO</v>
          </cell>
          <cell r="J167" t="e">
            <v>#DIV/0!</v>
          </cell>
        </row>
        <row r="168">
          <cell r="C168" t="str">
            <v>0003 6200 00</v>
          </cell>
          <cell r="D168" t="str">
            <v>Barras de acero de refuerzo de 420 Mpa</v>
          </cell>
          <cell r="E168">
            <v>515</v>
          </cell>
          <cell r="F168" t="str">
            <v>kN</v>
          </cell>
          <cell r="G168">
            <v>175482</v>
          </cell>
          <cell r="H168">
            <v>90373230</v>
          </cell>
          <cell r="J168">
            <v>119198.7159683073</v>
          </cell>
        </row>
        <row r="169">
          <cell r="C169" t="str">
            <v>0003 6200 20</v>
          </cell>
          <cell r="D169" t="str">
            <v>Barras de acero de refuerzo de 280 Mpa</v>
          </cell>
          <cell r="E169">
            <v>5</v>
          </cell>
          <cell r="F169" t="str">
            <v>kN</v>
          </cell>
          <cell r="G169">
            <v>170497</v>
          </cell>
          <cell r="H169">
            <v>852485</v>
          </cell>
          <cell r="J169">
            <v>115812.75519999999</v>
          </cell>
        </row>
        <row r="170">
          <cell r="D170" t="str">
            <v>TUBERÍAS Y ACCESORIOS</v>
          </cell>
          <cell r="J170" t="e">
            <v>#DIV/0!</v>
          </cell>
        </row>
        <row r="171">
          <cell r="C171" t="str">
            <v>0003 6269 10</v>
          </cell>
          <cell r="D171" t="str">
            <v>Tubería de acero inoxidable de 4" de diámetro</v>
          </cell>
          <cell r="E171">
            <v>8.1999999999999993</v>
          </cell>
          <cell r="F171" t="str">
            <v>kN</v>
          </cell>
          <cell r="G171">
            <v>1099745</v>
          </cell>
          <cell r="H171">
            <v>9017909</v>
          </cell>
          <cell r="J171">
            <v>747019.8666666667</v>
          </cell>
        </row>
        <row r="172">
          <cell r="C172" t="str">
            <v>0003 6269 20</v>
          </cell>
          <cell r="D172" t="str">
            <v>Tubería de acero inoxidable de 6" de diámetro</v>
          </cell>
          <cell r="E172">
            <v>13</v>
          </cell>
          <cell r="F172" t="str">
            <v>kN</v>
          </cell>
          <cell r="G172">
            <v>1069598</v>
          </cell>
          <cell r="H172">
            <v>13904774</v>
          </cell>
          <cell r="J172">
            <v>726541.71666666667</v>
          </cell>
        </row>
        <row r="173">
          <cell r="C173" t="str">
            <v>0003 6269 30</v>
          </cell>
          <cell r="D173" t="str">
            <v>Tubería de acero inoxidable de 8" de diámetro</v>
          </cell>
          <cell r="E173">
            <v>1.4</v>
          </cell>
          <cell r="F173" t="str">
            <v>kN</v>
          </cell>
          <cell r="G173">
            <v>1062377</v>
          </cell>
          <cell r="H173">
            <v>1487327.7999999998</v>
          </cell>
          <cell r="J173">
            <v>721637.16666666663</v>
          </cell>
        </row>
        <row r="174">
          <cell r="D174" t="str">
            <v>ELEMENTOS METÁLICOS</v>
          </cell>
          <cell r="J174" t="e">
            <v>#DIV/0!</v>
          </cell>
        </row>
        <row r="175">
          <cell r="C175" t="str">
            <v>0003 6284 05</v>
          </cell>
          <cell r="D175" t="str">
            <v>Instalación de rieles para el puente grúa, suministrados por las Empresas</v>
          </cell>
          <cell r="E175">
            <v>12</v>
          </cell>
          <cell r="F175" t="str">
            <v>kN</v>
          </cell>
          <cell r="G175">
            <v>1242203</v>
          </cell>
          <cell r="H175">
            <v>14906436</v>
          </cell>
          <cell r="J175">
            <v>843786.39455782319</v>
          </cell>
        </row>
        <row r="176">
          <cell r="C176" t="str">
            <v>0003 6285 20</v>
          </cell>
          <cell r="D176" t="str">
            <v>Estructura metálica para soporte de la cubierta de la casa de máquinas</v>
          </cell>
          <cell r="E176">
            <v>15</v>
          </cell>
          <cell r="F176" t="str">
            <v>kN</v>
          </cell>
          <cell r="G176">
            <v>1242203</v>
          </cell>
          <cell r="H176">
            <v>18633045</v>
          </cell>
          <cell r="J176">
            <v>843786.39455782319</v>
          </cell>
        </row>
        <row r="177">
          <cell r="C177" t="str">
            <v>0003 6285 40</v>
          </cell>
          <cell r="D177" t="str">
            <v>Elementos metálicos varios</v>
          </cell>
          <cell r="E177">
            <v>5</v>
          </cell>
          <cell r="F177" t="str">
            <v>kN</v>
          </cell>
          <cell r="G177">
            <v>1242203</v>
          </cell>
          <cell r="H177">
            <v>6211015</v>
          </cell>
          <cell r="J177">
            <v>843786.39455782319</v>
          </cell>
        </row>
        <row r="178">
          <cell r="D178" t="str">
            <v>INSTALACIONES SANITARIAS</v>
          </cell>
          <cell r="J178" t="e">
            <v>#DIV/0!</v>
          </cell>
        </row>
        <row r="179">
          <cell r="C179" t="str">
            <v>0004 6320 05</v>
          </cell>
          <cell r="D179" t="str">
            <v>Válvula de compuerta de 3/4" de diámetro</v>
          </cell>
          <cell r="E179">
            <v>1</v>
          </cell>
          <cell r="F179" t="str">
            <v>U</v>
          </cell>
          <cell r="G179">
            <v>47732</v>
          </cell>
          <cell r="H179">
            <v>47732</v>
          </cell>
          <cell r="J179">
            <v>32423</v>
          </cell>
        </row>
        <row r="180">
          <cell r="C180" t="str">
            <v>0004 6320 10</v>
          </cell>
          <cell r="D180" t="str">
            <v>Tubería de PVC de presión RDE 21 de 0.013 m (1/2") de diámetro</v>
          </cell>
          <cell r="E180">
            <v>0.1</v>
          </cell>
          <cell r="F180" t="str">
            <v>kN</v>
          </cell>
          <cell r="G180">
            <v>2151560</v>
          </cell>
          <cell r="H180">
            <v>215156</v>
          </cell>
          <cell r="J180">
            <v>1461482.6</v>
          </cell>
        </row>
        <row r="181">
          <cell r="C181" t="str">
            <v>0004 6320 11</v>
          </cell>
          <cell r="D181" t="str">
            <v>Tubería de PVC de presión RDE 21 de 0.019 m (3/4") de diámetro</v>
          </cell>
          <cell r="E181">
            <v>0.1</v>
          </cell>
          <cell r="F181" t="str">
            <v>kN</v>
          </cell>
          <cell r="G181">
            <v>2067925</v>
          </cell>
          <cell r="H181">
            <v>206792.5</v>
          </cell>
          <cell r="J181">
            <v>1404671.6166666667</v>
          </cell>
        </row>
        <row r="182">
          <cell r="C182" t="str">
            <v>0004 6320 12</v>
          </cell>
          <cell r="D182" t="str">
            <v>Tubería de PVC de presión RDE 21 de 0.025 m (1") de diámetro</v>
          </cell>
          <cell r="E182">
            <v>0.5</v>
          </cell>
          <cell r="F182" t="str">
            <v>kN</v>
          </cell>
          <cell r="G182">
            <v>2002300</v>
          </cell>
          <cell r="H182">
            <v>1001150</v>
          </cell>
          <cell r="J182">
            <v>1360095.05</v>
          </cell>
        </row>
        <row r="183">
          <cell r="C183" t="str">
            <v>0004 6320 30</v>
          </cell>
          <cell r="D183" t="str">
            <v>Válvula de compuerta de 0.10 m (4") de diámetro</v>
          </cell>
          <cell r="E183">
            <v>3</v>
          </cell>
          <cell r="F183" t="str">
            <v>U</v>
          </cell>
          <cell r="G183">
            <v>331608</v>
          </cell>
          <cell r="H183">
            <v>994824</v>
          </cell>
          <cell r="J183">
            <v>225250</v>
          </cell>
        </row>
        <row r="184">
          <cell r="C184" t="str">
            <v>0004 6320 32</v>
          </cell>
          <cell r="D184" t="str">
            <v>Válvula de compuerta de 0.15 m (6") de diámetro</v>
          </cell>
          <cell r="E184">
            <v>1</v>
          </cell>
          <cell r="F184" t="str">
            <v>U</v>
          </cell>
          <cell r="G184">
            <v>1587474</v>
          </cell>
          <cell r="H184">
            <v>1587474</v>
          </cell>
          <cell r="J184">
            <v>1078318</v>
          </cell>
        </row>
        <row r="185">
          <cell r="C185" t="str">
            <v>0004 6320 33</v>
          </cell>
          <cell r="D185" t="str">
            <v>Válvula de cheque de 0.15 m (6") de diámetro</v>
          </cell>
          <cell r="E185">
            <v>2</v>
          </cell>
          <cell r="F185" t="str">
            <v>U</v>
          </cell>
          <cell r="G185">
            <v>1703676</v>
          </cell>
          <cell r="H185">
            <v>3407352</v>
          </cell>
          <cell r="J185">
            <v>1157250</v>
          </cell>
        </row>
        <row r="186">
          <cell r="C186" t="str">
            <v>0004 6321 10</v>
          </cell>
          <cell r="D186" t="str">
            <v>Tanque séptico prefabricado</v>
          </cell>
          <cell r="E186">
            <v>1</v>
          </cell>
          <cell r="F186" t="str">
            <v>U</v>
          </cell>
          <cell r="G186">
            <v>2783739</v>
          </cell>
          <cell r="H186">
            <v>2783739</v>
          </cell>
          <cell r="J186">
            <v>1890900</v>
          </cell>
        </row>
        <row r="187">
          <cell r="C187" t="str">
            <v>0004 6321 26</v>
          </cell>
          <cell r="D187" t="str">
            <v>Tubería sanitaria de PVC de 2", 3" y 4" de diámetro</v>
          </cell>
          <cell r="E187">
            <v>6</v>
          </cell>
          <cell r="F187" t="str">
            <v>kN</v>
          </cell>
          <cell r="G187">
            <v>1268388</v>
          </cell>
          <cell r="H187">
            <v>7610328</v>
          </cell>
          <cell r="J187">
            <v>861573.15</v>
          </cell>
        </row>
        <row r="188">
          <cell r="C188" t="str">
            <v>0004 6321 27</v>
          </cell>
          <cell r="D188" t="str">
            <v>Tubería sanitaria de PVC de 6" de diámetro</v>
          </cell>
          <cell r="E188">
            <v>1</v>
          </cell>
          <cell r="F188" t="str">
            <v>kN</v>
          </cell>
          <cell r="G188">
            <v>1311395</v>
          </cell>
          <cell r="H188">
            <v>1311395</v>
          </cell>
          <cell r="J188">
            <v>890786.70000000007</v>
          </cell>
        </row>
        <row r="189">
          <cell r="H189" t="e">
            <v>#N/A</v>
          </cell>
          <cell r="J189" t="e">
            <v>#DIV/0!</v>
          </cell>
        </row>
        <row r="190">
          <cell r="D190" t="str">
            <v>OBRA: CASA DE MÁQUINAS</v>
          </cell>
          <cell r="J190" t="e">
            <v>#DIV/0!</v>
          </cell>
        </row>
        <row r="191">
          <cell r="D191" t="str">
            <v>ACTIVIDADES GENERALES</v>
          </cell>
          <cell r="J191" t="e">
            <v>#DIV/0!</v>
          </cell>
        </row>
        <row r="192">
          <cell r="C192" t="str">
            <v>0004 6003 00</v>
          </cell>
          <cell r="D192" t="e">
            <v>#N/A</v>
          </cell>
          <cell r="E192" t="e">
            <v>#N/A</v>
          </cell>
          <cell r="F192" t="e">
            <v>#N/A</v>
          </cell>
          <cell r="G192">
            <v>769580</v>
          </cell>
          <cell r="H192" t="e">
            <v>#N/A</v>
          </cell>
          <cell r="J192">
            <v>522750</v>
          </cell>
        </row>
        <row r="193">
          <cell r="D193" t="str">
            <v>EXCAVACIONES EXTERIORES</v>
          </cell>
          <cell r="J193" t="e">
            <v>#DIV/0!</v>
          </cell>
        </row>
        <row r="194">
          <cell r="C194" t="str">
            <v>0004 6020 00</v>
          </cell>
          <cell r="D194" t="e">
            <v>#N/A</v>
          </cell>
          <cell r="E194" t="e">
            <v>#N/A</v>
          </cell>
          <cell r="F194" t="e">
            <v>#N/A</v>
          </cell>
          <cell r="G194">
            <v>3172</v>
          </cell>
          <cell r="H194" t="e">
            <v>#N/A</v>
          </cell>
          <cell r="J194">
            <v>2154.6166666666668</v>
          </cell>
        </row>
        <row r="195">
          <cell r="C195" t="str">
            <v>0004 6020 10</v>
          </cell>
          <cell r="D195" t="e">
            <v>#N/A</v>
          </cell>
          <cell r="E195" t="e">
            <v>#N/A</v>
          </cell>
          <cell r="F195" t="e">
            <v>#N/A</v>
          </cell>
          <cell r="G195">
            <v>3246</v>
          </cell>
          <cell r="H195" t="e">
            <v>#N/A</v>
          </cell>
          <cell r="J195">
            <v>2204.6166666666668</v>
          </cell>
        </row>
        <row r="196">
          <cell r="C196" t="str">
            <v>0004 6022 00</v>
          </cell>
          <cell r="D196" t="e">
            <v>#N/A</v>
          </cell>
          <cell r="E196" t="e">
            <v>#N/A</v>
          </cell>
          <cell r="F196" t="e">
            <v>#N/A</v>
          </cell>
          <cell r="G196">
            <v>8265</v>
          </cell>
          <cell r="H196" t="e">
            <v>#N/A</v>
          </cell>
          <cell r="J196">
            <v>5614.3860920634916</v>
          </cell>
        </row>
        <row r="197">
          <cell r="C197" t="str">
            <v>0004 6023 10</v>
          </cell>
          <cell r="D197" t="e">
            <v>#N/A</v>
          </cell>
          <cell r="E197" t="e">
            <v>#N/A</v>
          </cell>
          <cell r="F197" t="e">
            <v>#N/A</v>
          </cell>
          <cell r="G197">
            <v>8829</v>
          </cell>
          <cell r="H197" t="e">
            <v>#N/A</v>
          </cell>
          <cell r="J197">
            <v>5997.4</v>
          </cell>
        </row>
        <row r="198">
          <cell r="C198" t="str">
            <v>0004 6024 00</v>
          </cell>
          <cell r="D198" t="e">
            <v>#N/A</v>
          </cell>
          <cell r="E198" t="e">
            <v>#N/A</v>
          </cell>
          <cell r="F198" t="e">
            <v>#N/A</v>
          </cell>
          <cell r="G198">
            <v>28235</v>
          </cell>
          <cell r="H198" t="e">
            <v>#N/A</v>
          </cell>
          <cell r="J198">
            <v>19179.273846153847</v>
          </cell>
        </row>
        <row r="199">
          <cell r="D199" t="str">
            <v>LLENOS</v>
          </cell>
          <cell r="J199" t="e">
            <v>#DIV/0!</v>
          </cell>
        </row>
        <row r="200">
          <cell r="C200" t="str">
            <v>0004 6060 00</v>
          </cell>
          <cell r="D200" t="e">
            <v>#N/A</v>
          </cell>
          <cell r="E200" t="e">
            <v>#N/A</v>
          </cell>
          <cell r="F200" t="e">
            <v>#N/A</v>
          </cell>
          <cell r="G200">
            <v>5508</v>
          </cell>
          <cell r="H200" t="e">
            <v>#N/A</v>
          </cell>
          <cell r="J200">
            <v>3741.2946428571431</v>
          </cell>
        </row>
        <row r="201">
          <cell r="C201" t="str">
            <v>0004 6062 00</v>
          </cell>
          <cell r="D201" t="e">
            <v>#N/A</v>
          </cell>
          <cell r="E201" t="e">
            <v>#N/A</v>
          </cell>
          <cell r="F201" t="e">
            <v>#N/A</v>
          </cell>
          <cell r="G201">
            <v>14373</v>
          </cell>
          <cell r="H201" t="e">
            <v>#N/A</v>
          </cell>
          <cell r="J201">
            <v>9763.3333333333339</v>
          </cell>
        </row>
        <row r="202">
          <cell r="D202" t="str">
            <v>PAVIMENTOS</v>
          </cell>
          <cell r="J202" t="e">
            <v>#DIV/0!</v>
          </cell>
        </row>
        <row r="203">
          <cell r="C203" t="str">
            <v>0004 6080 10</v>
          </cell>
          <cell r="D203" t="e">
            <v>#N/A</v>
          </cell>
          <cell r="E203" t="e">
            <v>#N/A</v>
          </cell>
          <cell r="F203" t="e">
            <v>#N/A</v>
          </cell>
          <cell r="G203">
            <v>30481</v>
          </cell>
          <cell r="H203" t="e">
            <v>#N/A</v>
          </cell>
          <cell r="J203">
            <v>20705.000000000004</v>
          </cell>
        </row>
        <row r="204">
          <cell r="C204" t="str">
            <v>0004 6080 20</v>
          </cell>
          <cell r="D204" t="e">
            <v>#N/A</v>
          </cell>
          <cell r="E204" t="e">
            <v>#N/A</v>
          </cell>
          <cell r="F204" t="e">
            <v>#N/A</v>
          </cell>
          <cell r="G204">
            <v>44966</v>
          </cell>
          <cell r="H204" t="e">
            <v>#N/A</v>
          </cell>
          <cell r="J204">
            <v>30544.120370370369</v>
          </cell>
        </row>
        <row r="205">
          <cell r="D205" t="str">
            <v>DRENAJES</v>
          </cell>
          <cell r="J205" t="e">
            <v>#DIV/0!</v>
          </cell>
        </row>
        <row r="206">
          <cell r="C206" t="str">
            <v>0004 6100 00</v>
          </cell>
          <cell r="D206" t="e">
            <v>#N/A</v>
          </cell>
          <cell r="E206" t="e">
            <v>#N/A</v>
          </cell>
          <cell r="F206" t="e">
            <v>#N/A</v>
          </cell>
          <cell r="G206">
            <v>45599</v>
          </cell>
          <cell r="H206" t="e">
            <v>#N/A</v>
          </cell>
          <cell r="J206">
            <v>30974</v>
          </cell>
        </row>
        <row r="207">
          <cell r="C207" t="str">
            <v>0004 6100 10</v>
          </cell>
          <cell r="D207" t="e">
            <v>#N/A</v>
          </cell>
          <cell r="E207" t="e">
            <v>#N/A</v>
          </cell>
          <cell r="F207" t="e">
            <v>#N/A</v>
          </cell>
          <cell r="G207">
            <v>35883</v>
          </cell>
          <cell r="H207" t="e">
            <v>#N/A</v>
          </cell>
          <cell r="J207">
            <v>24374</v>
          </cell>
        </row>
        <row r="208">
          <cell r="C208" t="str">
            <v>0004 6102 25</v>
          </cell>
          <cell r="D208" t="e">
            <v>#N/A</v>
          </cell>
          <cell r="E208" t="e">
            <v>#N/A</v>
          </cell>
          <cell r="F208" t="e">
            <v>#N/A</v>
          </cell>
          <cell r="G208">
            <v>19007</v>
          </cell>
          <cell r="H208" t="e">
            <v>#N/A</v>
          </cell>
          <cell r="J208">
            <v>12910.550000000001</v>
          </cell>
        </row>
        <row r="209">
          <cell r="C209" t="str">
            <v>0004 6102 35</v>
          </cell>
          <cell r="D209" t="e">
            <v>#N/A</v>
          </cell>
          <cell r="E209" t="e">
            <v>#N/A</v>
          </cell>
          <cell r="F209" t="e">
            <v>#N/A</v>
          </cell>
          <cell r="G209">
            <v>210602</v>
          </cell>
          <cell r="H209" t="e">
            <v>#N/A</v>
          </cell>
          <cell r="J209">
            <v>143054.66666666666</v>
          </cell>
        </row>
        <row r="210">
          <cell r="C210" t="str">
            <v>0004 6102 10</v>
          </cell>
          <cell r="D210" t="e">
            <v>#N/A</v>
          </cell>
          <cell r="E210" t="e">
            <v>#N/A</v>
          </cell>
          <cell r="F210" t="e">
            <v>#N/A</v>
          </cell>
          <cell r="G210">
            <v>96090</v>
          </cell>
          <cell r="H210" t="e">
            <v>#N/A</v>
          </cell>
          <cell r="J210">
            <v>65270.666666666664</v>
          </cell>
        </row>
        <row r="211">
          <cell r="C211" t="str">
            <v>0004 6102 60</v>
          </cell>
          <cell r="D211" t="e">
            <v>#N/A</v>
          </cell>
          <cell r="E211" t="e">
            <v>#N/A</v>
          </cell>
          <cell r="F211" t="e">
            <v>#N/A</v>
          </cell>
          <cell r="G211">
            <v>360001</v>
          </cell>
          <cell r="H211" t="e">
            <v>#N/A</v>
          </cell>
          <cell r="J211">
            <v>244536.90000000002</v>
          </cell>
        </row>
        <row r="212">
          <cell r="C212" t="str">
            <v>0004 6103 02</v>
          </cell>
          <cell r="D212" t="e">
            <v>#N/A</v>
          </cell>
          <cell r="E212" t="e">
            <v>#N/A</v>
          </cell>
          <cell r="F212" t="e">
            <v>#N/A</v>
          </cell>
          <cell r="G212">
            <v>75228</v>
          </cell>
          <cell r="H212" t="e">
            <v>#N/A</v>
          </cell>
          <cell r="J212">
            <v>51100.071829787237</v>
          </cell>
        </row>
        <row r="213">
          <cell r="C213" t="str">
            <v>0004 6104 00</v>
          </cell>
          <cell r="D213" t="e">
            <v>#N/A</v>
          </cell>
          <cell r="E213" t="e">
            <v>#N/A</v>
          </cell>
          <cell r="F213" t="e">
            <v>#N/A</v>
          </cell>
          <cell r="G213">
            <v>4923</v>
          </cell>
          <cell r="H213" t="e">
            <v>#N/A</v>
          </cell>
          <cell r="J213">
            <v>3344</v>
          </cell>
        </row>
        <row r="214">
          <cell r="D214" t="str">
            <v>OBRAS DE PROTECCIÓN</v>
          </cell>
          <cell r="J214" t="e">
            <v>#DIV/0!</v>
          </cell>
        </row>
        <row r="215">
          <cell r="C215" t="str">
            <v>0004 6140 10</v>
          </cell>
          <cell r="D215" t="e">
            <v>#N/A</v>
          </cell>
          <cell r="E215" t="e">
            <v>#N/A</v>
          </cell>
          <cell r="F215" t="e">
            <v>#N/A</v>
          </cell>
          <cell r="G215">
            <v>4031</v>
          </cell>
          <cell r="H215" t="e">
            <v>#N/A</v>
          </cell>
          <cell r="J215">
            <v>2738.333333333333</v>
          </cell>
        </row>
        <row r="216">
          <cell r="C216" t="str">
            <v>0004 6143 00</v>
          </cell>
          <cell r="D216" t="e">
            <v>#N/A</v>
          </cell>
          <cell r="E216" t="e">
            <v>#N/A</v>
          </cell>
          <cell r="F216" t="e">
            <v>#N/A</v>
          </cell>
          <cell r="G216">
            <v>17872</v>
          </cell>
          <cell r="H216" t="e">
            <v>#N/A</v>
          </cell>
          <cell r="J216">
            <v>12139.583333333334</v>
          </cell>
        </row>
        <row r="217">
          <cell r="D217" t="str">
            <v>OBRAS DE CONCRETO</v>
          </cell>
          <cell r="J217" t="e">
            <v>#DIV/0!</v>
          </cell>
        </row>
        <row r="218">
          <cell r="C218" t="str">
            <v>0004 6160 14</v>
          </cell>
          <cell r="D218" t="e">
            <v>#N/A</v>
          </cell>
          <cell r="E218" t="e">
            <v>#N/A</v>
          </cell>
          <cell r="F218" t="e">
            <v>#N/A</v>
          </cell>
          <cell r="G218">
            <v>361651</v>
          </cell>
          <cell r="H218" t="e">
            <v>#N/A</v>
          </cell>
          <cell r="J218">
            <v>245657.51466666668</v>
          </cell>
        </row>
        <row r="219">
          <cell r="C219" t="str">
            <v>0004 6160 16</v>
          </cell>
          <cell r="D219" t="e">
            <v>#N/A</v>
          </cell>
          <cell r="E219" t="e">
            <v>#N/A</v>
          </cell>
          <cell r="F219" t="e">
            <v>#N/A</v>
          </cell>
          <cell r="G219">
            <v>367923</v>
          </cell>
          <cell r="H219" t="e">
            <v>#N/A</v>
          </cell>
          <cell r="J219">
            <v>249917.80131343284</v>
          </cell>
        </row>
        <row r="220">
          <cell r="C220" t="str">
            <v>0004 6160 17</v>
          </cell>
          <cell r="D220" t="e">
            <v>#N/A</v>
          </cell>
          <cell r="E220" t="e">
            <v>#N/A</v>
          </cell>
          <cell r="F220" t="e">
            <v>#N/A</v>
          </cell>
          <cell r="G220">
            <v>345455</v>
          </cell>
          <cell r="H220" t="e">
            <v>#N/A</v>
          </cell>
          <cell r="J220">
            <v>234655.83542857142</v>
          </cell>
        </row>
        <row r="221">
          <cell r="C221" t="str">
            <v>0004 6160 18</v>
          </cell>
          <cell r="D221" t="e">
            <v>#N/A</v>
          </cell>
          <cell r="E221" t="e">
            <v>#N/A</v>
          </cell>
          <cell r="F221" t="e">
            <v>#N/A</v>
          </cell>
          <cell r="G221">
            <v>367923</v>
          </cell>
          <cell r="H221" t="e">
            <v>#N/A</v>
          </cell>
          <cell r="J221">
            <v>249917.80131343284</v>
          </cell>
        </row>
        <row r="222">
          <cell r="C222" t="str">
            <v>0004 6160 19</v>
          </cell>
          <cell r="D222" t="e">
            <v>#N/A</v>
          </cell>
          <cell r="E222" t="e">
            <v>#N/A</v>
          </cell>
          <cell r="F222" t="e">
            <v>#N/A</v>
          </cell>
          <cell r="G222">
            <v>332245</v>
          </cell>
          <cell r="H222" t="e">
            <v>#N/A</v>
          </cell>
          <cell r="J222">
            <v>225683.18066666668</v>
          </cell>
        </row>
        <row r="223">
          <cell r="C223" t="str">
            <v>0004 6160 20</v>
          </cell>
          <cell r="D223" t="e">
            <v>#N/A</v>
          </cell>
          <cell r="E223" t="e">
            <v>#N/A</v>
          </cell>
          <cell r="F223" t="e">
            <v>#N/A</v>
          </cell>
          <cell r="G223">
            <v>361651</v>
          </cell>
          <cell r="H223" t="e">
            <v>#N/A</v>
          </cell>
          <cell r="J223">
            <v>245657.51466666668</v>
          </cell>
        </row>
        <row r="224">
          <cell r="C224" t="str">
            <v>0004 6160 22</v>
          </cell>
          <cell r="D224" t="e">
            <v>#N/A</v>
          </cell>
          <cell r="E224" t="e">
            <v>#N/A</v>
          </cell>
          <cell r="F224" t="e">
            <v>#N/A</v>
          </cell>
          <cell r="G224" t="e">
            <v>#N/A</v>
          </cell>
          <cell r="H224" t="e">
            <v>#N/A</v>
          </cell>
          <cell r="J224" t="e">
            <v>#N/A</v>
          </cell>
        </row>
        <row r="225">
          <cell r="C225" t="str">
            <v>0004 6160 28</v>
          </cell>
          <cell r="D225" t="e">
            <v>#N/A</v>
          </cell>
          <cell r="E225" t="e">
            <v>#N/A</v>
          </cell>
          <cell r="F225" t="e">
            <v>#N/A</v>
          </cell>
          <cell r="G225">
            <v>365014</v>
          </cell>
          <cell r="H225" t="e">
            <v>#N/A</v>
          </cell>
          <cell r="J225">
            <v>247941.80131343284</v>
          </cell>
        </row>
        <row r="226">
          <cell r="C226" t="str">
            <v>0004 6160 30</v>
          </cell>
          <cell r="D226" t="e">
            <v>#N/A</v>
          </cell>
          <cell r="E226" t="e">
            <v>#N/A</v>
          </cell>
          <cell r="F226" t="e">
            <v>#N/A</v>
          </cell>
          <cell r="G226">
            <v>398814</v>
          </cell>
          <cell r="H226" t="e">
            <v>#N/A</v>
          </cell>
          <cell r="J226">
            <v>270900.88531343284</v>
          </cell>
        </row>
        <row r="227">
          <cell r="C227" t="str">
            <v>0004 6164 00</v>
          </cell>
          <cell r="D227" t="e">
            <v>#N/A</v>
          </cell>
          <cell r="E227" t="e">
            <v>#N/A</v>
          </cell>
          <cell r="F227" t="e">
            <v>#N/A</v>
          </cell>
          <cell r="G227">
            <v>243751</v>
          </cell>
          <cell r="H227" t="e">
            <v>#N/A</v>
          </cell>
          <cell r="J227">
            <v>165572.16451343286</v>
          </cell>
        </row>
        <row r="228">
          <cell r="D228" t="str">
            <v>DISPOSITIVO PARA ELEMNTOS ESTRUCTURALES</v>
          </cell>
          <cell r="J228" t="e">
            <v>#DIV/0!</v>
          </cell>
        </row>
        <row r="229">
          <cell r="C229" t="str">
            <v>0004 6180 20</v>
          </cell>
          <cell r="D229" t="e">
            <v>#N/A</v>
          </cell>
          <cell r="E229" t="e">
            <v>#N/A</v>
          </cell>
          <cell r="F229" t="e">
            <v>#N/A</v>
          </cell>
          <cell r="G229">
            <v>31167</v>
          </cell>
          <cell r="H229" t="e">
            <v>#N/A</v>
          </cell>
          <cell r="J229">
            <v>21171</v>
          </cell>
        </row>
        <row r="230">
          <cell r="D230" t="str">
            <v>ACERO</v>
          </cell>
          <cell r="J230" t="e">
            <v>#DIV/0!</v>
          </cell>
        </row>
        <row r="231">
          <cell r="C231" t="str">
            <v>0004 6200 00</v>
          </cell>
          <cell r="D231" t="e">
            <v>#N/A</v>
          </cell>
          <cell r="E231" t="e">
            <v>#N/A</v>
          </cell>
          <cell r="F231" t="e">
            <v>#N/A</v>
          </cell>
          <cell r="G231">
            <v>175920</v>
          </cell>
          <cell r="H231" t="e">
            <v>#N/A</v>
          </cell>
          <cell r="J231">
            <v>119496.79519999998</v>
          </cell>
        </row>
        <row r="232">
          <cell r="C232" t="str">
            <v>0004 6200 20</v>
          </cell>
          <cell r="D232" t="e">
            <v>#N/A</v>
          </cell>
          <cell r="E232" t="e">
            <v>#N/A</v>
          </cell>
          <cell r="F232" t="e">
            <v>#N/A</v>
          </cell>
          <cell r="G232">
            <v>170497</v>
          </cell>
          <cell r="H232" t="e">
            <v>#N/A</v>
          </cell>
          <cell r="J232">
            <v>115812.75519999999</v>
          </cell>
        </row>
        <row r="233">
          <cell r="D233" t="str">
            <v>TUBERÍAS Y ACCESORIOS</v>
          </cell>
          <cell r="J233" t="e">
            <v>#DIV/0!</v>
          </cell>
        </row>
        <row r="234">
          <cell r="C234" t="str">
            <v>0004 6268 00</v>
          </cell>
          <cell r="D234" t="e">
            <v>#N/A</v>
          </cell>
          <cell r="E234" t="e">
            <v>#N/A</v>
          </cell>
          <cell r="F234" t="e">
            <v>#N/A</v>
          </cell>
          <cell r="G234">
            <v>557607</v>
          </cell>
          <cell r="H234" t="e">
            <v>#N/A</v>
          </cell>
          <cell r="J234">
            <v>378763.96666666667</v>
          </cell>
        </row>
        <row r="235">
          <cell r="C235" t="str">
            <v>0004 6269 10</v>
          </cell>
          <cell r="D235" t="e">
            <v>#N/A</v>
          </cell>
          <cell r="E235" t="e">
            <v>#N/A</v>
          </cell>
          <cell r="F235" t="e">
            <v>#N/A</v>
          </cell>
          <cell r="G235">
            <v>1099745</v>
          </cell>
          <cell r="H235" t="e">
            <v>#N/A</v>
          </cell>
          <cell r="J235">
            <v>747019.86666666681</v>
          </cell>
        </row>
        <row r="236">
          <cell r="C236" t="str">
            <v>0004 6269 20</v>
          </cell>
          <cell r="D236" t="e">
            <v>#N/A</v>
          </cell>
          <cell r="E236" t="e">
            <v>#N/A</v>
          </cell>
          <cell r="F236" t="e">
            <v>#N/A</v>
          </cell>
          <cell r="G236">
            <v>1069598</v>
          </cell>
          <cell r="H236" t="e">
            <v>#N/A</v>
          </cell>
          <cell r="J236">
            <v>726541.71666666667</v>
          </cell>
        </row>
        <row r="237">
          <cell r="D237" t="str">
            <v>ELEMENTOS METÁLICOS</v>
          </cell>
          <cell r="J237" t="e">
            <v>#DIV/0!</v>
          </cell>
        </row>
        <row r="238">
          <cell r="C238" t="str">
            <v>0004 6284 05</v>
          </cell>
          <cell r="D238" t="e">
            <v>#N/A</v>
          </cell>
          <cell r="E238" t="e">
            <v>#N/A</v>
          </cell>
          <cell r="F238" t="e">
            <v>#N/A</v>
          </cell>
          <cell r="G238">
            <v>189155</v>
          </cell>
          <cell r="H238" t="e">
            <v>#N/A</v>
          </cell>
          <cell r="J238">
            <v>128486.39455782314</v>
          </cell>
        </row>
        <row r="239">
          <cell r="C239" t="str">
            <v>0004 6285 40</v>
          </cell>
          <cell r="D239" t="e">
            <v>#N/A</v>
          </cell>
          <cell r="E239" t="e">
            <v>#N/A</v>
          </cell>
          <cell r="F239" t="e">
            <v>#N/A</v>
          </cell>
          <cell r="G239">
            <v>1242203</v>
          </cell>
          <cell r="H239" t="e">
            <v>#N/A</v>
          </cell>
          <cell r="J239">
            <v>843786.39455782319</v>
          </cell>
        </row>
        <row r="240">
          <cell r="D240" t="str">
            <v>INSTALACIONES SANITARIAS</v>
          </cell>
          <cell r="J240" t="e">
            <v>#DIV/0!</v>
          </cell>
        </row>
        <row r="241">
          <cell r="C241" t="str">
            <v>0004 6320 10</v>
          </cell>
          <cell r="D241" t="str">
            <v>Tubería de PVC de presión RDE 21 de 0.013 m (1/2") de diámetro</v>
          </cell>
          <cell r="E241">
            <v>0.1</v>
          </cell>
          <cell r="F241" t="str">
            <v>kN</v>
          </cell>
          <cell r="G241">
            <v>2151560</v>
          </cell>
          <cell r="H241">
            <v>215156</v>
          </cell>
          <cell r="J241">
            <v>1461482.6</v>
          </cell>
        </row>
        <row r="242">
          <cell r="C242" t="str">
            <v>0004 6320 11</v>
          </cell>
          <cell r="D242" t="str">
            <v>Tubería de PVC de presión RDE 21 de 0.019 m (3/4") de diámetro</v>
          </cell>
          <cell r="E242">
            <v>0.1</v>
          </cell>
          <cell r="F242" t="str">
            <v>kN</v>
          </cell>
          <cell r="G242">
            <v>2067925</v>
          </cell>
          <cell r="H242">
            <v>206792.5</v>
          </cell>
          <cell r="J242">
            <v>1404671.6166666667</v>
          </cell>
        </row>
        <row r="243">
          <cell r="C243" t="str">
            <v>0004 6320 12</v>
          </cell>
          <cell r="D243" t="str">
            <v>Tubería de PVC de presión RDE 21 de 0.025 m (1") de diámetro</v>
          </cell>
          <cell r="E243">
            <v>0.5</v>
          </cell>
          <cell r="F243" t="str">
            <v>kN</v>
          </cell>
          <cell r="G243">
            <v>2002300</v>
          </cell>
          <cell r="H243">
            <v>1001150</v>
          </cell>
          <cell r="J243">
            <v>1360095.05</v>
          </cell>
        </row>
        <row r="244">
          <cell r="C244" t="str">
            <v>0004 6320 30</v>
          </cell>
          <cell r="D244" t="str">
            <v>Válvula de compuerta de 0.10 m (4") de diámetro</v>
          </cell>
          <cell r="E244">
            <v>3</v>
          </cell>
          <cell r="F244" t="str">
            <v>U</v>
          </cell>
          <cell r="G244">
            <v>331608</v>
          </cell>
          <cell r="H244">
            <v>994824</v>
          </cell>
          <cell r="J244">
            <v>225250</v>
          </cell>
        </row>
        <row r="245">
          <cell r="C245" t="str">
            <v>0004 6320 32</v>
          </cell>
          <cell r="D245" t="str">
            <v>Válvula de compuerta de 0.15 m (6") de diámetro</v>
          </cell>
          <cell r="E245">
            <v>1</v>
          </cell>
          <cell r="F245" t="str">
            <v>U</v>
          </cell>
          <cell r="G245">
            <v>1587474</v>
          </cell>
          <cell r="H245">
            <v>1587474</v>
          </cell>
          <cell r="J245">
            <v>1078318</v>
          </cell>
        </row>
        <row r="246">
          <cell r="C246" t="str">
            <v>0004 6320 33</v>
          </cell>
          <cell r="D246" t="str">
            <v>Válvula de cheque de 0.15 m (6") de diámetro</v>
          </cell>
          <cell r="E246">
            <v>2</v>
          </cell>
          <cell r="F246" t="str">
            <v>U</v>
          </cell>
          <cell r="G246">
            <v>1703676</v>
          </cell>
          <cell r="H246">
            <v>3407352</v>
          </cell>
          <cell r="J246">
            <v>1157250</v>
          </cell>
        </row>
        <row r="247">
          <cell r="C247" t="str">
            <v>0004 6321 10</v>
          </cell>
          <cell r="D247" t="str">
            <v>Tanque séptico prefabricado</v>
          </cell>
          <cell r="E247">
            <v>1</v>
          </cell>
          <cell r="F247" t="str">
            <v>U</v>
          </cell>
          <cell r="G247">
            <v>2783739</v>
          </cell>
          <cell r="H247">
            <v>2783739</v>
          </cell>
          <cell r="J247">
            <v>1890900</v>
          </cell>
        </row>
        <row r="248">
          <cell r="C248" t="str">
            <v>0004 6321 26</v>
          </cell>
          <cell r="D248" t="str">
            <v>Tubería sanitaria de PVC de 2", 3" y 4" de diámetro</v>
          </cell>
          <cell r="E248">
            <v>6</v>
          </cell>
          <cell r="F248" t="str">
            <v>kN</v>
          </cell>
          <cell r="G248">
            <v>1268388</v>
          </cell>
          <cell r="H248">
            <v>7610328</v>
          </cell>
          <cell r="J248">
            <v>861573.15</v>
          </cell>
        </row>
        <row r="249">
          <cell r="C249" t="str">
            <v>0004 6321 27</v>
          </cell>
          <cell r="D249" t="str">
            <v>Tubería sanitaria de PVC de 6" de diámetro</v>
          </cell>
          <cell r="E249">
            <v>1</v>
          </cell>
          <cell r="F249" t="str">
            <v>kN</v>
          </cell>
          <cell r="G249">
            <v>1311395</v>
          </cell>
          <cell r="H249">
            <v>1311395</v>
          </cell>
          <cell r="J249">
            <v>890786.70000000007</v>
          </cell>
        </row>
        <row r="250">
          <cell r="D250" t="str">
            <v>TRABAJOS VARIOS</v>
          </cell>
          <cell r="J250" t="e">
            <v>#DIV/0!</v>
          </cell>
        </row>
        <row r="251">
          <cell r="C251" t="str">
            <v>0004 6442 00</v>
          </cell>
          <cell r="D251" t="e">
            <v>#N/A</v>
          </cell>
          <cell r="E251" t="e">
            <v>#N/A</v>
          </cell>
          <cell r="F251" t="e">
            <v>#N/A</v>
          </cell>
          <cell r="G251">
            <v>171872</v>
          </cell>
          <cell r="H251" t="e">
            <v>#N/A</v>
          </cell>
          <cell r="J251">
            <v>116746.8912</v>
          </cell>
        </row>
        <row r="252">
          <cell r="C252" t="str">
            <v>0004 6443 10</v>
          </cell>
          <cell r="D252" t="e">
            <v>#N/A</v>
          </cell>
          <cell r="E252" t="e">
            <v>#N/A</v>
          </cell>
          <cell r="F252" t="e">
            <v>#N/A</v>
          </cell>
          <cell r="G252">
            <v>388572</v>
          </cell>
          <cell r="H252" t="e">
            <v>#N/A</v>
          </cell>
          <cell r="J252">
            <v>263944.01224676619</v>
          </cell>
        </row>
        <row r="253">
          <cell r="H253" t="e">
            <v>#N/A</v>
          </cell>
          <cell r="J253" t="e">
            <v>#DIV/0!</v>
          </cell>
        </row>
        <row r="254">
          <cell r="D254" t="str">
            <v>OBRA: ACABADOS DE LA CASA DE MÁQUINAS</v>
          </cell>
          <cell r="J254" t="e">
            <v>#DIV/0!</v>
          </cell>
        </row>
        <row r="255">
          <cell r="D255" t="str">
            <v>OBRAS DE CONCRETO</v>
          </cell>
          <cell r="J255" t="e">
            <v>#DIV/0!</v>
          </cell>
        </row>
        <row r="256">
          <cell r="C256" t="str">
            <v>0005 6160 53</v>
          </cell>
          <cell r="D256" t="str">
            <v>Concreto para vigas dintel prefabricadas</v>
          </cell>
          <cell r="E256">
            <v>38</v>
          </cell>
          <cell r="F256" t="str">
            <v>m</v>
          </cell>
          <cell r="G256">
            <v>0</v>
          </cell>
          <cell r="H256">
            <v>0</v>
          </cell>
          <cell r="J256">
            <v>0</v>
          </cell>
        </row>
        <row r="257">
          <cell r="D257" t="str">
            <v>ELEMENTOS METÁLICOS</v>
          </cell>
          <cell r="J257" t="e">
            <v>#DIV/0!</v>
          </cell>
        </row>
        <row r="258">
          <cell r="C258" t="str">
            <v>0005 6285 30</v>
          </cell>
          <cell r="D258" t="str">
            <v>Pasamanos de acero galvanizado de 2" de diámetro</v>
          </cell>
          <cell r="E258">
            <v>8</v>
          </cell>
          <cell r="F258" t="str">
            <v>kN</v>
          </cell>
          <cell r="G258">
            <v>0</v>
          </cell>
          <cell r="H258">
            <v>0</v>
          </cell>
          <cell r="J258">
            <v>0</v>
          </cell>
        </row>
        <row r="259">
          <cell r="D259" t="str">
            <v>INSTALACIONES SANITARIAS</v>
          </cell>
          <cell r="J259" t="e">
            <v>#DIV/0!</v>
          </cell>
        </row>
        <row r="260">
          <cell r="C260" t="str">
            <v>0005 6324 15</v>
          </cell>
          <cell r="D260" t="str">
            <v>Bajantes de PVC de 4" de diámetro para aguas lluvias</v>
          </cell>
          <cell r="E260">
            <v>95</v>
          </cell>
          <cell r="F260" t="str">
            <v>m</v>
          </cell>
          <cell r="G260">
            <v>0</v>
          </cell>
          <cell r="H260">
            <v>0</v>
          </cell>
          <cell r="J260">
            <v>0</v>
          </cell>
        </row>
        <row r="261">
          <cell r="D261" t="str">
            <v>TRABAJOS ARQUITECTÓNICOS                                              (OPCIONAL PARA LAS EMPRESAS)</v>
          </cell>
          <cell r="J261" t="e">
            <v>#DIV/0!</v>
          </cell>
        </row>
        <row r="262">
          <cell r="C262" t="str">
            <v>0005 6360 05</v>
          </cell>
          <cell r="D262" t="str">
            <v>Piso industrial autonivelante</v>
          </cell>
          <cell r="E262">
            <v>400</v>
          </cell>
          <cell r="F262" t="str">
            <v>m2</v>
          </cell>
          <cell r="G262">
            <v>0</v>
          </cell>
          <cell r="H262">
            <v>0</v>
          </cell>
          <cell r="J262">
            <v>0</v>
          </cell>
        </row>
        <row r="263">
          <cell r="C263" t="str">
            <v>0005 6360 06</v>
          </cell>
          <cell r="D263" t="str">
            <v>Piso industrial de alta resistencia quimica.</v>
          </cell>
          <cell r="E263">
            <v>15</v>
          </cell>
          <cell r="F263" t="str">
            <v>m2</v>
          </cell>
          <cell r="G263">
            <v>0</v>
          </cell>
          <cell r="H263">
            <v>0</v>
          </cell>
          <cell r="J263">
            <v>0</v>
          </cell>
        </row>
        <row r="264">
          <cell r="C264" t="str">
            <v>0005 6360 10</v>
          </cell>
          <cell r="D264" t="str">
            <v>Piso de baldosín cerámico</v>
          </cell>
          <cell r="E264">
            <v>15</v>
          </cell>
          <cell r="F264" t="str">
            <v>m2</v>
          </cell>
          <cell r="G264">
            <v>0</v>
          </cell>
          <cell r="H264">
            <v>0</v>
          </cell>
          <cell r="J264">
            <v>0</v>
          </cell>
        </row>
        <row r="265">
          <cell r="C265" t="str">
            <v>0005 6360 15</v>
          </cell>
          <cell r="D265" t="str">
            <v>Piso de concreto ranurado en rampas</v>
          </cell>
          <cell r="E265">
            <v>30</v>
          </cell>
          <cell r="F265" t="str">
            <v>m2</v>
          </cell>
          <cell r="G265">
            <v>0</v>
          </cell>
          <cell r="H265">
            <v>0</v>
          </cell>
          <cell r="J265">
            <v>0</v>
          </cell>
        </row>
        <row r="266">
          <cell r="C266" t="str">
            <v>0005 6360 20</v>
          </cell>
          <cell r="D266" t="str">
            <v>Piso de arenón chino</v>
          </cell>
          <cell r="E266">
            <v>50</v>
          </cell>
          <cell r="F266" t="str">
            <v>m2</v>
          </cell>
          <cell r="G266">
            <v>0</v>
          </cell>
          <cell r="H266">
            <v>0</v>
          </cell>
          <cell r="J266">
            <v>0</v>
          </cell>
        </row>
        <row r="267">
          <cell r="C267" t="str">
            <v>0005 6360 25</v>
          </cell>
          <cell r="D267" t="str">
            <v>Piso de mortero epóxico en la sala de baterías</v>
          </cell>
          <cell r="E267">
            <v>18</v>
          </cell>
          <cell r="F267" t="str">
            <v>m2</v>
          </cell>
          <cell r="G267">
            <v>0</v>
          </cell>
          <cell r="H267">
            <v>0</v>
          </cell>
          <cell r="J267">
            <v>0</v>
          </cell>
        </row>
        <row r="268">
          <cell r="C268" t="str">
            <v>0005 6360 31</v>
          </cell>
          <cell r="D268" t="str">
            <v>Encharques prefabricados de grano pulido</v>
          </cell>
          <cell r="E268">
            <v>2</v>
          </cell>
          <cell r="F268" t="str">
            <v>m</v>
          </cell>
          <cell r="G268">
            <v>0</v>
          </cell>
          <cell r="H268">
            <v>0</v>
          </cell>
          <cell r="J268">
            <v>0</v>
          </cell>
        </row>
        <row r="269">
          <cell r="C269" t="str">
            <v>0005 6361 05</v>
          </cell>
          <cell r="D269" t="str">
            <v>Muros de mampostería en ladrillos de arcilla de 0.10 m x 0.15 m x 0.30 m (muro de 0.15) una cara ranurada y una cara revitada.</v>
          </cell>
          <cell r="E269">
            <v>160</v>
          </cell>
          <cell r="F269" t="str">
            <v>m2</v>
          </cell>
          <cell r="G269">
            <v>0</v>
          </cell>
          <cell r="H269">
            <v>0</v>
          </cell>
          <cell r="J269">
            <v>0</v>
          </cell>
        </row>
        <row r="270">
          <cell r="C270" t="str">
            <v>0005 6361 06</v>
          </cell>
          <cell r="D270" t="str">
            <v>Muros de mampostería en ladrillos de arcilla de 0.10 m x 0.20 m x 0.30 m (muro de 0.20) una cara ranurada y una cara revitada.</v>
          </cell>
          <cell r="E270">
            <v>170</v>
          </cell>
          <cell r="F270" t="str">
            <v>m2</v>
          </cell>
          <cell r="G270">
            <v>0</v>
          </cell>
          <cell r="H270">
            <v>0</v>
          </cell>
          <cell r="J270">
            <v>0</v>
          </cell>
        </row>
        <row r="271">
          <cell r="C271" t="str">
            <v>0005 6362 03</v>
          </cell>
          <cell r="D271" t="str">
            <v>Chapa de ladrillo de  0.035 x 0.10 x   0.30 m, para columnas y vigas</v>
          </cell>
          <cell r="E271">
            <v>120</v>
          </cell>
          <cell r="F271" t="str">
            <v>m2</v>
          </cell>
          <cell r="G271">
            <v>0</v>
          </cell>
          <cell r="H271">
            <v>0</v>
          </cell>
          <cell r="J271">
            <v>0</v>
          </cell>
        </row>
        <row r="272">
          <cell r="C272" t="str">
            <v>0005 6362 05</v>
          </cell>
          <cell r="D272" t="str">
            <v>Enchape con baldosín cerámico</v>
          </cell>
          <cell r="E272">
            <v>65</v>
          </cell>
          <cell r="F272" t="str">
            <v>m2</v>
          </cell>
          <cell r="G272">
            <v>0</v>
          </cell>
          <cell r="H272">
            <v>0</v>
          </cell>
          <cell r="J272">
            <v>0</v>
          </cell>
        </row>
        <row r="273">
          <cell r="C273" t="str">
            <v>0005 6362 08</v>
          </cell>
          <cell r="D273" t="str">
            <v xml:space="preserve">Canoas desarrollo 0.60m. Cal. 22 moldurada para fachada  </v>
          </cell>
          <cell r="E273">
            <v>42</v>
          </cell>
          <cell r="F273" t="str">
            <v>m</v>
          </cell>
          <cell r="G273">
            <v>0</v>
          </cell>
          <cell r="H273">
            <v>0</v>
          </cell>
          <cell r="J273">
            <v>0</v>
          </cell>
        </row>
        <row r="274">
          <cell r="C274" t="str">
            <v>0005 6362 10</v>
          </cell>
          <cell r="D274" t="str">
            <v>Revoque en muros</v>
          </cell>
          <cell r="E274">
            <v>850</v>
          </cell>
          <cell r="F274" t="str">
            <v>m2</v>
          </cell>
          <cell r="G274">
            <v>0</v>
          </cell>
          <cell r="H274">
            <v>0</v>
          </cell>
          <cell r="J274">
            <v>0</v>
          </cell>
        </row>
        <row r="275">
          <cell r="C275" t="str">
            <v>0005 6362 15</v>
          </cell>
          <cell r="D275" t="str">
            <v>Sillares de ladrillo bocadillo macizo de arcilla de 0.06 x 0.12 x 0.24 m</v>
          </cell>
          <cell r="E275">
            <v>52</v>
          </cell>
          <cell r="F275" t="str">
            <v>m</v>
          </cell>
          <cell r="G275">
            <v>0</v>
          </cell>
          <cell r="H275">
            <v>0</v>
          </cell>
          <cell r="J275">
            <v>0</v>
          </cell>
        </row>
        <row r="276">
          <cell r="C276" t="str">
            <v>0005 6362 17</v>
          </cell>
          <cell r="D276" t="str">
            <v>Revoque en muros de sala de baterías</v>
          </cell>
          <cell r="E276">
            <v>35</v>
          </cell>
          <cell r="F276" t="str">
            <v>m2</v>
          </cell>
          <cell r="G276">
            <v>0</v>
          </cell>
          <cell r="H276">
            <v>0</v>
          </cell>
          <cell r="J276">
            <v>0</v>
          </cell>
        </row>
        <row r="277">
          <cell r="C277" t="str">
            <v>0005 6362 20</v>
          </cell>
          <cell r="D277" t="str">
            <v>Estuco en muros, cielos y bajo escalas</v>
          </cell>
          <cell r="E277">
            <v>950</v>
          </cell>
          <cell r="F277" t="str">
            <v>m2</v>
          </cell>
          <cell r="G277">
            <v>0</v>
          </cell>
          <cell r="H277">
            <v>0</v>
          </cell>
          <cell r="J277">
            <v>0</v>
          </cell>
        </row>
        <row r="278">
          <cell r="C278" t="str">
            <v>0005 6362 30</v>
          </cell>
          <cell r="D278" t="str">
            <v>Pintura de vinilo en muros, cielos y bajo escalas</v>
          </cell>
          <cell r="E278">
            <v>950</v>
          </cell>
          <cell r="F278" t="str">
            <v>m2</v>
          </cell>
          <cell r="G278">
            <v>0</v>
          </cell>
          <cell r="H278">
            <v>0</v>
          </cell>
          <cell r="J278">
            <v>0</v>
          </cell>
        </row>
        <row r="279">
          <cell r="C279" t="str">
            <v>0005 6362 35</v>
          </cell>
          <cell r="D279" t="str">
            <v>Pintura epóxica para sala de baterías</v>
          </cell>
          <cell r="E279">
            <v>75</v>
          </cell>
          <cell r="F279" t="str">
            <v>m2</v>
          </cell>
          <cell r="G279">
            <v>0</v>
          </cell>
          <cell r="H279">
            <v>0</v>
          </cell>
          <cell r="J279">
            <v>0</v>
          </cell>
        </row>
        <row r="280">
          <cell r="C280" t="str">
            <v>0005 6362 36</v>
          </cell>
          <cell r="D280" t="str">
            <v>Pintura hidrófuga en fachadas y estructuras de concreto</v>
          </cell>
          <cell r="E280">
            <v>2300</v>
          </cell>
          <cell r="F280" t="str">
            <v>m2</v>
          </cell>
          <cell r="G280">
            <v>0</v>
          </cell>
          <cell r="H280">
            <v>0</v>
          </cell>
          <cell r="J280">
            <v>0</v>
          </cell>
        </row>
        <row r="281">
          <cell r="C281" t="str">
            <v>0005 6362 38</v>
          </cell>
          <cell r="D281" t="str">
            <v>Pirlanes de bronce</v>
          </cell>
          <cell r="E281">
            <v>42</v>
          </cell>
          <cell r="F281" t="str">
            <v>m</v>
          </cell>
          <cell r="G281">
            <v>0</v>
          </cell>
          <cell r="H281">
            <v>0</v>
          </cell>
          <cell r="J281">
            <v>0</v>
          </cell>
        </row>
        <row r="282">
          <cell r="C282" t="str">
            <v>0005 6362 52</v>
          </cell>
          <cell r="D282" t="str">
            <v>Zócalo de arenón chino</v>
          </cell>
          <cell r="E282">
            <v>57</v>
          </cell>
          <cell r="F282" t="str">
            <v>m</v>
          </cell>
          <cell r="G282">
            <v>0</v>
          </cell>
          <cell r="H282">
            <v>0</v>
          </cell>
          <cell r="J282">
            <v>0</v>
          </cell>
        </row>
        <row r="283">
          <cell r="C283" t="str">
            <v>0005 6362 55</v>
          </cell>
          <cell r="D283" t="e">
            <v>#N/A</v>
          </cell>
          <cell r="E283" t="e">
            <v>#N/A</v>
          </cell>
          <cell r="F283" t="e">
            <v>#N/A</v>
          </cell>
          <cell r="G283">
            <v>0</v>
          </cell>
          <cell r="H283" t="e">
            <v>#N/A</v>
          </cell>
          <cell r="J283">
            <v>0</v>
          </cell>
        </row>
        <row r="284">
          <cell r="C284" t="str">
            <v>0005 6362 57</v>
          </cell>
          <cell r="D284" t="str">
            <v>Cordón de concreto forrado en arenón chino</v>
          </cell>
          <cell r="E284">
            <v>57</v>
          </cell>
          <cell r="F284" t="str">
            <v>m</v>
          </cell>
          <cell r="G284">
            <v>0</v>
          </cell>
          <cell r="H284">
            <v>0</v>
          </cell>
          <cell r="J284">
            <v>0</v>
          </cell>
        </row>
        <row r="285">
          <cell r="C285" t="str">
            <v>0005 6363 00</v>
          </cell>
          <cell r="D285" t="str">
            <v>Puertas de madera</v>
          </cell>
          <cell r="E285">
            <v>15</v>
          </cell>
          <cell r="F285" t="str">
            <v>m2</v>
          </cell>
          <cell r="G285">
            <v>0</v>
          </cell>
          <cell r="H285">
            <v>0</v>
          </cell>
          <cell r="J285">
            <v>0</v>
          </cell>
        </row>
        <row r="286">
          <cell r="C286" t="str">
            <v>0005 6363 05</v>
          </cell>
          <cell r="D286" t="str">
            <v>Puerta metálica en la sala de baterías</v>
          </cell>
          <cell r="E286">
            <v>1</v>
          </cell>
          <cell r="F286" t="str">
            <v>U</v>
          </cell>
          <cell r="G286">
            <v>0</v>
          </cell>
          <cell r="H286">
            <v>0</v>
          </cell>
          <cell r="J286">
            <v>0</v>
          </cell>
        </row>
        <row r="287">
          <cell r="C287" t="str">
            <v>0005 6363 08</v>
          </cell>
          <cell r="D287" t="str">
            <v>Cortina metálica enrollable</v>
          </cell>
          <cell r="E287">
            <v>1</v>
          </cell>
          <cell r="F287" t="str">
            <v>U</v>
          </cell>
          <cell r="G287">
            <v>0</v>
          </cell>
          <cell r="H287">
            <v>0</v>
          </cell>
          <cell r="J287">
            <v>0</v>
          </cell>
        </row>
        <row r="288">
          <cell r="C288" t="str">
            <v>0005 6363 10</v>
          </cell>
          <cell r="D288" t="str">
            <v>Puerta vidriera corrediza de aluminio anodizado</v>
          </cell>
          <cell r="E288">
            <v>4.2</v>
          </cell>
          <cell r="F288" t="str">
            <v>m2</v>
          </cell>
          <cell r="G288">
            <v>0</v>
          </cell>
          <cell r="H288">
            <v>0</v>
          </cell>
          <cell r="J288">
            <v>0</v>
          </cell>
        </row>
        <row r="289">
          <cell r="C289" t="str">
            <v>0005 6363 15</v>
          </cell>
          <cell r="D289" t="str">
            <v>Puerta reja de aluminio</v>
          </cell>
          <cell r="E289">
            <v>22</v>
          </cell>
          <cell r="F289" t="str">
            <v>m2</v>
          </cell>
          <cell r="G289">
            <v>0</v>
          </cell>
          <cell r="H289">
            <v>0</v>
          </cell>
          <cell r="J289">
            <v>0</v>
          </cell>
        </row>
        <row r="290">
          <cell r="C290" t="str">
            <v>0005 6363 30</v>
          </cell>
          <cell r="D290" t="str">
            <v>Puertas vidrieras batientes de aluminio anodizado con doble acristalamineto</v>
          </cell>
          <cell r="E290">
            <v>7</v>
          </cell>
          <cell r="F290" t="str">
            <v>m2</v>
          </cell>
          <cell r="G290">
            <v>0</v>
          </cell>
          <cell r="H290">
            <v>0</v>
          </cell>
          <cell r="J290">
            <v>0</v>
          </cell>
        </row>
        <row r="291">
          <cell r="C291" t="str">
            <v>0005 6364 20</v>
          </cell>
          <cell r="D291" t="str">
            <v>Ventanas de aluminio anodizado con celosías fija de aluminio</v>
          </cell>
          <cell r="E291">
            <v>2.2000000000000002</v>
          </cell>
          <cell r="F291" t="str">
            <v>m2</v>
          </cell>
          <cell r="G291">
            <v>0</v>
          </cell>
          <cell r="H291">
            <v>0</v>
          </cell>
          <cell r="J291">
            <v>0</v>
          </cell>
        </row>
        <row r="292">
          <cell r="C292" t="str">
            <v>0005 6364 25</v>
          </cell>
          <cell r="D292" t="str">
            <v>Ventanas de aluminio anodizado con vidrio fijo claro y celosías de aluminio</v>
          </cell>
          <cell r="E292">
            <v>90</v>
          </cell>
          <cell r="F292" t="str">
            <v>m2</v>
          </cell>
          <cell r="G292">
            <v>0</v>
          </cell>
          <cell r="H292">
            <v>0</v>
          </cell>
          <cell r="J292">
            <v>0</v>
          </cell>
        </row>
        <row r="293">
          <cell r="C293" t="str">
            <v>0005 6364 30</v>
          </cell>
          <cell r="D293" t="str">
            <v>Ventanas de aluminio anodizado con vidrio fijo  claro y celosías movibles de aluminio (Dlobe acristalamiento)</v>
          </cell>
          <cell r="E293">
            <v>33</v>
          </cell>
          <cell r="F293" t="str">
            <v>m2</v>
          </cell>
          <cell r="G293">
            <v>0</v>
          </cell>
          <cell r="H293">
            <v>0</v>
          </cell>
          <cell r="J293">
            <v>0</v>
          </cell>
        </row>
        <row r="294">
          <cell r="C294" t="str">
            <v>0005 6364 35</v>
          </cell>
          <cell r="D294" t="str">
            <v>Ventanas de aluminio anodizado con vidrio fijo claro</v>
          </cell>
          <cell r="E294">
            <v>11</v>
          </cell>
          <cell r="F294" t="str">
            <v>m2</v>
          </cell>
          <cell r="G294">
            <v>0</v>
          </cell>
          <cell r="H294">
            <v>0</v>
          </cell>
          <cell r="J294">
            <v>0</v>
          </cell>
        </row>
        <row r="295">
          <cell r="C295" t="str">
            <v>0005 6365 05</v>
          </cell>
          <cell r="D295" t="str">
            <v>Mueble de madera para incrustar bajo poyo</v>
          </cell>
          <cell r="E295">
            <v>1</v>
          </cell>
          <cell r="F295" t="str">
            <v>U</v>
          </cell>
          <cell r="G295">
            <v>0</v>
          </cell>
          <cell r="H295">
            <v>0</v>
          </cell>
          <cell r="J295">
            <v>0</v>
          </cell>
        </row>
        <row r="296">
          <cell r="C296" t="str">
            <v>0005 6365 12</v>
          </cell>
          <cell r="D296" t="str">
            <v>Mueble de madera para colocar sobre poyo</v>
          </cell>
          <cell r="E296">
            <v>1</v>
          </cell>
          <cell r="F296" t="str">
            <v>U</v>
          </cell>
          <cell r="G296">
            <v>0</v>
          </cell>
          <cell r="H296">
            <v>0</v>
          </cell>
          <cell r="J296">
            <v>0</v>
          </cell>
        </row>
        <row r="297">
          <cell r="C297" t="str">
            <v>0005 6366 10</v>
          </cell>
          <cell r="D297" t="str">
            <v>Cubierta de teja de barro, tablilla y perlines metálicos</v>
          </cell>
          <cell r="E297">
            <v>300</v>
          </cell>
          <cell r="F297" t="str">
            <v>m2</v>
          </cell>
          <cell r="G297">
            <v>0</v>
          </cell>
          <cell r="H297">
            <v>0</v>
          </cell>
          <cell r="J297">
            <v>0</v>
          </cell>
        </row>
        <row r="298">
          <cell r="C298" t="str">
            <v>0005 6366 40</v>
          </cell>
          <cell r="D298" t="str">
            <v>Cielorasos en baños y cocineta</v>
          </cell>
          <cell r="E298">
            <v>10</v>
          </cell>
          <cell r="F298" t="str">
            <v>m2</v>
          </cell>
          <cell r="G298">
            <v>0</v>
          </cell>
          <cell r="H298">
            <v>0</v>
          </cell>
          <cell r="J298">
            <v>0</v>
          </cell>
        </row>
        <row r="299">
          <cell r="C299" t="str">
            <v>0005 6368 10</v>
          </cell>
          <cell r="D299" t="str">
            <v>Aparatos sanitarios</v>
          </cell>
          <cell r="E299">
            <v>2</v>
          </cell>
          <cell r="F299" t="str">
            <v>U</v>
          </cell>
          <cell r="G299">
            <v>0</v>
          </cell>
          <cell r="H299">
            <v>0</v>
          </cell>
          <cell r="J299">
            <v>0</v>
          </cell>
        </row>
        <row r="300">
          <cell r="C300" t="str">
            <v>0005 6368 12</v>
          </cell>
          <cell r="D300" t="e">
            <v>#N/A</v>
          </cell>
          <cell r="E300" t="e">
            <v>#N/A</v>
          </cell>
          <cell r="F300" t="e">
            <v>#N/A</v>
          </cell>
          <cell r="G300">
            <v>0</v>
          </cell>
          <cell r="H300" t="e">
            <v>#N/A</v>
          </cell>
          <cell r="J300">
            <v>0</v>
          </cell>
        </row>
        <row r="301">
          <cell r="C301" t="str">
            <v>0005 6368 15</v>
          </cell>
          <cell r="D301" t="str">
            <v>Lavamanos</v>
          </cell>
          <cell r="E301">
            <v>2</v>
          </cell>
          <cell r="F301" t="str">
            <v>U</v>
          </cell>
          <cell r="G301">
            <v>0</v>
          </cell>
          <cell r="H301">
            <v>0</v>
          </cell>
          <cell r="J301">
            <v>0</v>
          </cell>
        </row>
        <row r="302">
          <cell r="C302" t="str">
            <v>0005 6368 20</v>
          </cell>
          <cell r="D302" t="str">
            <v>Jaboneras pequeñas</v>
          </cell>
          <cell r="E302">
            <v>2</v>
          </cell>
          <cell r="F302" t="str">
            <v>U</v>
          </cell>
          <cell r="G302">
            <v>0</v>
          </cell>
          <cell r="H302">
            <v>0</v>
          </cell>
          <cell r="J302">
            <v>0</v>
          </cell>
        </row>
        <row r="303">
          <cell r="C303" t="str">
            <v>0005 6368 22</v>
          </cell>
          <cell r="D303" t="str">
            <v>Jaboneras grandes</v>
          </cell>
          <cell r="E303">
            <v>2</v>
          </cell>
          <cell r="F303" t="str">
            <v>U</v>
          </cell>
          <cell r="G303">
            <v>0</v>
          </cell>
          <cell r="H303">
            <v>0</v>
          </cell>
          <cell r="J303">
            <v>0</v>
          </cell>
        </row>
        <row r="304">
          <cell r="C304" t="str">
            <v>0005 6368 25</v>
          </cell>
          <cell r="D304" t="str">
            <v>Duchas sencillas</v>
          </cell>
          <cell r="E304">
            <v>2</v>
          </cell>
          <cell r="F304" t="str">
            <v>U</v>
          </cell>
          <cell r="G304">
            <v>0</v>
          </cell>
          <cell r="H304">
            <v>0</v>
          </cell>
          <cell r="J304">
            <v>0</v>
          </cell>
        </row>
        <row r="305">
          <cell r="C305" t="str">
            <v>0005 6368 26</v>
          </cell>
          <cell r="D305" t="str">
            <v>Dispensadores de jabón</v>
          </cell>
          <cell r="E305">
            <v>2</v>
          </cell>
          <cell r="F305" t="str">
            <v>U</v>
          </cell>
          <cell r="G305">
            <v>0</v>
          </cell>
          <cell r="H305">
            <v>0</v>
          </cell>
          <cell r="J305">
            <v>0</v>
          </cell>
        </row>
        <row r="306">
          <cell r="C306" t="str">
            <v>0005 6368 27</v>
          </cell>
          <cell r="D306" t="str">
            <v>Dispensadores de toallas de papel</v>
          </cell>
          <cell r="E306">
            <v>3</v>
          </cell>
          <cell r="F306" t="str">
            <v>U</v>
          </cell>
          <cell r="G306">
            <v>0</v>
          </cell>
          <cell r="H306">
            <v>0</v>
          </cell>
          <cell r="J306">
            <v>0</v>
          </cell>
        </row>
        <row r="307">
          <cell r="C307" t="str">
            <v>0005 6368 28</v>
          </cell>
          <cell r="D307" t="str">
            <v>Espejos de pared, de 0.60 x 0.60 m</v>
          </cell>
          <cell r="E307">
            <v>2</v>
          </cell>
          <cell r="F307" t="str">
            <v>U</v>
          </cell>
          <cell r="G307">
            <v>0</v>
          </cell>
          <cell r="H307">
            <v>0</v>
          </cell>
          <cell r="J307">
            <v>0</v>
          </cell>
        </row>
        <row r="308">
          <cell r="C308" t="str">
            <v>0005 6368 32</v>
          </cell>
          <cell r="D308" t="str">
            <v>Ganchos dobles</v>
          </cell>
          <cell r="E308">
            <v>3</v>
          </cell>
          <cell r="F308" t="str">
            <v>U</v>
          </cell>
          <cell r="G308">
            <v>0</v>
          </cell>
          <cell r="H308">
            <v>0</v>
          </cell>
          <cell r="J308">
            <v>0</v>
          </cell>
        </row>
        <row r="309">
          <cell r="C309" t="str">
            <v>0005 6368 35</v>
          </cell>
          <cell r="D309" t="str">
            <v>Papeleras</v>
          </cell>
          <cell r="E309">
            <v>2</v>
          </cell>
          <cell r="F309" t="str">
            <v>U</v>
          </cell>
          <cell r="G309">
            <v>0</v>
          </cell>
          <cell r="H309">
            <v>0</v>
          </cell>
          <cell r="J309">
            <v>0</v>
          </cell>
        </row>
        <row r="310">
          <cell r="C310" t="str">
            <v>0005 6368 42</v>
          </cell>
          <cell r="D310" t="str">
            <v>Cabina de aluminio y vidrio templado</v>
          </cell>
          <cell r="E310">
            <v>1</v>
          </cell>
          <cell r="F310" t="str">
            <v>U</v>
          </cell>
          <cell r="G310">
            <v>0</v>
          </cell>
          <cell r="H310">
            <v>0</v>
          </cell>
          <cell r="J310">
            <v>0</v>
          </cell>
        </row>
        <row r="311">
          <cell r="C311" t="str">
            <v>0005 6368 44</v>
          </cell>
          <cell r="D311" t="e">
            <v>#N/A</v>
          </cell>
          <cell r="E311" t="e">
            <v>#N/A</v>
          </cell>
          <cell r="F311" t="e">
            <v>#N/A</v>
          </cell>
          <cell r="G311">
            <v>0</v>
          </cell>
          <cell r="H311" t="e">
            <v>#N/A</v>
          </cell>
          <cell r="J311">
            <v>0</v>
          </cell>
        </row>
        <row r="312">
          <cell r="D312" t="str">
            <v>CONSTRUCCIONES VARIAS</v>
          </cell>
          <cell r="J312" t="e">
            <v>#DIV/0!</v>
          </cell>
        </row>
        <row r="313">
          <cell r="C313" t="str">
            <v>0005 6376 05</v>
          </cell>
          <cell r="D313" t="str">
            <v>Lavaplatos y poyo en acero inoxidable</v>
          </cell>
          <cell r="E313">
            <v>1</v>
          </cell>
          <cell r="F313" t="str">
            <v>U</v>
          </cell>
          <cell r="G313">
            <v>0</v>
          </cell>
          <cell r="H313">
            <v>0</v>
          </cell>
          <cell r="J313">
            <v>0</v>
          </cell>
        </row>
        <row r="314">
          <cell r="C314" t="str">
            <v>0005 6377 10</v>
          </cell>
          <cell r="D314" t="str">
            <v>Lavaescobas con canilla cromada</v>
          </cell>
          <cell r="E314">
            <v>1</v>
          </cell>
          <cell r="F314" t="str">
            <v>U</v>
          </cell>
          <cell r="G314">
            <v>0</v>
          </cell>
          <cell r="H314">
            <v>0</v>
          </cell>
          <cell r="J314">
            <v>0</v>
          </cell>
        </row>
        <row r="315">
          <cell r="C315" t="str">
            <v>0005 6377 15</v>
          </cell>
          <cell r="D315" t="str">
            <v>Pocetas con canilla cromada en sala de baterías</v>
          </cell>
          <cell r="E315">
            <v>1</v>
          </cell>
          <cell r="F315" t="str">
            <v>U</v>
          </cell>
          <cell r="G315">
            <v>0</v>
          </cell>
          <cell r="H315">
            <v>0</v>
          </cell>
          <cell r="J315">
            <v>0</v>
          </cell>
        </row>
        <row r="316">
          <cell r="D316" t="str">
            <v>TRABAJOS VARIOS</v>
          </cell>
          <cell r="J316" t="e">
            <v>#DIV/0!</v>
          </cell>
        </row>
        <row r="317">
          <cell r="C317" t="str">
            <v>0005 6443 00</v>
          </cell>
          <cell r="D317" t="str">
            <v>Andenes de concreto</v>
          </cell>
          <cell r="E317">
            <v>48</v>
          </cell>
          <cell r="F317" t="str">
            <v>m2</v>
          </cell>
          <cell r="G317">
            <v>71865</v>
          </cell>
          <cell r="H317">
            <v>3449520</v>
          </cell>
          <cell r="J317">
            <v>48815.456444444448</v>
          </cell>
        </row>
        <row r="318">
          <cell r="H318" t="e">
            <v>#N/A</v>
          </cell>
          <cell r="J318" t="e">
            <v>#DIV/0!</v>
          </cell>
        </row>
        <row r="319">
          <cell r="D319" t="str">
            <v xml:space="preserve">OBRA: VÍAS DE ACCESO </v>
          </cell>
          <cell r="J319" t="e">
            <v>#DIV/0!</v>
          </cell>
        </row>
        <row r="320">
          <cell r="D320" t="str">
            <v>VÍA DE ACCESO AL PORTAL DEL TÚNEL DE CONDUCCIÓN</v>
          </cell>
          <cell r="J320" t="e">
            <v>#DIV/0!</v>
          </cell>
        </row>
        <row r="321">
          <cell r="D321" t="str">
            <v>GENERALIDADES</v>
          </cell>
          <cell r="J321" t="e">
            <v>#DIV/0!</v>
          </cell>
        </row>
        <row r="322">
          <cell r="C322" t="str">
            <v>0007 6003 00</v>
          </cell>
          <cell r="D322" t="str">
            <v>Desmonte y limpieza</v>
          </cell>
          <cell r="E322">
            <v>1</v>
          </cell>
          <cell r="F322" t="str">
            <v>Ha</v>
          </cell>
          <cell r="G322">
            <v>769580</v>
          </cell>
          <cell r="H322">
            <v>769580</v>
          </cell>
          <cell r="J322">
            <v>522750</v>
          </cell>
        </row>
        <row r="323">
          <cell r="D323" t="str">
            <v>EXCAVACIONES EXTERIORES</v>
          </cell>
          <cell r="J323" t="e">
            <v>#DIV/0!</v>
          </cell>
        </row>
        <row r="324">
          <cell r="C324" t="str">
            <v>0007 6020 10</v>
          </cell>
          <cell r="D324" t="str">
            <v>Excavaciones exteriores en material común</v>
          </cell>
          <cell r="E324">
            <v>46050</v>
          </cell>
          <cell r="F324" t="str">
            <v>m3</v>
          </cell>
          <cell r="G324">
            <v>3246</v>
          </cell>
          <cell r="H324">
            <v>149478300</v>
          </cell>
          <cell r="J324">
            <v>2204.6166666666668</v>
          </cell>
        </row>
        <row r="325">
          <cell r="C325" t="str">
            <v>0007 6022 00</v>
          </cell>
          <cell r="D325" t="str">
            <v>Excavaciones exteriores en roca</v>
          </cell>
          <cell r="E325">
            <v>5000</v>
          </cell>
          <cell r="F325" t="str">
            <v>m3</v>
          </cell>
          <cell r="G325">
            <v>15338</v>
          </cell>
          <cell r="H325">
            <v>76690000</v>
          </cell>
          <cell r="J325">
            <v>10418.517133333335</v>
          </cell>
        </row>
        <row r="326">
          <cell r="C326" t="str">
            <v>0007 6023 00</v>
          </cell>
          <cell r="D326" t="str">
            <v>Excavación estructural en material común por encima del nivel freático</v>
          </cell>
          <cell r="E326">
            <v>600</v>
          </cell>
          <cell r="F326" t="str">
            <v>m3</v>
          </cell>
          <cell r="G326">
            <v>7446</v>
          </cell>
          <cell r="H326">
            <v>4467600</v>
          </cell>
          <cell r="J326">
            <v>5057.7</v>
          </cell>
        </row>
        <row r="327">
          <cell r="C327" t="str">
            <v>0007 6027 00</v>
          </cell>
          <cell r="D327" t="str">
            <v>Remoción de derrumbes en material común</v>
          </cell>
          <cell r="E327">
            <v>7000</v>
          </cell>
          <cell r="F327" t="str">
            <v>m3</v>
          </cell>
          <cell r="G327">
            <v>4346</v>
          </cell>
          <cell r="H327">
            <v>30422000</v>
          </cell>
          <cell r="J327">
            <v>2952.3166666666666</v>
          </cell>
        </row>
        <row r="328">
          <cell r="D328" t="str">
            <v>LLENOS</v>
          </cell>
          <cell r="J328" t="e">
            <v>#DIV/0!</v>
          </cell>
        </row>
        <row r="329">
          <cell r="C329" t="str">
            <v>0007 6060 00</v>
          </cell>
          <cell r="D329" t="str">
            <v>Colocación y compactación de llenos en material común</v>
          </cell>
          <cell r="E329">
            <v>800</v>
          </cell>
          <cell r="F329" t="str">
            <v>m3</v>
          </cell>
          <cell r="G329">
            <v>5508</v>
          </cell>
          <cell r="H329">
            <v>4406400</v>
          </cell>
          <cell r="J329">
            <v>3741.2946428571431</v>
          </cell>
        </row>
        <row r="330">
          <cell r="C330" t="str">
            <v>0007 6062 00</v>
          </cell>
          <cell r="D330" t="str">
            <v>Llenos estructurales en material común</v>
          </cell>
          <cell r="E330">
            <v>300</v>
          </cell>
          <cell r="F330" t="str">
            <v>m3</v>
          </cell>
          <cell r="G330">
            <v>14373</v>
          </cell>
          <cell r="H330">
            <v>4311900</v>
          </cell>
          <cell r="J330">
            <v>9763.3333333333339</v>
          </cell>
        </row>
        <row r="331">
          <cell r="D331" t="str">
            <v>PAVIMENTOS</v>
          </cell>
          <cell r="J331" t="e">
            <v>#DIV/0!</v>
          </cell>
        </row>
        <row r="332">
          <cell r="C332" t="str">
            <v>0007 6080 10</v>
          </cell>
          <cell r="D332" t="str">
            <v>Afirmado tipo 1</v>
          </cell>
          <cell r="E332">
            <v>5600</v>
          </cell>
          <cell r="F332" t="str">
            <v>m3</v>
          </cell>
          <cell r="G332">
            <v>30481</v>
          </cell>
          <cell r="H332">
            <v>170693600</v>
          </cell>
          <cell r="J332">
            <v>20705.000000000004</v>
          </cell>
        </row>
        <row r="333">
          <cell r="D333" t="str">
            <v>DRENAJES</v>
          </cell>
          <cell r="J333" t="e">
            <v>#DIV/0!</v>
          </cell>
        </row>
        <row r="334">
          <cell r="C334" t="str">
            <v>0007 6100 10</v>
          </cell>
          <cell r="D334" t="str">
            <v>Filtros de cascajo procesado</v>
          </cell>
          <cell r="E334">
            <v>325</v>
          </cell>
          <cell r="F334" t="str">
            <v>m3</v>
          </cell>
          <cell r="G334">
            <v>35883</v>
          </cell>
          <cell r="H334">
            <v>11661975</v>
          </cell>
          <cell r="J334">
            <v>24374</v>
          </cell>
        </row>
        <row r="335">
          <cell r="C335" t="str">
            <v>0007 6100 15</v>
          </cell>
          <cell r="D335" t="str">
            <v>Filtro de arena y cascajo revueltos</v>
          </cell>
          <cell r="E335">
            <v>200</v>
          </cell>
          <cell r="F335" t="str">
            <v>m3</v>
          </cell>
          <cell r="G335">
            <v>49368</v>
          </cell>
          <cell r="H335">
            <v>9873600</v>
          </cell>
          <cell r="J335">
            <v>33534</v>
          </cell>
        </row>
        <row r="336">
          <cell r="C336" t="str">
            <v>0007 6100 16</v>
          </cell>
          <cell r="D336" t="str">
            <v>Tubería de PVC para drenaje de 4" y 6"  perforada</v>
          </cell>
          <cell r="E336">
            <v>550</v>
          </cell>
          <cell r="F336" t="str">
            <v>m</v>
          </cell>
          <cell r="G336">
            <v>40023</v>
          </cell>
          <cell r="H336">
            <v>22012650</v>
          </cell>
          <cell r="J336">
            <v>27186.350000000002</v>
          </cell>
        </row>
        <row r="337">
          <cell r="C337" t="str">
            <v>0007 6102 75</v>
          </cell>
          <cell r="D337" t="str">
            <v>Alcantarillas de tubería de concreto reforzado de 0.75 m de diámetro</v>
          </cell>
          <cell r="E337">
            <v>50</v>
          </cell>
          <cell r="F337" t="str">
            <v>m</v>
          </cell>
          <cell r="G337">
            <v>269271</v>
          </cell>
          <cell r="H337">
            <v>13463550</v>
          </cell>
          <cell r="J337">
            <v>182906.7</v>
          </cell>
        </row>
        <row r="338">
          <cell r="C338" t="str">
            <v>0007 6102 90</v>
          </cell>
          <cell r="D338" t="str">
            <v>Alcantarillas de tubería de concreto reforzado de 0.90 m de diámetro</v>
          </cell>
          <cell r="E338">
            <v>160</v>
          </cell>
          <cell r="F338" t="str">
            <v>m</v>
          </cell>
          <cell r="G338">
            <v>249302</v>
          </cell>
          <cell r="H338">
            <v>39888320</v>
          </cell>
          <cell r="J338">
            <v>169342.67733333333</v>
          </cell>
        </row>
        <row r="339">
          <cell r="C339" t="str">
            <v>0007 6102 97</v>
          </cell>
          <cell r="D339" t="str">
            <v>Cunetas triangulares en concreto para drenaje</v>
          </cell>
          <cell r="E339">
            <v>940</v>
          </cell>
          <cell r="F339" t="str">
            <v>m</v>
          </cell>
          <cell r="G339">
            <v>75228</v>
          </cell>
          <cell r="H339">
            <v>70714320</v>
          </cell>
          <cell r="J339">
            <v>51100.071829787237</v>
          </cell>
        </row>
        <row r="340">
          <cell r="C340" t="str">
            <v>0007 6102 98</v>
          </cell>
          <cell r="D340" t="str">
            <v>Cunetas en sacos de suelo-cemento</v>
          </cell>
          <cell r="E340">
            <v>1300</v>
          </cell>
          <cell r="F340" t="str">
            <v>m</v>
          </cell>
          <cell r="G340">
            <v>18374</v>
          </cell>
          <cell r="H340">
            <v>23886200</v>
          </cell>
          <cell r="J340">
            <v>12481.1</v>
          </cell>
        </row>
        <row r="341">
          <cell r="C341" t="str">
            <v>0007 6102 99</v>
          </cell>
          <cell r="D341" t="str">
            <v>Geotextil no tejido</v>
          </cell>
          <cell r="E341">
            <v>1900</v>
          </cell>
          <cell r="F341" t="str">
            <v>m2</v>
          </cell>
          <cell r="G341">
            <v>4923</v>
          </cell>
          <cell r="H341">
            <v>9353700</v>
          </cell>
          <cell r="J341">
            <v>3344</v>
          </cell>
        </row>
        <row r="342">
          <cell r="D342" t="str">
            <v>OBRAS DE CONCRETO</v>
          </cell>
          <cell r="J342" t="e">
            <v>#DIV/0!</v>
          </cell>
        </row>
        <row r="343">
          <cell r="C343" t="str">
            <v>0007 6160 50</v>
          </cell>
          <cell r="D343" t="str">
            <v>Concreto en muros sobre alcantarillas</v>
          </cell>
          <cell r="E343">
            <v>110</v>
          </cell>
          <cell r="F343" t="str">
            <v>M3</v>
          </cell>
          <cell r="G343">
            <v>357035</v>
          </cell>
          <cell r="H343">
            <v>39273850</v>
          </cell>
          <cell r="J343">
            <v>242521.96798009949</v>
          </cell>
        </row>
        <row r="344">
          <cell r="C344" t="str">
            <v>0007 6160 70</v>
          </cell>
          <cell r="D344" t="str">
            <v>Concreto para cabezotes y pocetas de alcantarillas</v>
          </cell>
          <cell r="E344">
            <v>140</v>
          </cell>
          <cell r="F344" t="str">
            <v>M3</v>
          </cell>
          <cell r="G344">
            <v>357035</v>
          </cell>
          <cell r="H344">
            <v>49984900</v>
          </cell>
          <cell r="J344">
            <v>242521.96798009949</v>
          </cell>
        </row>
        <row r="345">
          <cell r="D345" t="str">
            <v>ACERO</v>
          </cell>
          <cell r="J345" t="e">
            <v>#DIV/0!</v>
          </cell>
        </row>
        <row r="346">
          <cell r="C346" t="str">
            <v>0007 6200 00</v>
          </cell>
          <cell r="D346" t="str">
            <v>Barras de acero de refuerzo de 420 MPa</v>
          </cell>
          <cell r="E346">
            <v>44</v>
          </cell>
          <cell r="F346" t="str">
            <v>kN</v>
          </cell>
          <cell r="G346">
            <v>175482</v>
          </cell>
          <cell r="H346">
            <v>7721208</v>
          </cell>
          <cell r="J346">
            <v>119198.7159683073</v>
          </cell>
        </row>
        <row r="347">
          <cell r="C347" t="str">
            <v>0007 6200 01</v>
          </cell>
          <cell r="D347" t="str">
            <v>Barras de acero de refuerzo de 280 MPa</v>
          </cell>
          <cell r="E347">
            <v>10</v>
          </cell>
          <cell r="F347" t="str">
            <v>kN</v>
          </cell>
          <cell r="G347">
            <v>170497</v>
          </cell>
          <cell r="H347">
            <v>1704970</v>
          </cell>
          <cell r="J347">
            <v>115812.75519999999</v>
          </cell>
        </row>
        <row r="348">
          <cell r="D348" t="str">
            <v>TRABAJOS VARIOS</v>
          </cell>
          <cell r="J348" t="e">
            <v>#DIV/0!</v>
          </cell>
        </row>
        <row r="349">
          <cell r="C349" t="str">
            <v>0007 6440 00</v>
          </cell>
          <cell r="D349" t="str">
            <v>Cercas de alambre de púas con postería de concreto</v>
          </cell>
          <cell r="E349">
            <v>3700</v>
          </cell>
          <cell r="F349" t="str">
            <v>m</v>
          </cell>
          <cell r="G349">
            <v>11984</v>
          </cell>
          <cell r="H349">
            <v>44340800</v>
          </cell>
          <cell r="J349">
            <v>8140</v>
          </cell>
        </row>
        <row r="350">
          <cell r="D350" t="str">
            <v>VÍA DE ACCESO A LAS OBRAS DE DERIVACIÓN</v>
          </cell>
          <cell r="J350" t="e">
            <v>#DIV/0!</v>
          </cell>
        </row>
        <row r="351">
          <cell r="D351" t="str">
            <v>GENERALIDADES</v>
          </cell>
          <cell r="J351" t="e">
            <v>#DIV/0!</v>
          </cell>
        </row>
        <row r="352">
          <cell r="C352" t="str">
            <v>0007 6003 00</v>
          </cell>
          <cell r="D352" t="str">
            <v>Desmonte y limpieza</v>
          </cell>
          <cell r="E352">
            <v>1</v>
          </cell>
          <cell r="F352" t="str">
            <v>Ha</v>
          </cell>
          <cell r="G352">
            <v>769580</v>
          </cell>
          <cell r="H352">
            <v>769580</v>
          </cell>
          <cell r="J352">
            <v>522750</v>
          </cell>
        </row>
        <row r="353">
          <cell r="D353" t="str">
            <v>EXCAVACIONES EXTERIORES</v>
          </cell>
          <cell r="J353" t="e">
            <v>#DIV/0!</v>
          </cell>
        </row>
        <row r="354">
          <cell r="C354" t="str">
            <v>0007 6020 10</v>
          </cell>
          <cell r="D354" t="str">
            <v>Excavaciones exteriores en material común</v>
          </cell>
          <cell r="E354">
            <v>46050</v>
          </cell>
          <cell r="F354" t="str">
            <v>m3</v>
          </cell>
          <cell r="G354">
            <v>3246</v>
          </cell>
          <cell r="H354">
            <v>149478300</v>
          </cell>
          <cell r="J354">
            <v>2204.6166666666668</v>
          </cell>
        </row>
        <row r="355">
          <cell r="C355" t="str">
            <v>0007 6022 00</v>
          </cell>
          <cell r="D355" t="str">
            <v>Excavaciones exteriores en roca</v>
          </cell>
          <cell r="E355">
            <v>5000</v>
          </cell>
          <cell r="F355" t="str">
            <v>m3</v>
          </cell>
          <cell r="G355">
            <v>15338</v>
          </cell>
          <cell r="H355">
            <v>76690000</v>
          </cell>
          <cell r="J355">
            <v>10418.517133333335</v>
          </cell>
        </row>
        <row r="356">
          <cell r="C356" t="str">
            <v>0007 6027 00</v>
          </cell>
          <cell r="D356" t="str">
            <v>Remoción de derrumbes en material común</v>
          </cell>
          <cell r="E356">
            <v>7000</v>
          </cell>
          <cell r="F356" t="str">
            <v>m3</v>
          </cell>
          <cell r="G356">
            <v>4346</v>
          </cell>
          <cell r="H356">
            <v>30422000</v>
          </cell>
          <cell r="J356">
            <v>2952.3166666666666</v>
          </cell>
        </row>
        <row r="357">
          <cell r="D357" t="str">
            <v>LLENOS</v>
          </cell>
          <cell r="J357" t="e">
            <v>#DIV/0!</v>
          </cell>
        </row>
        <row r="358">
          <cell r="C358" t="str">
            <v>0007 6060 00</v>
          </cell>
          <cell r="D358" t="str">
            <v>Colocación y compactación de llenos en material común</v>
          </cell>
          <cell r="E358">
            <v>800</v>
          </cell>
          <cell r="F358" t="str">
            <v>m3</v>
          </cell>
          <cell r="G358">
            <v>5508</v>
          </cell>
          <cell r="H358">
            <v>4406400</v>
          </cell>
          <cell r="J358">
            <v>3741.2946428571431</v>
          </cell>
        </row>
        <row r="359">
          <cell r="C359" t="str">
            <v>0007 6062 00</v>
          </cell>
          <cell r="D359" t="str">
            <v>Llenos estructurales en material común</v>
          </cell>
          <cell r="E359">
            <v>300</v>
          </cell>
          <cell r="F359" t="str">
            <v>m3</v>
          </cell>
          <cell r="G359">
            <v>14373</v>
          </cell>
          <cell r="H359">
            <v>4311900</v>
          </cell>
          <cell r="J359">
            <v>9763.3333333333339</v>
          </cell>
        </row>
        <row r="360">
          <cell r="D360" t="str">
            <v>PAVIMENTOS</v>
          </cell>
          <cell r="J360" t="e">
            <v>#DIV/0!</v>
          </cell>
        </row>
        <row r="361">
          <cell r="C361" t="str">
            <v>0007 6080 10</v>
          </cell>
          <cell r="D361" t="str">
            <v>Afirmado tipo 1</v>
          </cell>
          <cell r="E361">
            <v>5600</v>
          </cell>
          <cell r="F361" t="str">
            <v>m3</v>
          </cell>
          <cell r="G361">
            <v>30481</v>
          </cell>
          <cell r="H361">
            <v>170693600</v>
          </cell>
          <cell r="J361">
            <v>20705.000000000004</v>
          </cell>
        </row>
        <row r="362">
          <cell r="D362" t="str">
            <v>DRENAJES</v>
          </cell>
          <cell r="J362" t="e">
            <v>#DIV/0!</v>
          </cell>
        </row>
        <row r="363">
          <cell r="C363" t="str">
            <v>0007 6102 75</v>
          </cell>
          <cell r="D363" t="str">
            <v>Alcantarillas de tubería de concreto reforzado de 0.75 m de diámetro</v>
          </cell>
          <cell r="E363">
            <v>50</v>
          </cell>
          <cell r="F363" t="str">
            <v>m</v>
          </cell>
          <cell r="G363">
            <v>269271</v>
          </cell>
          <cell r="H363">
            <v>13463550</v>
          </cell>
          <cell r="J363">
            <v>182906.7</v>
          </cell>
        </row>
        <row r="364">
          <cell r="C364" t="str">
            <v>0007 6102 90</v>
          </cell>
          <cell r="D364" t="str">
            <v>Alcantarillas de tubería de concreto reforzado de 0.90 m de diámetro</v>
          </cell>
          <cell r="E364">
            <v>160</v>
          </cell>
          <cell r="F364" t="str">
            <v>m</v>
          </cell>
          <cell r="G364">
            <v>249302</v>
          </cell>
          <cell r="H364">
            <v>39888320</v>
          </cell>
          <cell r="J364">
            <v>169342.67733333333</v>
          </cell>
        </row>
        <row r="365">
          <cell r="D365" t="str">
            <v>OBRAS DE CONCRETO</v>
          </cell>
          <cell r="J365" t="e">
            <v>#DIV/0!</v>
          </cell>
        </row>
        <row r="366">
          <cell r="C366" t="str">
            <v>0007 6160 50</v>
          </cell>
          <cell r="D366" t="str">
            <v>Concreto en muros sobre alcantarillas</v>
          </cell>
          <cell r="E366">
            <v>110</v>
          </cell>
          <cell r="F366" t="str">
            <v>M3</v>
          </cell>
          <cell r="G366">
            <v>357035</v>
          </cell>
          <cell r="H366">
            <v>39273850</v>
          </cell>
          <cell r="J366">
            <v>242521.96798009949</v>
          </cell>
        </row>
        <row r="367">
          <cell r="C367" t="str">
            <v>0007 616070</v>
          </cell>
          <cell r="D367" t="str">
            <v>Concreto para cabezotes y pocetas de alcantarillas</v>
          </cell>
          <cell r="E367">
            <v>12</v>
          </cell>
          <cell r="F367" t="str">
            <v>m3</v>
          </cell>
          <cell r="G367">
            <v>357035</v>
          </cell>
          <cell r="H367">
            <v>4284420</v>
          </cell>
          <cell r="J367">
            <v>242521.96798009949</v>
          </cell>
        </row>
        <row r="368">
          <cell r="D368" t="str">
            <v>ACERO</v>
          </cell>
          <cell r="J368" t="e">
            <v>#DIV/0!</v>
          </cell>
        </row>
        <row r="369">
          <cell r="C369" t="str">
            <v>0007 6200 00</v>
          </cell>
          <cell r="D369" t="str">
            <v>Barras de acero de refuerzo de 420 MPa</v>
          </cell>
          <cell r="E369">
            <v>44</v>
          </cell>
          <cell r="F369" t="str">
            <v>kN</v>
          </cell>
          <cell r="G369">
            <v>175482</v>
          </cell>
          <cell r="H369">
            <v>7721208</v>
          </cell>
          <cell r="J369">
            <v>119198.7159683073</v>
          </cell>
        </row>
        <row r="370">
          <cell r="H370">
            <v>1326522551</v>
          </cell>
          <cell r="J370" t="e">
            <v>#DIV/0!</v>
          </cell>
        </row>
        <row r="371">
          <cell r="D371" t="str">
            <v>OBRA: INSTALACIONES ELÉCTRICAS</v>
          </cell>
          <cell r="J371" t="e">
            <v>#DIV/0!</v>
          </cell>
        </row>
        <row r="372">
          <cell r="C372" t="str">
            <v>0008 6340 01</v>
          </cell>
          <cell r="D372" t="str">
            <v>Tubería de acero galvanizado, semipesada, de 3/4" de diámetro, expuesta</v>
          </cell>
          <cell r="E372">
            <v>980</v>
          </cell>
          <cell r="F372" t="str">
            <v>m</v>
          </cell>
          <cell r="G372">
            <v>0</v>
          </cell>
          <cell r="H372">
            <v>0</v>
          </cell>
          <cell r="J372">
            <v>0</v>
          </cell>
        </row>
        <row r="373">
          <cell r="C373" t="str">
            <v>0008 6340 02</v>
          </cell>
          <cell r="D373" t="str">
            <v>Tubería de acero galvanizado, semipesada, de 1" de diámetro, expuesta</v>
          </cell>
          <cell r="E373">
            <v>275</v>
          </cell>
          <cell r="F373" t="str">
            <v>m</v>
          </cell>
          <cell r="G373">
            <v>0</v>
          </cell>
          <cell r="H373">
            <v>0</v>
          </cell>
          <cell r="J373">
            <v>0</v>
          </cell>
        </row>
        <row r="374">
          <cell r="C374" t="str">
            <v>0008 6340 03</v>
          </cell>
          <cell r="D374" t="str">
            <v>Tubería de acero galvanizado, semipesada, de 1 1/2" de diámetro, expuesta</v>
          </cell>
          <cell r="E374">
            <v>15</v>
          </cell>
          <cell r="F374" t="str">
            <v>m</v>
          </cell>
          <cell r="G374">
            <v>0</v>
          </cell>
          <cell r="H374">
            <v>0</v>
          </cell>
          <cell r="J374">
            <v>0</v>
          </cell>
        </row>
        <row r="375">
          <cell r="C375" t="str">
            <v>0008 6340 04</v>
          </cell>
          <cell r="D375" t="str">
            <v>Tubería de acero galvanizado, semipesada, de 2" de diámetro, expuesta</v>
          </cell>
          <cell r="E375">
            <v>525</v>
          </cell>
          <cell r="F375" t="str">
            <v>m</v>
          </cell>
          <cell r="G375">
            <v>0</v>
          </cell>
          <cell r="H375">
            <v>0</v>
          </cell>
          <cell r="J375">
            <v>0</v>
          </cell>
        </row>
        <row r="376">
          <cell r="C376" t="str">
            <v>0008 6340 05</v>
          </cell>
          <cell r="D376" t="str">
            <v>Tubería de PVC, de 3/4" de diámetro, empotrada</v>
          </cell>
          <cell r="E376">
            <v>950</v>
          </cell>
          <cell r="F376" t="str">
            <v>m</v>
          </cell>
          <cell r="G376">
            <v>0</v>
          </cell>
          <cell r="H376">
            <v>0</v>
          </cell>
          <cell r="J376">
            <v>0</v>
          </cell>
        </row>
        <row r="377">
          <cell r="C377" t="str">
            <v>0008 6340 06</v>
          </cell>
          <cell r="D377" t="str">
            <v>Tubería de PVC, de 1" de diámetro, empotrada</v>
          </cell>
          <cell r="E377">
            <v>65</v>
          </cell>
          <cell r="F377" t="str">
            <v>m</v>
          </cell>
          <cell r="G377">
            <v>0</v>
          </cell>
          <cell r="H377">
            <v>0</v>
          </cell>
          <cell r="J377">
            <v>0</v>
          </cell>
        </row>
        <row r="378">
          <cell r="C378" t="str">
            <v>0008 6340 07</v>
          </cell>
          <cell r="D378" t="str">
            <v>Tubería de PVC, de 2" de diámetro, empotrada</v>
          </cell>
          <cell r="E378">
            <v>20</v>
          </cell>
          <cell r="F378" t="str">
            <v>m</v>
          </cell>
          <cell r="G378">
            <v>0</v>
          </cell>
          <cell r="H378">
            <v>0</v>
          </cell>
          <cell r="J378">
            <v>0</v>
          </cell>
        </row>
        <row r="379">
          <cell r="C379" t="str">
            <v>0008 6340 08</v>
          </cell>
          <cell r="D379" t="str">
            <v>Tubería de PVC, tipo "DB", de 2" de diámetro, enterrada</v>
          </cell>
          <cell r="E379">
            <v>685</v>
          </cell>
          <cell r="F379" t="str">
            <v>m</v>
          </cell>
          <cell r="G379">
            <v>0</v>
          </cell>
          <cell r="H379">
            <v>0</v>
          </cell>
          <cell r="J379">
            <v>0</v>
          </cell>
        </row>
        <row r="380">
          <cell r="C380" t="str">
            <v>0008 6340 09</v>
          </cell>
          <cell r="D380" t="str">
            <v>Cajas de distribución en concreto para energía</v>
          </cell>
          <cell r="E380">
            <v>25</v>
          </cell>
          <cell r="F380" t="str">
            <v>U</v>
          </cell>
          <cell r="G380">
            <v>0</v>
          </cell>
          <cell r="H380">
            <v>0</v>
          </cell>
          <cell r="J380">
            <v>0</v>
          </cell>
        </row>
        <row r="381">
          <cell r="C381" t="str">
            <v>0008 6340 10</v>
          </cell>
          <cell r="D381" t="str">
            <v>Cajas de distribución en concreto para comunicaciones</v>
          </cell>
          <cell r="E381">
            <v>27</v>
          </cell>
          <cell r="F381" t="str">
            <v>U</v>
          </cell>
          <cell r="G381">
            <v>0</v>
          </cell>
          <cell r="H381">
            <v>0</v>
          </cell>
          <cell r="J381">
            <v>0</v>
          </cell>
        </row>
        <row r="382">
          <cell r="C382" t="str">
            <v>0008 6340 11</v>
          </cell>
          <cell r="D382" t="str">
            <v>Cajas de dispersión telefónica de 10 pares</v>
          </cell>
          <cell r="E382">
            <v>6</v>
          </cell>
          <cell r="F382" t="str">
            <v>U</v>
          </cell>
          <cell r="G382">
            <v>0</v>
          </cell>
          <cell r="H382">
            <v>0</v>
          </cell>
          <cell r="J382">
            <v>0</v>
          </cell>
        </row>
        <row r="383">
          <cell r="C383" t="str">
            <v>0008 6340 12</v>
          </cell>
          <cell r="D383" t="str">
            <v>Cajas metálicas para conexión, con borneras, para instalación a la intemperie, NEMA 3R</v>
          </cell>
          <cell r="E383">
            <v>1</v>
          </cell>
          <cell r="F383" t="str">
            <v>U</v>
          </cell>
          <cell r="G383">
            <v>0</v>
          </cell>
          <cell r="H383">
            <v>0</v>
          </cell>
          <cell r="J383">
            <v>0</v>
          </cell>
        </row>
        <row r="384">
          <cell r="C384" t="str">
            <v>0008 6340 13</v>
          </cell>
          <cell r="D384" t="str">
            <v>Cajas de potencia con tomacorrientes e interruptores automáticos</v>
          </cell>
          <cell r="E384">
            <v>3</v>
          </cell>
          <cell r="F384" t="str">
            <v>U</v>
          </cell>
          <cell r="G384">
            <v>0</v>
          </cell>
          <cell r="H384">
            <v>0</v>
          </cell>
          <cell r="J384">
            <v>0</v>
          </cell>
        </row>
        <row r="385">
          <cell r="C385" t="str">
            <v>0008 6340 14</v>
          </cell>
          <cell r="D385" t="str">
            <v>Conmutador tipo secretarial, cuatro troncales</v>
          </cell>
          <cell r="E385">
            <v>1</v>
          </cell>
          <cell r="F385" t="str">
            <v>U</v>
          </cell>
          <cell r="G385">
            <v>0</v>
          </cell>
          <cell r="H385">
            <v>0</v>
          </cell>
          <cell r="J385">
            <v>0</v>
          </cell>
        </row>
        <row r="386">
          <cell r="C386" t="str">
            <v>0008 6340 15</v>
          </cell>
          <cell r="D386" t="str">
            <v>Tablero de distribución TD1, 3 cero, 208/120Vc.a., con totalizador, barraje de 225A</v>
          </cell>
          <cell r="E386">
            <v>1</v>
          </cell>
          <cell r="F386" t="str">
            <v>U</v>
          </cell>
          <cell r="G386">
            <v>0</v>
          </cell>
          <cell r="H386">
            <v>0</v>
          </cell>
          <cell r="J386">
            <v>0</v>
          </cell>
        </row>
        <row r="387">
          <cell r="C387" t="str">
            <v>0008 6340 16</v>
          </cell>
          <cell r="D387" t="str">
            <v>Tablero de distribución TD2, 3 cero, 208/120Vc.a., con totalizador, barraje de 225A</v>
          </cell>
          <cell r="E387">
            <v>1</v>
          </cell>
          <cell r="F387" t="str">
            <v>U</v>
          </cell>
          <cell r="G387">
            <v>0</v>
          </cell>
          <cell r="H387">
            <v>0</v>
          </cell>
          <cell r="J387">
            <v>0</v>
          </cell>
        </row>
        <row r="388">
          <cell r="C388" t="str">
            <v>0008 6340 17</v>
          </cell>
          <cell r="D388" t="str">
            <v>Tablero de distribución TD8, 3 cero, 208/120Vc.a., con espacio para transformador trifásico de 75 KVA, con barraje de 225A</v>
          </cell>
          <cell r="E388">
            <v>1</v>
          </cell>
          <cell r="F388" t="str">
            <v>U</v>
          </cell>
          <cell r="G388">
            <v>0</v>
          </cell>
          <cell r="H388">
            <v>0</v>
          </cell>
          <cell r="J388">
            <v>0</v>
          </cell>
        </row>
        <row r="389">
          <cell r="C389" t="str">
            <v>0008 6340 18</v>
          </cell>
          <cell r="D389" t="str">
            <v>Tablero de interruptores automáticos de alumbrado TA1 trifásico, 208/120Vc.a., 24 circuitos, con totalizador, con barraje de 225A</v>
          </cell>
          <cell r="E389">
            <v>1</v>
          </cell>
          <cell r="F389" t="str">
            <v>U</v>
          </cell>
          <cell r="G389">
            <v>0</v>
          </cell>
          <cell r="H389">
            <v>0</v>
          </cell>
          <cell r="J389">
            <v>0</v>
          </cell>
        </row>
        <row r="390">
          <cell r="C390" t="str">
            <v>0008 6340 19</v>
          </cell>
          <cell r="D390" t="str">
            <v>Tablero de interruptores automáticos de alumbrado TA2 trifásico, 208/120Vc.a., 24 circuitos, con totalizador, con barraje de 225A</v>
          </cell>
          <cell r="E390">
            <v>1</v>
          </cell>
          <cell r="F390" t="str">
            <v>U</v>
          </cell>
          <cell r="G390">
            <v>0</v>
          </cell>
          <cell r="H390">
            <v>0</v>
          </cell>
          <cell r="J390">
            <v>0</v>
          </cell>
        </row>
        <row r="391">
          <cell r="C391" t="str">
            <v>0008 6340 20</v>
          </cell>
          <cell r="D391" t="str">
            <v>Tablero de interruptores automáticos de alumbrado de emergencia TAE1, 120Vc.a., 12 circuitos</v>
          </cell>
          <cell r="E391">
            <v>1</v>
          </cell>
          <cell r="F391" t="str">
            <v>U</v>
          </cell>
          <cell r="G391">
            <v>0</v>
          </cell>
          <cell r="H391">
            <v>0</v>
          </cell>
          <cell r="J391">
            <v>0</v>
          </cell>
        </row>
        <row r="392">
          <cell r="C392" t="str">
            <v>0008 6340 21</v>
          </cell>
          <cell r="D392" t="str">
            <v>Tablero de interruptores automáticos de fuerza TF, trifásico, 208/120Vc.a., 36 circuitos, con totalizador, con barraje de 225A</v>
          </cell>
          <cell r="E392">
            <v>1</v>
          </cell>
          <cell r="F392" t="str">
            <v>U</v>
          </cell>
          <cell r="G392">
            <v>0</v>
          </cell>
          <cell r="H392">
            <v>0</v>
          </cell>
          <cell r="J392">
            <v>0</v>
          </cell>
        </row>
        <row r="393">
          <cell r="C393" t="str">
            <v>0008 6340 22</v>
          </cell>
          <cell r="D393" t="str">
            <v>Tablero de interruptores automáticos TSA, 208/120Vc.a., 18 circuitos, con totalizador, con barraje de 225A</v>
          </cell>
          <cell r="E393">
            <v>1</v>
          </cell>
          <cell r="F393" t="str">
            <v>U</v>
          </cell>
          <cell r="G393">
            <v>0</v>
          </cell>
          <cell r="H393">
            <v>0</v>
          </cell>
          <cell r="J393">
            <v>0</v>
          </cell>
        </row>
        <row r="394">
          <cell r="C394" t="str">
            <v>0008 6340 23</v>
          </cell>
          <cell r="D394" t="str">
            <v>Tablero de interruptores automáticos de alumbrado y fuerza TAF1, trifásco 208/120Vc.a., 18 circuitos, con barraje de 150A</v>
          </cell>
          <cell r="E394">
            <v>1</v>
          </cell>
          <cell r="F394" t="str">
            <v>U</v>
          </cell>
          <cell r="G394">
            <v>0</v>
          </cell>
          <cell r="H394">
            <v>0</v>
          </cell>
          <cell r="J394">
            <v>0</v>
          </cell>
        </row>
        <row r="395">
          <cell r="C395" t="str">
            <v>0008 6340 24</v>
          </cell>
          <cell r="D395" t="str">
            <v>Tablero de interruptores automáticos de alumbrado y fuerza TAF2, bifásco 208/120Vc.a., 8 circuitos, con barraje de 70A</v>
          </cell>
          <cell r="E395">
            <v>1</v>
          </cell>
          <cell r="F395" t="str">
            <v>U</v>
          </cell>
          <cell r="G395">
            <v>0</v>
          </cell>
          <cell r="H395">
            <v>0</v>
          </cell>
          <cell r="J395">
            <v>0</v>
          </cell>
        </row>
        <row r="396">
          <cell r="C396" t="str">
            <v>0008 6340 25</v>
          </cell>
          <cell r="D396" t="str">
            <v>Tablero de interruptores automáticos de alumbrado y fuerza TAF3, trifásco 208/120Vc.a., 18 circuitos, con barraje de 150A</v>
          </cell>
          <cell r="E396">
            <v>1</v>
          </cell>
          <cell r="F396" t="str">
            <v>U</v>
          </cell>
          <cell r="G396">
            <v>0</v>
          </cell>
          <cell r="H396">
            <v>0</v>
          </cell>
          <cell r="J396">
            <v>0</v>
          </cell>
        </row>
        <row r="397">
          <cell r="C397" t="str">
            <v>0008 6340 26</v>
          </cell>
          <cell r="D397" t="str">
            <v>Interruptor de seguridad 150A, 480Vc.a.</v>
          </cell>
          <cell r="E397">
            <v>1</v>
          </cell>
          <cell r="F397" t="str">
            <v>U</v>
          </cell>
          <cell r="G397">
            <v>0</v>
          </cell>
          <cell r="H397">
            <v>0</v>
          </cell>
          <cell r="J397">
            <v>0</v>
          </cell>
        </row>
        <row r="398">
          <cell r="C398" t="str">
            <v>0008 6340 27</v>
          </cell>
          <cell r="D398" t="str">
            <v>Interruptor de seguridad 30A, 208Vc.a.</v>
          </cell>
          <cell r="E398">
            <v>5</v>
          </cell>
          <cell r="F398" t="str">
            <v>U</v>
          </cell>
          <cell r="G398">
            <v>0</v>
          </cell>
          <cell r="H398">
            <v>0</v>
          </cell>
          <cell r="J398">
            <v>0</v>
          </cell>
        </row>
        <row r="399">
          <cell r="C399" t="str">
            <v>0008 6340 28</v>
          </cell>
          <cell r="D399" t="str">
            <v>Interruptor de seguridad 60A, 208Vc.a.</v>
          </cell>
          <cell r="E399">
            <v>1</v>
          </cell>
          <cell r="F399" t="str">
            <v>U</v>
          </cell>
          <cell r="G399">
            <v>0</v>
          </cell>
          <cell r="H399">
            <v>0</v>
          </cell>
          <cell r="J399">
            <v>0</v>
          </cell>
        </row>
        <row r="400">
          <cell r="C400" t="str">
            <v>0008 6340 29</v>
          </cell>
          <cell r="D400" t="str">
            <v>Tomacorrientes con conexión a tierra, monofásico doble, dos polos, 3 hilos, 15A, 125Vc.a., (línea NEMA 5, decorativo, para trabajo liviano</v>
          </cell>
          <cell r="E400">
            <v>60</v>
          </cell>
          <cell r="F400" t="str">
            <v>U</v>
          </cell>
          <cell r="G400">
            <v>0</v>
          </cell>
          <cell r="H400">
            <v>0</v>
          </cell>
          <cell r="J400">
            <v>0</v>
          </cell>
        </row>
        <row r="401">
          <cell r="C401" t="str">
            <v>0008 6340 30</v>
          </cell>
          <cell r="D401" t="str">
            <v>Tomacorrientes con conexión a tierra, monofásico doble, dos polos, 3 hilos, 15A, 125Vc.a., (línea NEMA 5, para trabajo pesado</v>
          </cell>
          <cell r="E401">
            <v>25</v>
          </cell>
          <cell r="F401" t="str">
            <v>U</v>
          </cell>
          <cell r="G401">
            <v>0</v>
          </cell>
          <cell r="H401">
            <v>0</v>
          </cell>
          <cell r="J401">
            <v>0</v>
          </cell>
        </row>
        <row r="402">
          <cell r="C402" t="str">
            <v>0008 6340 31</v>
          </cell>
          <cell r="D402" t="str">
            <v>Tomacorrientes con conexión a tierra, bifásico, dos polos, 3 hilos, 20A, 250Vc.a., (línea NEMA6, para trabajo pesado</v>
          </cell>
          <cell r="E402">
            <v>20</v>
          </cell>
          <cell r="F402" t="str">
            <v>U</v>
          </cell>
          <cell r="G402">
            <v>0</v>
          </cell>
          <cell r="H402">
            <v>0</v>
          </cell>
          <cell r="J402">
            <v>0</v>
          </cell>
        </row>
        <row r="403">
          <cell r="C403" t="str">
            <v>0008 6340 32</v>
          </cell>
          <cell r="D403" t="str">
            <v>Tomacorrientes trifilares de 30A, 250Vc.a.., (línea NEMA 10)</v>
          </cell>
          <cell r="E403">
            <v>1</v>
          </cell>
          <cell r="F403" t="str">
            <v>U</v>
          </cell>
          <cell r="G403">
            <v>0</v>
          </cell>
          <cell r="H403">
            <v>0</v>
          </cell>
          <cell r="J403">
            <v>0</v>
          </cell>
        </row>
        <row r="404">
          <cell r="C404" t="str">
            <v>0008 6340 33</v>
          </cell>
          <cell r="D404" t="str">
            <v>Tomacorrientes trifilares, 3 polos, de 50A, 250Vc.a.., (línea NEMA 10)</v>
          </cell>
          <cell r="E404">
            <v>1</v>
          </cell>
          <cell r="F404" t="str">
            <v>U</v>
          </cell>
          <cell r="G404">
            <v>0</v>
          </cell>
          <cell r="H404">
            <v>0</v>
          </cell>
          <cell r="J404">
            <v>0</v>
          </cell>
        </row>
        <row r="405">
          <cell r="C405" t="str">
            <v>0008 6340 34</v>
          </cell>
          <cell r="D405" t="str">
            <v>Tomas para teléfonos</v>
          </cell>
          <cell r="E405">
            <v>15</v>
          </cell>
          <cell r="F405" t="str">
            <v>U</v>
          </cell>
          <cell r="G405">
            <v>0</v>
          </cell>
          <cell r="H405">
            <v>0</v>
          </cell>
          <cell r="J405">
            <v>0</v>
          </cell>
        </row>
        <row r="406">
          <cell r="C406" t="str">
            <v>0008 6340 55</v>
          </cell>
          <cell r="D406" t="str">
            <v>Luminarias fluorescentes de seguridad con bombilla de 13W, 120Vc.a., tipo tortuga, FT</v>
          </cell>
          <cell r="E406">
            <v>5</v>
          </cell>
          <cell r="F406" t="str">
            <v>U</v>
          </cell>
          <cell r="G406">
            <v>0</v>
          </cell>
          <cell r="H406">
            <v>0</v>
          </cell>
          <cell r="J406">
            <v>0</v>
          </cell>
        </row>
        <row r="407">
          <cell r="C407" t="str">
            <v>0008 6340 36</v>
          </cell>
          <cell r="D407" t="str">
            <v>Toma interruptor manual 15A, 120V</v>
          </cell>
          <cell r="E407">
            <v>7</v>
          </cell>
          <cell r="F407" t="str">
            <v>U</v>
          </cell>
          <cell r="G407">
            <v>0</v>
          </cell>
          <cell r="H407">
            <v>0</v>
          </cell>
          <cell r="J407">
            <v>0</v>
          </cell>
        </row>
        <row r="408">
          <cell r="C408" t="str">
            <v>0008 6340 37</v>
          </cell>
          <cell r="D408" t="str">
            <v>Interruptores manuales de una y dos palancas, 15A, 120Vc.a.</v>
          </cell>
          <cell r="E408">
            <v>45</v>
          </cell>
          <cell r="F408" t="str">
            <v>U</v>
          </cell>
          <cell r="G408">
            <v>0</v>
          </cell>
          <cell r="H408">
            <v>0</v>
          </cell>
          <cell r="J408">
            <v>0</v>
          </cell>
        </row>
        <row r="409">
          <cell r="C409" t="str">
            <v>0008 6340 38</v>
          </cell>
          <cell r="D409" t="str">
            <v>Interruptores manuales conmutables de dos vías, 15A, 120Vc.a.</v>
          </cell>
          <cell r="E409">
            <v>2</v>
          </cell>
          <cell r="F409" t="str">
            <v>U</v>
          </cell>
          <cell r="G409">
            <v>0</v>
          </cell>
          <cell r="H409">
            <v>0</v>
          </cell>
          <cell r="J409">
            <v>0</v>
          </cell>
        </row>
        <row r="410">
          <cell r="C410" t="str">
            <v>0008 6340 39</v>
          </cell>
          <cell r="D410" t="e">
            <v>#N/A</v>
          </cell>
          <cell r="E410" t="e">
            <v>#N/A</v>
          </cell>
          <cell r="F410" t="e">
            <v>#N/A</v>
          </cell>
          <cell r="G410">
            <v>0</v>
          </cell>
          <cell r="H410" t="e">
            <v>#N/A</v>
          </cell>
          <cell r="J410">
            <v>0</v>
          </cell>
        </row>
        <row r="411">
          <cell r="C411" t="str">
            <v>0008 6340 40</v>
          </cell>
          <cell r="D411" t="str">
            <v>Conductores monopolares de cobre, aislados para 600V, THW, calibre No. 12AWG</v>
          </cell>
          <cell r="E411">
            <v>9600</v>
          </cell>
          <cell r="F411" t="str">
            <v>m</v>
          </cell>
          <cell r="G411">
            <v>0</v>
          </cell>
          <cell r="H411">
            <v>0</v>
          </cell>
          <cell r="J411">
            <v>0</v>
          </cell>
        </row>
        <row r="412">
          <cell r="C412" t="str">
            <v>0008 6340 41</v>
          </cell>
          <cell r="D412" t="str">
            <v>Conductores monopolares de cobre, aislados para 600V, THW, calibre No. 10AWG</v>
          </cell>
          <cell r="E412">
            <v>1000</v>
          </cell>
          <cell r="F412" t="str">
            <v>m</v>
          </cell>
          <cell r="G412">
            <v>0</v>
          </cell>
          <cell r="H412">
            <v>0</v>
          </cell>
          <cell r="J412">
            <v>0</v>
          </cell>
        </row>
        <row r="413">
          <cell r="C413" t="str">
            <v>0008 6340 42</v>
          </cell>
          <cell r="D413" t="str">
            <v>Conductores monopolares de cobre, aislados para 600V, THW, calibre No. 8AWG</v>
          </cell>
          <cell r="E413">
            <v>1000</v>
          </cell>
          <cell r="F413" t="str">
            <v>m</v>
          </cell>
          <cell r="G413">
            <v>0</v>
          </cell>
          <cell r="H413">
            <v>0</v>
          </cell>
          <cell r="J413">
            <v>0</v>
          </cell>
        </row>
        <row r="414">
          <cell r="C414" t="str">
            <v>0008 6340 43</v>
          </cell>
          <cell r="D414" t="str">
            <v>Conductores monopolares de cobre, aislados para 600V, THW, calibre No. 6AWG</v>
          </cell>
          <cell r="E414">
            <v>150</v>
          </cell>
          <cell r="F414" t="str">
            <v>m</v>
          </cell>
          <cell r="G414">
            <v>0</v>
          </cell>
          <cell r="H414">
            <v>0</v>
          </cell>
          <cell r="J414">
            <v>0</v>
          </cell>
        </row>
        <row r="415">
          <cell r="C415" t="str">
            <v>0008 6340 44</v>
          </cell>
          <cell r="D415" t="str">
            <v>Conductores monopolares de cobre, aislados para 600V, THW, calibre No. 4AWG</v>
          </cell>
          <cell r="E415">
            <v>310</v>
          </cell>
          <cell r="F415" t="str">
            <v>m</v>
          </cell>
          <cell r="G415">
            <v>0</v>
          </cell>
          <cell r="H415">
            <v>0</v>
          </cell>
          <cell r="J415">
            <v>0</v>
          </cell>
        </row>
        <row r="416">
          <cell r="C416" t="str">
            <v>0008 6340 45</v>
          </cell>
          <cell r="D416" t="str">
            <v>Conductores monopolares de cobre, aislados para 600V, THW, calibre No. 2AWG</v>
          </cell>
          <cell r="E416">
            <v>90</v>
          </cell>
          <cell r="F416" t="str">
            <v>m</v>
          </cell>
          <cell r="G416">
            <v>0</v>
          </cell>
          <cell r="H416">
            <v>0</v>
          </cell>
          <cell r="J416">
            <v>0</v>
          </cell>
        </row>
        <row r="417">
          <cell r="C417" t="str">
            <v>0008 6340 46</v>
          </cell>
          <cell r="D417" t="str">
            <v>Conductores monopolares de cobre, aislados para 600V, THW, calibre No. 1/0AWG</v>
          </cell>
          <cell r="E417">
            <v>100</v>
          </cell>
          <cell r="F417" t="str">
            <v>m</v>
          </cell>
          <cell r="G417">
            <v>0</v>
          </cell>
          <cell r="H417">
            <v>0</v>
          </cell>
          <cell r="J417">
            <v>0</v>
          </cell>
        </row>
        <row r="418">
          <cell r="C418" t="str">
            <v>0008 6340 47</v>
          </cell>
          <cell r="D418" t="str">
            <v>Cable de cobre encauchetado, aislado para 600V, THW, calibre 3 No, 12AWG</v>
          </cell>
          <cell r="E418">
            <v>400</v>
          </cell>
          <cell r="F418" t="str">
            <v>m</v>
          </cell>
          <cell r="G418">
            <v>0</v>
          </cell>
          <cell r="H418">
            <v>0</v>
          </cell>
          <cell r="J418">
            <v>0</v>
          </cell>
        </row>
        <row r="419">
          <cell r="C419" t="str">
            <v>0008 6340 48</v>
          </cell>
          <cell r="D419" t="str">
            <v>Conductor trenzado del tipo cuádruplex 3 No. 1/0, 1No. 2AWG</v>
          </cell>
          <cell r="E419">
            <v>200</v>
          </cell>
          <cell r="F419" t="str">
            <v>m</v>
          </cell>
          <cell r="G419">
            <v>0</v>
          </cell>
          <cell r="H419">
            <v>0</v>
          </cell>
          <cell r="J419">
            <v>0</v>
          </cell>
        </row>
        <row r="420">
          <cell r="C420" t="str">
            <v>0008 6340 49</v>
          </cell>
          <cell r="D420" t="str">
            <v>Conductor trenzado del tipo cuádruplex 3 No. 4, 1No. 8AWG</v>
          </cell>
          <cell r="E420">
            <v>200</v>
          </cell>
          <cell r="F420" t="str">
            <v>m</v>
          </cell>
          <cell r="G420">
            <v>0</v>
          </cell>
          <cell r="H420">
            <v>0</v>
          </cell>
          <cell r="J420">
            <v>0</v>
          </cell>
        </row>
        <row r="421">
          <cell r="C421" t="str">
            <v>0008 6340 50</v>
          </cell>
          <cell r="D421" t="str">
            <v>Cable telefónico de 10 pares</v>
          </cell>
          <cell r="E421">
            <v>300</v>
          </cell>
          <cell r="F421" t="str">
            <v>m</v>
          </cell>
          <cell r="G421">
            <v>0</v>
          </cell>
          <cell r="H421">
            <v>0</v>
          </cell>
          <cell r="J421">
            <v>0</v>
          </cell>
        </row>
        <row r="422">
          <cell r="C422" t="str">
            <v>0008 6340 51</v>
          </cell>
          <cell r="D422" t="str">
            <v>Cable telefónico de 1 par 2 x 22 AWG</v>
          </cell>
          <cell r="E422">
            <v>200</v>
          </cell>
          <cell r="F422" t="str">
            <v>m</v>
          </cell>
          <cell r="G422">
            <v>0</v>
          </cell>
          <cell r="H422">
            <v>0</v>
          </cell>
          <cell r="J422">
            <v>0</v>
          </cell>
        </row>
        <row r="423">
          <cell r="C423" t="str">
            <v>0008 6340 52</v>
          </cell>
          <cell r="D423" t="str">
            <v>Cable coaxial RG-59</v>
          </cell>
          <cell r="E423">
            <v>50</v>
          </cell>
          <cell r="F423" t="str">
            <v>m</v>
          </cell>
          <cell r="G423">
            <v>0</v>
          </cell>
          <cell r="H423">
            <v>0</v>
          </cell>
          <cell r="J423">
            <v>0</v>
          </cell>
        </row>
        <row r="424">
          <cell r="C424" t="str">
            <v>0008 6340 53</v>
          </cell>
          <cell r="D424" t="str">
            <v>Luminarias fluorescentes tipo A</v>
          </cell>
          <cell r="E424">
            <v>100</v>
          </cell>
          <cell r="F424" t="str">
            <v>U</v>
          </cell>
          <cell r="G424">
            <v>0</v>
          </cell>
          <cell r="H424">
            <v>0</v>
          </cell>
          <cell r="J424">
            <v>0</v>
          </cell>
        </row>
        <row r="425">
          <cell r="C425" t="str">
            <v>0008 6340 54</v>
          </cell>
          <cell r="D425" t="str">
            <v>Luminarias fluorescentes tipo B</v>
          </cell>
          <cell r="E425">
            <v>5</v>
          </cell>
          <cell r="F425" t="str">
            <v>U</v>
          </cell>
          <cell r="G425">
            <v>0</v>
          </cell>
          <cell r="H425">
            <v>0</v>
          </cell>
          <cell r="J425">
            <v>0</v>
          </cell>
        </row>
        <row r="426">
          <cell r="C426" t="str">
            <v>0008 6340 55</v>
          </cell>
          <cell r="D426" t="str">
            <v>Luminarias fluorescentes de seguridad con bombilla de 13W, 120Vc.a., tipo tortuga, FT</v>
          </cell>
          <cell r="E426">
            <v>5</v>
          </cell>
          <cell r="F426" t="str">
            <v>U</v>
          </cell>
          <cell r="G426">
            <v>0</v>
          </cell>
          <cell r="H426">
            <v>0</v>
          </cell>
          <cell r="J426">
            <v>0</v>
          </cell>
        </row>
        <row r="427">
          <cell r="C427" t="str">
            <v>0008 6340 56</v>
          </cell>
          <cell r="D427" t="str">
            <v>Aparato autónomo de emergencia tipo EV, con bombillas tipo halógeno, 2 x 20 Trabajo</v>
          </cell>
          <cell r="E427">
            <v>12</v>
          </cell>
          <cell r="F427" t="str">
            <v>U</v>
          </cell>
          <cell r="G427">
            <v>0</v>
          </cell>
          <cell r="H427">
            <v>0</v>
          </cell>
          <cell r="J427">
            <v>0</v>
          </cell>
        </row>
        <row r="428">
          <cell r="C428" t="str">
            <v>0008 6340 57</v>
          </cell>
          <cell r="D428" t="str">
            <v>Luminaria industrial, tipo MH, con bombilla de Metal Halide de 400W</v>
          </cell>
          <cell r="E428">
            <v>8</v>
          </cell>
          <cell r="F428" t="str">
            <v>U</v>
          </cell>
          <cell r="G428">
            <v>0</v>
          </cell>
          <cell r="H428">
            <v>0</v>
          </cell>
          <cell r="J428">
            <v>0</v>
          </cell>
        </row>
        <row r="429">
          <cell r="C429" t="str">
            <v>0008 6340 58</v>
          </cell>
          <cell r="D429" t="str">
            <v>Luminaria industrial, tipo S, con bombilla de vapor de sodio de 400W</v>
          </cell>
          <cell r="E429">
            <v>8</v>
          </cell>
          <cell r="F429" t="str">
            <v>U</v>
          </cell>
          <cell r="G429">
            <v>0</v>
          </cell>
          <cell r="H429">
            <v>0</v>
          </cell>
          <cell r="J429">
            <v>0</v>
          </cell>
        </row>
        <row r="430">
          <cell r="C430" t="str">
            <v>0008 6340 59</v>
          </cell>
          <cell r="D430" t="str">
            <v>Reflectores tipo RC, con bombilla de vapor de sodio de 150W</v>
          </cell>
          <cell r="E430">
            <v>2</v>
          </cell>
          <cell r="F430" t="str">
            <v>U</v>
          </cell>
          <cell r="G430">
            <v>0</v>
          </cell>
          <cell r="H430">
            <v>0</v>
          </cell>
          <cell r="J430">
            <v>0</v>
          </cell>
        </row>
        <row r="431">
          <cell r="C431" t="str">
            <v>0008 6340 60</v>
          </cell>
          <cell r="D431" t="str">
            <v>Reflectores tipo S, con bombilla de vapor de sodio de 70W</v>
          </cell>
          <cell r="E431">
            <v>6</v>
          </cell>
          <cell r="F431" t="str">
            <v>U</v>
          </cell>
          <cell r="G431">
            <v>0</v>
          </cell>
          <cell r="H431">
            <v>0</v>
          </cell>
          <cell r="J431">
            <v>0</v>
          </cell>
        </row>
        <row r="432">
          <cell r="C432" t="str">
            <v>0008 6340 61</v>
          </cell>
          <cell r="D432" t="str">
            <v>Luminaria tipo "Wall Pack", de alta presión de sodio, 70W, 208Vc.a. Tipo WS</v>
          </cell>
          <cell r="E432">
            <v>6</v>
          </cell>
          <cell r="F432" t="str">
            <v>U</v>
          </cell>
          <cell r="G432">
            <v>0</v>
          </cell>
          <cell r="H432">
            <v>0</v>
          </cell>
          <cell r="J432">
            <v>0</v>
          </cell>
        </row>
        <row r="433">
          <cell r="C433" t="str">
            <v>0008 6340 62</v>
          </cell>
          <cell r="D433" t="str">
            <v>Luminaria cerrada tipo alumbrado público, con bombilla de alta presión de sodio de 70W, 208Vc.a., con fotocontrol individual, adecuada para instalar en poste de concreto, con brazo metálico</v>
          </cell>
          <cell r="E433">
            <v>22</v>
          </cell>
          <cell r="F433" t="str">
            <v>U</v>
          </cell>
          <cell r="G433">
            <v>0</v>
          </cell>
          <cell r="H433">
            <v>0</v>
          </cell>
          <cell r="J433">
            <v>0</v>
          </cell>
        </row>
        <row r="434">
          <cell r="C434" t="str">
            <v>0008 6340 63</v>
          </cell>
          <cell r="D434" t="str">
            <v>Luminaria cerrada tipo alumbrado público, con bombilla de alta presión de sodio de 150W, 208Vc.a., con fotocontrol individual, adecuada para instalar en poste de concreto, con brazo metálico</v>
          </cell>
          <cell r="E434">
            <v>2</v>
          </cell>
          <cell r="F434" t="str">
            <v>U</v>
          </cell>
          <cell r="G434">
            <v>0</v>
          </cell>
          <cell r="H434">
            <v>0</v>
          </cell>
          <cell r="J434">
            <v>0</v>
          </cell>
        </row>
        <row r="435">
          <cell r="C435" t="str">
            <v>0008 6340 64</v>
          </cell>
          <cell r="D435" t="str">
            <v>Luminarias incandescentes con bombilla de 100W, 12Vc.a. Con plafón de losa tipo IC ó IS</v>
          </cell>
          <cell r="E435">
            <v>50</v>
          </cell>
          <cell r="F435" t="str">
            <v>U</v>
          </cell>
          <cell r="G435">
            <v>0</v>
          </cell>
          <cell r="H435">
            <v>0</v>
          </cell>
          <cell r="J435">
            <v>0</v>
          </cell>
        </row>
        <row r="436">
          <cell r="C436" t="str">
            <v>0008 6340 65</v>
          </cell>
          <cell r="D436" t="str">
            <v>Luminarias incandescentes tipo "ojo de buey" con bombilla de 100W</v>
          </cell>
          <cell r="E436">
            <v>15</v>
          </cell>
          <cell r="F436" t="str">
            <v>U</v>
          </cell>
          <cell r="G436">
            <v>0</v>
          </cell>
          <cell r="H436">
            <v>0</v>
          </cell>
          <cell r="J436">
            <v>0</v>
          </cell>
        </row>
        <row r="437">
          <cell r="C437" t="str">
            <v>0008 6340 66</v>
          </cell>
          <cell r="D437" t="str">
            <v>Fotocelda, 208Vc. a., 60 Hz</v>
          </cell>
          <cell r="E437">
            <v>5</v>
          </cell>
          <cell r="F437" t="str">
            <v>U</v>
          </cell>
          <cell r="G437">
            <v>0</v>
          </cell>
          <cell r="H437">
            <v>0</v>
          </cell>
          <cell r="J437">
            <v>0</v>
          </cell>
        </row>
        <row r="438">
          <cell r="C438" t="str">
            <v>0008 6340 67</v>
          </cell>
          <cell r="D438" t="str">
            <v>Poste de concreto de 12 m</v>
          </cell>
          <cell r="E438">
            <v>22</v>
          </cell>
          <cell r="F438" t="str">
            <v>U</v>
          </cell>
          <cell r="G438">
            <v>0</v>
          </cell>
          <cell r="H438">
            <v>0</v>
          </cell>
          <cell r="J438">
            <v>0</v>
          </cell>
        </row>
        <row r="439">
          <cell r="C439" t="str">
            <v>0008 6340 68</v>
          </cell>
          <cell r="D439" t="str">
            <v>Poste de concreto de 8 m</v>
          </cell>
          <cell r="E439">
            <v>12</v>
          </cell>
          <cell r="F439" t="str">
            <v>U</v>
          </cell>
          <cell r="G439">
            <v>0</v>
          </cell>
          <cell r="H439">
            <v>0</v>
          </cell>
          <cell r="J439">
            <v>0</v>
          </cell>
        </row>
        <row r="440">
          <cell r="C440" t="str">
            <v>0008 6340 69</v>
          </cell>
          <cell r="D440" t="str">
            <v>Contador de energía activa, 15A (100) ciclométrico 60 Hz, trifásico</v>
          </cell>
          <cell r="E440">
            <v>4</v>
          </cell>
          <cell r="F440" t="str">
            <v>U</v>
          </cell>
          <cell r="G440">
            <v>0</v>
          </cell>
          <cell r="H440">
            <v>0</v>
          </cell>
          <cell r="J440">
            <v>0</v>
          </cell>
        </row>
        <row r="441">
          <cell r="C441" t="str">
            <v>0008 6340 70</v>
          </cell>
          <cell r="D441" t="str">
            <v>Transformador sumergido en aceite, 13.2 KV, 208/120Vc.a., 30KVA, (norma RA2-026)</v>
          </cell>
          <cell r="E441">
            <v>3</v>
          </cell>
          <cell r="F441" t="str">
            <v>U</v>
          </cell>
          <cell r="G441">
            <v>0</v>
          </cell>
          <cell r="H441">
            <v>0</v>
          </cell>
          <cell r="J441">
            <v>0</v>
          </cell>
        </row>
        <row r="442">
          <cell r="C442" t="str">
            <v>0008 6340 71</v>
          </cell>
          <cell r="D442" t="str">
            <v>Transformador tipo seco, 480 - 208/120Vc.a., 75 KVA</v>
          </cell>
          <cell r="E442">
            <v>1</v>
          </cell>
          <cell r="F442" t="str">
            <v>U</v>
          </cell>
          <cell r="G442">
            <v>0</v>
          </cell>
          <cell r="H442">
            <v>0</v>
          </cell>
          <cell r="J442">
            <v>0</v>
          </cell>
        </row>
        <row r="443">
          <cell r="D443" t="str">
            <v>SISTEMA DE CONEXIÓN A TIERRA Y PROTECCIÓN CONTRA DESCARGAS ATMOSFÉRICAS</v>
          </cell>
          <cell r="J443" t="e">
            <v>#DIV/0!</v>
          </cell>
        </row>
        <row r="444">
          <cell r="C444" t="str">
            <v>0008 6340 72</v>
          </cell>
          <cell r="D444" t="str">
            <v>Conductor de cobre desnudo trenzado, embebido en concreto, calibre No.1/0 AWG</v>
          </cell>
          <cell r="E444">
            <v>150</v>
          </cell>
          <cell r="F444" t="str">
            <v>m</v>
          </cell>
          <cell r="G444">
            <v>0</v>
          </cell>
          <cell r="H444">
            <v>0</v>
          </cell>
          <cell r="J444">
            <v>0</v>
          </cell>
        </row>
        <row r="445">
          <cell r="C445" t="str">
            <v>0008 6340 73</v>
          </cell>
          <cell r="D445" t="str">
            <v>Conductor de cobre desnudo trenzado, embebido en concreto, calibre No.2 AWG</v>
          </cell>
          <cell r="E445">
            <v>250</v>
          </cell>
          <cell r="F445" t="str">
            <v>m</v>
          </cell>
          <cell r="G445">
            <v>0</v>
          </cell>
          <cell r="H445">
            <v>0</v>
          </cell>
          <cell r="J445">
            <v>0</v>
          </cell>
        </row>
        <row r="446">
          <cell r="C446" t="str">
            <v>0008 6340 74</v>
          </cell>
          <cell r="D446" t="str">
            <v>Conductor de cobre desnudo trenzado, canalizado, calibre No.1/0 AWG</v>
          </cell>
          <cell r="E446">
            <v>50</v>
          </cell>
          <cell r="F446" t="str">
            <v>m</v>
          </cell>
          <cell r="G446">
            <v>0</v>
          </cell>
          <cell r="H446">
            <v>0</v>
          </cell>
          <cell r="J446">
            <v>0</v>
          </cell>
        </row>
        <row r="447">
          <cell r="C447" t="str">
            <v>0008 6340 75</v>
          </cell>
          <cell r="D447" t="str">
            <v>Conductor de cobre desnudo trenzado, expuesto, calibre No.1/0 AWG</v>
          </cell>
          <cell r="E447">
            <v>180</v>
          </cell>
          <cell r="F447" t="str">
            <v>m</v>
          </cell>
          <cell r="G447">
            <v>0</v>
          </cell>
          <cell r="H447">
            <v>0</v>
          </cell>
          <cell r="J447">
            <v>0</v>
          </cell>
        </row>
        <row r="448">
          <cell r="C448" t="str">
            <v>0008 6340 76</v>
          </cell>
          <cell r="D448" t="str">
            <v>Conductor de cobre desnudo trenzado, enterrado, calibre No.2/0 AWG</v>
          </cell>
          <cell r="E448">
            <v>170</v>
          </cell>
          <cell r="F448" t="str">
            <v>m</v>
          </cell>
          <cell r="G448">
            <v>0</v>
          </cell>
          <cell r="H448">
            <v>0</v>
          </cell>
          <cell r="J448">
            <v>0</v>
          </cell>
        </row>
        <row r="449">
          <cell r="C449" t="str">
            <v>0008 6340 77</v>
          </cell>
          <cell r="D449" t="str">
            <v>Unión con soldadura exotérmica entre cables calibres No. 1/0</v>
          </cell>
          <cell r="E449">
            <v>130</v>
          </cell>
          <cell r="F449" t="str">
            <v>U</v>
          </cell>
          <cell r="G449">
            <v>0</v>
          </cell>
          <cell r="H449">
            <v>0</v>
          </cell>
          <cell r="J449">
            <v>0</v>
          </cell>
        </row>
        <row r="450">
          <cell r="C450" t="str">
            <v>0008 6340 78</v>
          </cell>
          <cell r="D450" t="str">
            <v>Unión con soldadura exotérmica entre cables calibres No. 2/0</v>
          </cell>
          <cell r="E450">
            <v>90</v>
          </cell>
          <cell r="F450" t="str">
            <v>U</v>
          </cell>
          <cell r="G450">
            <v>0</v>
          </cell>
          <cell r="H450">
            <v>0</v>
          </cell>
          <cell r="J450">
            <v>0</v>
          </cell>
        </row>
        <row r="451">
          <cell r="C451" t="str">
            <v>0008 6340 79</v>
          </cell>
          <cell r="D451" t="str">
            <v>Unión con soldadura exotérmica entre cables calibres No. 2/0 y 1/0</v>
          </cell>
          <cell r="E451">
            <v>50</v>
          </cell>
          <cell r="F451" t="str">
            <v>U</v>
          </cell>
          <cell r="G451">
            <v>0</v>
          </cell>
          <cell r="H451">
            <v>0</v>
          </cell>
          <cell r="J451">
            <v>0</v>
          </cell>
        </row>
        <row r="452">
          <cell r="C452" t="str">
            <v>0008 6340 80</v>
          </cell>
          <cell r="D452" t="str">
            <v>Unión con soldadura exotérmica entre cables calibres No. 1/0 y varilla de acero</v>
          </cell>
          <cell r="E452">
            <v>10</v>
          </cell>
          <cell r="F452" t="str">
            <v>U</v>
          </cell>
          <cell r="G452">
            <v>0</v>
          </cell>
          <cell r="H452">
            <v>0</v>
          </cell>
          <cell r="J452">
            <v>0</v>
          </cell>
        </row>
        <row r="453">
          <cell r="C453" t="str">
            <v>0008 6340 81</v>
          </cell>
          <cell r="D453" t="str">
            <v>Unión con soldadura exotérmica entre cables calibres No. 2/0 y varilla de acero</v>
          </cell>
          <cell r="E453">
            <v>10</v>
          </cell>
          <cell r="F453" t="str">
            <v>U</v>
          </cell>
          <cell r="G453">
            <v>0</v>
          </cell>
          <cell r="H453">
            <v>0</v>
          </cell>
          <cell r="J453">
            <v>0</v>
          </cell>
        </row>
        <row r="454">
          <cell r="C454" t="str">
            <v>0008 6340 82</v>
          </cell>
          <cell r="D454" t="str">
            <v>Unión con soldadura exotérmica entre cables calibres No. 1/0 y varilla Cooperweld</v>
          </cell>
          <cell r="E454">
            <v>6</v>
          </cell>
          <cell r="F454" t="str">
            <v>U</v>
          </cell>
          <cell r="G454">
            <v>0</v>
          </cell>
          <cell r="H454">
            <v>0</v>
          </cell>
          <cell r="J454">
            <v>0</v>
          </cell>
        </row>
        <row r="455">
          <cell r="C455" t="str">
            <v>0008 6340 83</v>
          </cell>
          <cell r="D455" t="str">
            <v>Unión con soldadura exotérmica entre cables calibres No. 2/0 y varilla Cooperweld</v>
          </cell>
          <cell r="E455">
            <v>14</v>
          </cell>
          <cell r="F455" t="str">
            <v>U</v>
          </cell>
          <cell r="G455">
            <v>0</v>
          </cell>
          <cell r="H455">
            <v>0</v>
          </cell>
          <cell r="J455">
            <v>0</v>
          </cell>
        </row>
        <row r="456">
          <cell r="C456" t="str">
            <v>0008 6340 84</v>
          </cell>
          <cell r="D456" t="str">
            <v>Unión con soldadura exotérmica entre cables calibres No. 1/0 y riel</v>
          </cell>
          <cell r="E456">
            <v>2</v>
          </cell>
          <cell r="F456" t="str">
            <v>U</v>
          </cell>
          <cell r="G456">
            <v>0</v>
          </cell>
          <cell r="H456">
            <v>0</v>
          </cell>
          <cell r="J456">
            <v>0</v>
          </cell>
        </row>
        <row r="457">
          <cell r="C457" t="str">
            <v>0008 6340 85</v>
          </cell>
          <cell r="D457" t="str">
            <v>Tomas de puesta a tierra, 4 huecos de 1/2" de diámetro</v>
          </cell>
          <cell r="E457">
            <v>15</v>
          </cell>
          <cell r="F457" t="str">
            <v>U</v>
          </cell>
          <cell r="G457">
            <v>0</v>
          </cell>
          <cell r="H457">
            <v>0</v>
          </cell>
          <cell r="J457">
            <v>0</v>
          </cell>
        </row>
        <row r="458">
          <cell r="C458" t="str">
            <v>0008 6340 86</v>
          </cell>
          <cell r="D458" t="str">
            <v>Conexiones al acero de refuerzo</v>
          </cell>
          <cell r="E458">
            <v>20</v>
          </cell>
          <cell r="F458" t="str">
            <v>U</v>
          </cell>
          <cell r="G458">
            <v>0</v>
          </cell>
          <cell r="H458">
            <v>0</v>
          </cell>
          <cell r="J458">
            <v>0</v>
          </cell>
        </row>
        <row r="459">
          <cell r="C459" t="str">
            <v>0008 6340 87</v>
          </cell>
          <cell r="D459" t="str">
            <v>Varilla de acero galvanizado de 3/4" de diámetro, 0.65m, doblada en L, empotrada en concreto</v>
          </cell>
          <cell r="E459">
            <v>15</v>
          </cell>
          <cell r="F459" t="str">
            <v>U</v>
          </cell>
          <cell r="G459">
            <v>0</v>
          </cell>
          <cell r="H459">
            <v>0</v>
          </cell>
          <cell r="J459">
            <v>0</v>
          </cell>
        </row>
        <row r="460">
          <cell r="C460" t="str">
            <v>0008 6340 88</v>
          </cell>
          <cell r="D460" t="str">
            <v>Pozo de tierra</v>
          </cell>
          <cell r="E460">
            <v>2</v>
          </cell>
          <cell r="F460" t="str">
            <v>U</v>
          </cell>
          <cell r="G460">
            <v>0</v>
          </cell>
          <cell r="H460">
            <v>0</v>
          </cell>
          <cell r="J460">
            <v>0</v>
          </cell>
        </row>
        <row r="461">
          <cell r="C461" t="str">
            <v>0008 6340 89</v>
          </cell>
          <cell r="D461" t="str">
            <v>Varilla Cooperweld de 5/8" de diámetro</v>
          </cell>
          <cell r="E461">
            <v>20</v>
          </cell>
          <cell r="F461" t="str">
            <v>U</v>
          </cell>
          <cell r="G461">
            <v>0</v>
          </cell>
          <cell r="H461">
            <v>0</v>
          </cell>
          <cell r="J461">
            <v>0</v>
          </cell>
        </row>
        <row r="462">
          <cell r="C462" t="str">
            <v>0008 6340 90</v>
          </cell>
          <cell r="D462" t="str">
            <v>Punta pararrayos tipo Franklin</v>
          </cell>
          <cell r="E462">
            <v>15</v>
          </cell>
          <cell r="F462" t="str">
            <v>U</v>
          </cell>
          <cell r="G462">
            <v>0</v>
          </cell>
          <cell r="H462">
            <v>0</v>
          </cell>
          <cell r="J462">
            <v>0</v>
          </cell>
        </row>
        <row r="463">
          <cell r="C463" t="str">
            <v>0008 6340 91</v>
          </cell>
          <cell r="D463" t="str">
            <v>Conector de cobre para unir dos cables calibre 1/0 AWG, paralelos a tubo metálico</v>
          </cell>
          <cell r="E463">
            <v>50</v>
          </cell>
          <cell r="F463" t="str">
            <v>U</v>
          </cell>
          <cell r="G463">
            <v>0</v>
          </cell>
          <cell r="H463">
            <v>0</v>
          </cell>
          <cell r="J463">
            <v>0</v>
          </cell>
        </row>
        <row r="464">
          <cell r="C464" t="str">
            <v>0008 6340 92</v>
          </cell>
          <cell r="D464" t="str">
            <v>Terminal a compresión de cobre estañada</v>
          </cell>
          <cell r="E464">
            <v>12</v>
          </cell>
          <cell r="F464" t="str">
            <v>U</v>
          </cell>
          <cell r="G464">
            <v>0</v>
          </cell>
          <cell r="H464">
            <v>0</v>
          </cell>
          <cell r="J464">
            <v>0</v>
          </cell>
        </row>
        <row r="465">
          <cell r="C465" t="str">
            <v>0008 6340 93</v>
          </cell>
          <cell r="D465" t="str">
            <v>Puesta a tierra en la tubería de presión</v>
          </cell>
          <cell r="E465">
            <v>1</v>
          </cell>
          <cell r="F465" t="str">
            <v>S.G.</v>
          </cell>
          <cell r="G465">
            <v>0</v>
          </cell>
          <cell r="H465">
            <v>0</v>
          </cell>
          <cell r="J465">
            <v>0</v>
          </cell>
        </row>
        <row r="466">
          <cell r="H466" t="e">
            <v>#N/A</v>
          </cell>
          <cell r="J466" t="e">
            <v>#DIV/0!</v>
          </cell>
        </row>
        <row r="468">
          <cell r="C468" t="str">
            <v>ITEMS NUEVOS</v>
          </cell>
          <cell r="H468">
            <v>13181720566.218235</v>
          </cell>
        </row>
        <row r="469">
          <cell r="C469" t="str">
            <v>0007 6080 11</v>
          </cell>
          <cell r="D469" t="str">
            <v>Defensas metálicas viales.(Plano HE-GE-040)</v>
          </cell>
          <cell r="E469">
            <v>70</v>
          </cell>
          <cell r="F469" t="str">
            <v>M</v>
          </cell>
          <cell r="G469">
            <v>71525</v>
          </cell>
          <cell r="H469">
            <v>5006750</v>
          </cell>
          <cell r="J469">
            <v>48584.700400000002</v>
          </cell>
        </row>
        <row r="470">
          <cell r="C470" t="str">
            <v>0007 6142 00</v>
          </cell>
          <cell r="D470" t="str">
            <v>Gaviones</v>
          </cell>
          <cell r="E470">
            <v>540</v>
          </cell>
          <cell r="F470" t="str">
            <v>m3</v>
          </cell>
          <cell r="G470">
            <v>68950</v>
          </cell>
          <cell r="H470">
            <v>37233000</v>
          </cell>
          <cell r="J470">
            <v>46835.333333333336</v>
          </cell>
        </row>
        <row r="471">
          <cell r="C471" t="str">
            <v>0007 6142 10</v>
          </cell>
          <cell r="D471" t="str">
            <v>Mortero para gaviones</v>
          </cell>
          <cell r="E471">
            <v>800</v>
          </cell>
          <cell r="F471" t="str">
            <v>m2</v>
          </cell>
          <cell r="G471">
            <v>49230</v>
          </cell>
          <cell r="H471">
            <v>39384000</v>
          </cell>
          <cell r="J471">
            <v>33440</v>
          </cell>
        </row>
        <row r="472">
          <cell r="C472" t="str">
            <v>0005 6361 04</v>
          </cell>
          <cell r="D472" t="str">
            <v>Muros de mampostería en ladrillos de arcilla de 0.10 m x 0.20 m x 0.40 m (muro de 0.10) revitado en ambas caras</v>
          </cell>
          <cell r="E472">
            <v>66</v>
          </cell>
          <cell r="F472" t="str">
            <v>m2</v>
          </cell>
          <cell r="G472" t="e">
            <v>#N/A</v>
          </cell>
          <cell r="H472" t="e">
            <v>#N/A</v>
          </cell>
          <cell r="J472" t="e">
            <v>#N/A</v>
          </cell>
        </row>
        <row r="473">
          <cell r="C473" t="str">
            <v>0005 6361 07</v>
          </cell>
          <cell r="D473" t="str">
            <v>Muros de mampostería en ladrillos de arcilla de 0.15 m x 0.20 m x 0.40 m (muro de 0.15) revitado en ambas caras</v>
          </cell>
          <cell r="E473">
            <v>87</v>
          </cell>
          <cell r="F473" t="str">
            <v>m2</v>
          </cell>
          <cell r="G473" t="e">
            <v>#N/A</v>
          </cell>
          <cell r="H473" t="e">
            <v>#N/A</v>
          </cell>
          <cell r="J473" t="e">
            <v>#N/A</v>
          </cell>
        </row>
        <row r="474">
          <cell r="C474" t="str">
            <v>0001 6100 10         A</v>
          </cell>
          <cell r="D474" t="str">
            <v>Tubería perforada de PVC  de 0.15 m (6") de diámetro</v>
          </cell>
          <cell r="E474">
            <v>150</v>
          </cell>
          <cell r="F474" t="str">
            <v>m</v>
          </cell>
          <cell r="G474">
            <v>26727</v>
          </cell>
          <cell r="H474">
            <v>4009050</v>
          </cell>
          <cell r="J474">
            <v>26727</v>
          </cell>
        </row>
        <row r="475">
          <cell r="J475">
            <v>0</v>
          </cell>
        </row>
        <row r="476">
          <cell r="J476">
            <v>0</v>
          </cell>
        </row>
        <row r="477">
          <cell r="J477">
            <v>0</v>
          </cell>
        </row>
      </sheetData>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450.28</v>
          </cell>
          <cell r="D101">
            <v>450</v>
          </cell>
          <cell r="E101" t="str">
            <v>450P-1</v>
          </cell>
          <cell r="F101" t="str">
            <v xml:space="preserve">Mezcla densa en caliente tipo MDC-3 </v>
          </cell>
          <cell r="G101" t="str">
            <v>m3</v>
          </cell>
          <cell r="H101" t="str">
            <v>Incluye estudios y diseños y suministro y transporte del cemento asfáltico</v>
          </cell>
        </row>
        <row r="102">
          <cell r="C102">
            <v>451.1</v>
          </cell>
          <cell r="D102">
            <v>451</v>
          </cell>
          <cell r="F102" t="str">
            <v>Mezcla abierta en caliente tipo MAC-1</v>
          </cell>
          <cell r="G102" t="str">
            <v>m3</v>
          </cell>
        </row>
        <row r="103">
          <cell r="C103">
            <v>451.2</v>
          </cell>
          <cell r="D103">
            <v>451</v>
          </cell>
          <cell r="F103" t="str">
            <v>Mezcla abierta en caliente tipo MAC-2</v>
          </cell>
          <cell r="G103" t="str">
            <v>m3</v>
          </cell>
        </row>
        <row r="104">
          <cell r="C104">
            <v>451.3</v>
          </cell>
          <cell r="D104">
            <v>451</v>
          </cell>
          <cell r="E104">
            <v>0</v>
          </cell>
          <cell r="F104" t="str">
            <v>Mezcla abierta en caliente tipo MAC-3</v>
          </cell>
          <cell r="G104" t="str">
            <v>m3</v>
          </cell>
          <cell r="H104">
            <v>0</v>
          </cell>
        </row>
        <row r="105">
          <cell r="C105">
            <v>451.4</v>
          </cell>
          <cell r="D105">
            <v>451</v>
          </cell>
          <cell r="E105" t="str">
            <v>451P</v>
          </cell>
          <cell r="F105" t="str">
            <v>Mezcla abierta en caliente tipo MAC-3</v>
          </cell>
          <cell r="G105" t="str">
            <v>m3</v>
          </cell>
          <cell r="H105" t="str">
            <v>Incluye suministro y transporte del cemento asfáltico</v>
          </cell>
        </row>
        <row r="106">
          <cell r="C106">
            <v>460</v>
          </cell>
          <cell r="D106">
            <v>460</v>
          </cell>
          <cell r="E106">
            <v>0</v>
          </cell>
          <cell r="F106" t="str">
            <v>Fresado de pavimento asfáltico</v>
          </cell>
          <cell r="G106" t="str">
            <v>m2</v>
          </cell>
          <cell r="H106">
            <v>0</v>
          </cell>
        </row>
        <row r="107">
          <cell r="C107">
            <v>460.1</v>
          </cell>
          <cell r="D107">
            <v>460</v>
          </cell>
          <cell r="E107" t="str">
            <v>460P</v>
          </cell>
          <cell r="F107" t="str">
            <v>Fresado de pavimento asfáltico</v>
          </cell>
          <cell r="G107" t="str">
            <v>m³</v>
          </cell>
          <cell r="H107" t="str">
            <v>La unidad de medida es el metro cúbico</v>
          </cell>
        </row>
        <row r="108">
          <cell r="C108">
            <v>461</v>
          </cell>
          <cell r="D108">
            <v>461</v>
          </cell>
          <cell r="E108">
            <v>0</v>
          </cell>
          <cell r="F108" t="str">
            <v>Pavimento asfáltico reciclado en frío</v>
          </cell>
          <cell r="G108" t="str">
            <v>m3</v>
          </cell>
          <cell r="H108" t="str">
            <v>No incluye suministro y almacenamiento del cemento asfáltico o la emulsión.</v>
          </cell>
        </row>
        <row r="109">
          <cell r="C109">
            <v>461.1</v>
          </cell>
          <cell r="D109">
            <v>461</v>
          </cell>
          <cell r="E109" t="str">
            <v>461P</v>
          </cell>
          <cell r="F109" t="str">
            <v>Pavimento asfáltico reciclado en frío</v>
          </cell>
          <cell r="G109" t="str">
            <v>m3</v>
          </cell>
          <cell r="H109" t="str">
            <v>Incluye el cemento asfáltico o la emulsión asfáltica</v>
          </cell>
        </row>
        <row r="110">
          <cell r="C110">
            <v>461.2</v>
          </cell>
          <cell r="D110">
            <v>461</v>
          </cell>
          <cell r="E110" t="str">
            <v>461P-1</v>
          </cell>
          <cell r="F110" t="str">
            <v>Pavimento asfáltico reciclado en frío</v>
          </cell>
          <cell r="G110" t="str">
            <v>m3</v>
          </cell>
          <cell r="H110" t="str">
            <v>Incluye estudios y diseños</v>
          </cell>
        </row>
        <row r="111">
          <cell r="C111">
            <v>461.3</v>
          </cell>
          <cell r="D111">
            <v>461</v>
          </cell>
          <cell r="E111" t="str">
            <v>461P-1</v>
          </cell>
          <cell r="F111" t="str">
            <v>Pavimento asfáltico reciclado en frío</v>
          </cell>
          <cell r="G111" t="str">
            <v>m3</v>
          </cell>
          <cell r="H111" t="str">
            <v>Incluye estudios y diseños y el cemento asfáltico o la emulsión.</v>
          </cell>
        </row>
        <row r="112">
          <cell r="C112">
            <v>462.1</v>
          </cell>
          <cell r="D112">
            <v>462</v>
          </cell>
          <cell r="F112" t="str">
            <v>Pavimento asfáltico reciclado en caliente tipo MDC-1</v>
          </cell>
          <cell r="G112" t="str">
            <v>m3</v>
          </cell>
          <cell r="H112" t="str">
            <v>No incluye suministro y almacenamiento del cemento asfáltico o la emulsión. Tampoco el agente rejuvenecedor</v>
          </cell>
        </row>
        <row r="113">
          <cell r="C113">
            <v>462.2</v>
          </cell>
          <cell r="D113">
            <v>462</v>
          </cell>
          <cell r="F113" t="str">
            <v>Pavimento asfáltico reciclado en caliente tipo MDC-2</v>
          </cell>
          <cell r="G113" t="str">
            <v>m3</v>
          </cell>
        </row>
        <row r="114">
          <cell r="C114">
            <v>462.3</v>
          </cell>
          <cell r="D114">
            <v>462</v>
          </cell>
          <cell r="F114" t="str">
            <v>Pavimento asfáltico reciclado en caliente tipo MDC-3</v>
          </cell>
          <cell r="G114" t="str">
            <v>m3</v>
          </cell>
        </row>
        <row r="115">
          <cell r="C115">
            <v>462.4</v>
          </cell>
          <cell r="D115">
            <v>462</v>
          </cell>
          <cell r="E115">
            <v>0</v>
          </cell>
          <cell r="F115" t="str">
            <v>Pavimento asfáltico reciclado en caliente para bacheo</v>
          </cell>
          <cell r="G115" t="str">
            <v>m3</v>
          </cell>
        </row>
        <row r="116">
          <cell r="C116">
            <v>470</v>
          </cell>
          <cell r="D116">
            <v>0</v>
          </cell>
          <cell r="E116" t="str">
            <v>470P</v>
          </cell>
          <cell r="F116" t="str">
            <v>Asfalto Natural (Asfaltita)</v>
          </cell>
          <cell r="G116" t="str">
            <v>m3</v>
          </cell>
          <cell r="H116">
            <v>0</v>
          </cell>
        </row>
        <row r="117">
          <cell r="C117">
            <v>500</v>
          </cell>
          <cell r="D117">
            <v>500</v>
          </cell>
          <cell r="E117">
            <v>0</v>
          </cell>
          <cell r="F117" t="str">
            <v>Pavimento de concreto hidráulico</v>
          </cell>
          <cell r="G117" t="str">
            <v>m3</v>
          </cell>
          <cell r="H117" t="str">
            <v>No incluye la preparación de la superficie existente</v>
          </cell>
        </row>
        <row r="118">
          <cell r="C118">
            <v>501</v>
          </cell>
          <cell r="D118">
            <v>0</v>
          </cell>
          <cell r="E118" t="str">
            <v>501P</v>
          </cell>
          <cell r="F118" t="str">
            <v>Corte en losas de pavimento rígido</v>
          </cell>
          <cell r="G118" t="str">
            <v>ml</v>
          </cell>
          <cell r="H118">
            <v>0</v>
          </cell>
        </row>
        <row r="119">
          <cell r="C119">
            <v>510</v>
          </cell>
          <cell r="D119">
            <v>510</v>
          </cell>
          <cell r="E119">
            <v>0</v>
          </cell>
          <cell r="F119" t="str">
            <v>Pavimento de adoquines de concreto</v>
          </cell>
          <cell r="G119" t="str">
            <v>m2</v>
          </cell>
          <cell r="H119" t="str">
            <v>No incluye la preparación de la superficie existente. Tampoco las obras de confinamiento del pavimento.</v>
          </cell>
        </row>
        <row r="120">
          <cell r="C120">
            <v>510.1</v>
          </cell>
          <cell r="D120">
            <v>510</v>
          </cell>
          <cell r="E120" t="str">
            <v>510P</v>
          </cell>
          <cell r="F120" t="str">
            <v>Andenes en adoquín peatonal</v>
          </cell>
          <cell r="G120" t="str">
            <v>m2</v>
          </cell>
        </row>
        <row r="121">
          <cell r="C121">
            <v>510.2</v>
          </cell>
          <cell r="D121">
            <v>510</v>
          </cell>
          <cell r="E121" t="str">
            <v>510P</v>
          </cell>
          <cell r="F121" t="str">
            <v>Andenes en adoquín estructural vehicular Tipo 1</v>
          </cell>
          <cell r="G121" t="str">
            <v>m2</v>
          </cell>
        </row>
        <row r="122">
          <cell r="C122">
            <v>510.3</v>
          </cell>
          <cell r="D122">
            <v>510</v>
          </cell>
          <cell r="E122" t="str">
            <v>510P</v>
          </cell>
          <cell r="F122" t="str">
            <v>Andenes en adoquín estructural vehicular Tipo 2</v>
          </cell>
          <cell r="G122" t="str">
            <v>m2</v>
          </cell>
        </row>
        <row r="123">
          <cell r="C123">
            <v>600.1</v>
          </cell>
          <cell r="D123">
            <v>600</v>
          </cell>
          <cell r="F123" t="str">
            <v>Excavaciones varias sin clasificar</v>
          </cell>
          <cell r="G123" t="str">
            <v>m3</v>
          </cell>
        </row>
        <row r="124">
          <cell r="C124">
            <v>600.20000000000005</v>
          </cell>
          <cell r="D124">
            <v>600</v>
          </cell>
          <cell r="F124" t="str">
            <v>Excavaciones varias en roca en seco</v>
          </cell>
          <cell r="G124" t="str">
            <v>m3</v>
          </cell>
        </row>
        <row r="125">
          <cell r="C125">
            <v>600.29999999999995</v>
          </cell>
          <cell r="D125">
            <v>600</v>
          </cell>
          <cell r="F125" t="str">
            <v>Excavaciones varias en roca bajo agua</v>
          </cell>
          <cell r="G125" t="str">
            <v>m3</v>
          </cell>
        </row>
        <row r="126">
          <cell r="C126">
            <v>600.4</v>
          </cell>
          <cell r="D126">
            <v>600</v>
          </cell>
          <cell r="F126" t="str">
            <v>Excavaciones varias en material común en seco</v>
          </cell>
          <cell r="G126" t="str">
            <v>m3</v>
          </cell>
        </row>
        <row r="127">
          <cell r="C127">
            <v>600.5</v>
          </cell>
          <cell r="D127">
            <v>600</v>
          </cell>
          <cell r="E127">
            <v>0</v>
          </cell>
          <cell r="F127" t="str">
            <v>Excavaciones varias en material común bajo agua</v>
          </cell>
          <cell r="G127" t="str">
            <v>m3</v>
          </cell>
          <cell r="H127">
            <v>0</v>
          </cell>
        </row>
        <row r="128">
          <cell r="C128">
            <v>600.6</v>
          </cell>
          <cell r="D128">
            <v>600</v>
          </cell>
          <cell r="E128" t="str">
            <v>600P</v>
          </cell>
          <cell r="F128" t="str">
            <v>Excavaciones varias sin clasificar</v>
          </cell>
          <cell r="G128" t="str">
            <v>m3</v>
          </cell>
          <cell r="H128" t="str">
            <v>Tiene en cuenta el programa PICO y PALA</v>
          </cell>
        </row>
        <row r="129">
          <cell r="C129">
            <v>600.70000000000005</v>
          </cell>
          <cell r="D129">
            <v>600</v>
          </cell>
          <cell r="E129" t="str">
            <v>600P</v>
          </cell>
          <cell r="F129" t="str">
            <v>Excavaciones varias en material común en seco</v>
          </cell>
          <cell r="G129" t="str">
            <v>m3</v>
          </cell>
          <cell r="H129" t="str">
            <v>Tiene en cuenta el programa PICO y PALA</v>
          </cell>
        </row>
        <row r="130">
          <cell r="C130">
            <v>600.79999999999995</v>
          </cell>
          <cell r="D130">
            <v>600</v>
          </cell>
          <cell r="E130" t="str">
            <v>600P</v>
          </cell>
          <cell r="F130" t="str">
            <v>Excavaciones varias en material común bajo agua</v>
          </cell>
          <cell r="G130" t="str">
            <v>m3</v>
          </cell>
          <cell r="H130" t="str">
            <v>Tiene en cuenta el programa PICO y PALA</v>
          </cell>
        </row>
        <row r="131">
          <cell r="C131">
            <v>600.9</v>
          </cell>
          <cell r="D131">
            <v>600</v>
          </cell>
          <cell r="E131" t="str">
            <v>600P</v>
          </cell>
          <cell r="F131" t="str">
            <v>Excavaciones varias en roca bajo agua</v>
          </cell>
          <cell r="G131" t="str">
            <v>m³</v>
          </cell>
          <cell r="H131" t="str">
            <v>Tiene en cuenta el programa PICO y PALA</v>
          </cell>
        </row>
        <row r="132">
          <cell r="C132">
            <v>601.1</v>
          </cell>
          <cell r="D132">
            <v>601</v>
          </cell>
          <cell r="F132" t="str">
            <v>Excavaciones varias en roca en seco</v>
          </cell>
          <cell r="G132" t="str">
            <v>m3</v>
          </cell>
        </row>
        <row r="133">
          <cell r="C133">
            <v>601.20000000000005</v>
          </cell>
          <cell r="D133">
            <v>601</v>
          </cell>
          <cell r="F133" t="str">
            <v>Excavaciones varias en roca bajo agua</v>
          </cell>
          <cell r="G133" t="str">
            <v>m3</v>
          </cell>
        </row>
        <row r="134">
          <cell r="C134">
            <v>601.29999999999995</v>
          </cell>
          <cell r="D134">
            <v>601</v>
          </cell>
          <cell r="F134" t="str">
            <v>Excavaciones varias en material común en seco</v>
          </cell>
          <cell r="G134" t="str">
            <v>m3</v>
          </cell>
        </row>
        <row r="135">
          <cell r="C135">
            <v>601.4</v>
          </cell>
          <cell r="D135">
            <v>601</v>
          </cell>
          <cell r="F135" t="str">
            <v>Excavaciones varias en material común bajo agua</v>
          </cell>
          <cell r="G135" t="str">
            <v>m3</v>
          </cell>
          <cell r="H135">
            <v>0</v>
          </cell>
        </row>
        <row r="136">
          <cell r="C136">
            <v>610.1</v>
          </cell>
          <cell r="D136">
            <v>610</v>
          </cell>
          <cell r="F136" t="str">
            <v>Rellenos para estructuras</v>
          </cell>
          <cell r="G136" t="str">
            <v>m3</v>
          </cell>
          <cell r="H136" t="str">
            <v>No incluye la preparación de la superficie sobre la que irá el relleno.</v>
          </cell>
        </row>
        <row r="137">
          <cell r="C137">
            <v>610.20000000000005</v>
          </cell>
          <cell r="D137">
            <v>610</v>
          </cell>
          <cell r="E137">
            <v>0</v>
          </cell>
          <cell r="F137" t="str">
            <v>Material filtrante</v>
          </cell>
          <cell r="G137" t="str">
            <v>m3</v>
          </cell>
        </row>
        <row r="138">
          <cell r="C138">
            <v>612</v>
          </cell>
          <cell r="D138">
            <v>0</v>
          </cell>
          <cell r="E138" t="str">
            <v>612P</v>
          </cell>
          <cell r="F138" t="str">
            <v>Geobloques</v>
          </cell>
          <cell r="G138" t="str">
            <v>m3</v>
          </cell>
        </row>
        <row r="139">
          <cell r="C139">
            <v>620.1</v>
          </cell>
          <cell r="D139">
            <v>620</v>
          </cell>
          <cell r="F139" t="str">
            <v>Pilotes prefabricados de concreto</v>
          </cell>
          <cell r="G139" t="str">
            <v>ml</v>
          </cell>
        </row>
        <row r="140">
          <cell r="C140">
            <v>620.20000000000005</v>
          </cell>
          <cell r="D140">
            <v>620</v>
          </cell>
          <cell r="F140" t="str">
            <v>Extensión de pilotes</v>
          </cell>
          <cell r="G140" t="str">
            <v>ml</v>
          </cell>
        </row>
        <row r="141">
          <cell r="C141">
            <v>620.29999999999995</v>
          </cell>
          <cell r="D141">
            <v>620</v>
          </cell>
          <cell r="F141" t="str">
            <v>Prueba de carga</v>
          </cell>
          <cell r="G141" t="str">
            <v>Un</v>
          </cell>
        </row>
        <row r="142">
          <cell r="C142">
            <v>621.1</v>
          </cell>
          <cell r="D142">
            <v>621</v>
          </cell>
          <cell r="F142" t="str">
            <v>Pilote de concreto fundido in-situ de diámetro____</v>
          </cell>
          <cell r="G142" t="str">
            <v>ml</v>
          </cell>
        </row>
        <row r="143">
          <cell r="C143">
            <v>621.20000000000005</v>
          </cell>
          <cell r="D143">
            <v>621</v>
          </cell>
          <cell r="F143" t="str">
            <v>Base acampanada</v>
          </cell>
          <cell r="G143" t="str">
            <v>m3</v>
          </cell>
        </row>
        <row r="144">
          <cell r="C144">
            <v>621.29999999999995</v>
          </cell>
          <cell r="D144">
            <v>621</v>
          </cell>
          <cell r="F144" t="str">
            <v>Pilote de prueba de diámetro ____</v>
          </cell>
          <cell r="G144" t="str">
            <v>ml</v>
          </cell>
        </row>
        <row r="145">
          <cell r="C145">
            <v>621.4</v>
          </cell>
          <cell r="D145">
            <v>621</v>
          </cell>
          <cell r="F145" t="str">
            <v>Base acampanada de prueba</v>
          </cell>
          <cell r="G145" t="str">
            <v>m3</v>
          </cell>
        </row>
        <row r="146">
          <cell r="C146">
            <v>621.5</v>
          </cell>
          <cell r="D146">
            <v>621</v>
          </cell>
          <cell r="F146" t="str">
            <v>Camisa permanente de diámetro exterior ____</v>
          </cell>
          <cell r="G146" t="str">
            <v>ml</v>
          </cell>
        </row>
        <row r="147">
          <cell r="C147">
            <v>621.6</v>
          </cell>
          <cell r="D147">
            <v>621</v>
          </cell>
          <cell r="F147" t="str">
            <v>Prueba de carga</v>
          </cell>
          <cell r="G147" t="str">
            <v>Un</v>
          </cell>
        </row>
        <row r="148">
          <cell r="C148">
            <v>622.1</v>
          </cell>
          <cell r="D148">
            <v>622</v>
          </cell>
          <cell r="F148" t="str">
            <v>Tablestacado de madera</v>
          </cell>
          <cell r="G148" t="str">
            <v>m2</v>
          </cell>
        </row>
        <row r="149">
          <cell r="C149">
            <v>622.20000000000005</v>
          </cell>
          <cell r="D149">
            <v>622</v>
          </cell>
          <cell r="F149" t="str">
            <v>Tablestacado metálico</v>
          </cell>
          <cell r="G149" t="str">
            <v>m2</v>
          </cell>
        </row>
        <row r="150">
          <cell r="C150">
            <v>622.29999999999995</v>
          </cell>
          <cell r="D150">
            <v>622</v>
          </cell>
          <cell r="F150" t="str">
            <v>Tablestacado de concreto reforzado</v>
          </cell>
          <cell r="G150" t="str">
            <v>m2</v>
          </cell>
        </row>
        <row r="151">
          <cell r="C151">
            <v>622.4</v>
          </cell>
          <cell r="D151">
            <v>622</v>
          </cell>
          <cell r="F151" t="str">
            <v>Tablestacado de concreto preesforzado</v>
          </cell>
          <cell r="G151" t="str">
            <v>m2</v>
          </cell>
        </row>
        <row r="152">
          <cell r="C152">
            <v>622.5</v>
          </cell>
          <cell r="D152">
            <v>622</v>
          </cell>
          <cell r="E152">
            <v>0</v>
          </cell>
          <cell r="F152" t="str">
            <v>Corte del extremo superior del elemento</v>
          </cell>
          <cell r="G152" t="str">
            <v>ml</v>
          </cell>
          <cell r="H152">
            <v>0</v>
          </cell>
        </row>
        <row r="153">
          <cell r="C153">
            <v>622.6</v>
          </cell>
          <cell r="D153">
            <v>622</v>
          </cell>
          <cell r="E153" t="str">
            <v>622P</v>
          </cell>
          <cell r="F153" t="str">
            <v>Tablestacado metálico</v>
          </cell>
          <cell r="G153" t="str">
            <v>ml</v>
          </cell>
          <cell r="H153" t="str">
            <v>La unidad de medida es el metro lineal</v>
          </cell>
        </row>
        <row r="154">
          <cell r="C154">
            <v>623.1</v>
          </cell>
          <cell r="E154" t="str">
            <v>623P</v>
          </cell>
          <cell r="F154" t="str">
            <v>Suministro e hincamiento de rieles</v>
          </cell>
          <cell r="G154" t="str">
            <v>ml</v>
          </cell>
        </row>
        <row r="155">
          <cell r="C155">
            <v>623.20000000000005</v>
          </cell>
          <cell r="D155">
            <v>0</v>
          </cell>
          <cell r="E155" t="str">
            <v>623P</v>
          </cell>
          <cell r="F155" t="str">
            <v>Suministro e instalación de rieles</v>
          </cell>
          <cell r="G155" t="str">
            <v>ml</v>
          </cell>
        </row>
        <row r="156">
          <cell r="C156">
            <v>630.1</v>
          </cell>
          <cell r="D156">
            <v>630</v>
          </cell>
          <cell r="F156" t="str">
            <v>Concreto Clase A</v>
          </cell>
          <cell r="G156" t="str">
            <v>m3</v>
          </cell>
        </row>
        <row r="157">
          <cell r="C157">
            <v>630.20000000000005</v>
          </cell>
          <cell r="D157">
            <v>630</v>
          </cell>
          <cell r="F157" t="str">
            <v>Concreto Clase B</v>
          </cell>
          <cell r="G157" t="str">
            <v>m3</v>
          </cell>
        </row>
        <row r="158">
          <cell r="C158">
            <v>630.29999999999995</v>
          </cell>
          <cell r="D158">
            <v>630</v>
          </cell>
          <cell r="F158" t="str">
            <v>Concreto Clase C</v>
          </cell>
          <cell r="G158" t="str">
            <v>m3</v>
          </cell>
        </row>
        <row r="159">
          <cell r="C159">
            <v>630.4</v>
          </cell>
          <cell r="D159">
            <v>630</v>
          </cell>
          <cell r="F159" t="str">
            <v>Concreto Clase D</v>
          </cell>
          <cell r="G159" t="str">
            <v>m3</v>
          </cell>
        </row>
        <row r="160">
          <cell r="C160">
            <v>630.5</v>
          </cell>
          <cell r="D160">
            <v>630</v>
          </cell>
          <cell r="F160" t="str">
            <v>Concreto Clase E</v>
          </cell>
          <cell r="G160" t="str">
            <v>m3</v>
          </cell>
        </row>
        <row r="161">
          <cell r="C161">
            <v>630.6</v>
          </cell>
          <cell r="D161">
            <v>630</v>
          </cell>
          <cell r="F161" t="str">
            <v>Concreto Clase F</v>
          </cell>
          <cell r="G161" t="str">
            <v>m3</v>
          </cell>
        </row>
        <row r="162">
          <cell r="C162">
            <v>630.70000000000005</v>
          </cell>
          <cell r="D162">
            <v>630</v>
          </cell>
          <cell r="E162">
            <v>0</v>
          </cell>
          <cell r="F162" t="str">
            <v>Concreto Clase G</v>
          </cell>
          <cell r="G162" t="str">
            <v>m3</v>
          </cell>
        </row>
        <row r="163">
          <cell r="C163">
            <v>630.79999999999995</v>
          </cell>
          <cell r="D163">
            <v>630</v>
          </cell>
          <cell r="E163" t="str">
            <v>630P</v>
          </cell>
          <cell r="F163" t="str">
            <v>Concreto Clase A con aditivo</v>
          </cell>
          <cell r="G163" t="str">
            <v>m3</v>
          </cell>
        </row>
        <row r="164">
          <cell r="C164">
            <v>630.9</v>
          </cell>
          <cell r="D164">
            <v>630</v>
          </cell>
          <cell r="E164" t="str">
            <v>630P</v>
          </cell>
          <cell r="F164" t="str">
            <v>Concreto Clase D con aditivo</v>
          </cell>
          <cell r="G164" t="str">
            <v>m3</v>
          </cell>
        </row>
        <row r="165">
          <cell r="C165">
            <v>630.1</v>
          </cell>
          <cell r="D165">
            <v>630</v>
          </cell>
          <cell r="E165" t="str">
            <v>630P-1</v>
          </cell>
          <cell r="F165" t="str">
            <v>Realce de cabezotes de alcantarillas</v>
          </cell>
          <cell r="G165" t="str">
            <v>m3</v>
          </cell>
        </row>
        <row r="166">
          <cell r="C166">
            <v>630.11</v>
          </cell>
          <cell r="D166">
            <v>630</v>
          </cell>
          <cell r="E166" t="str">
            <v>630P-2</v>
          </cell>
          <cell r="F166" t="str">
            <v>Realce de bordillo de cunetas</v>
          </cell>
          <cell r="G166" t="str">
            <v>m3</v>
          </cell>
        </row>
        <row r="167">
          <cell r="C167">
            <v>630.12</v>
          </cell>
          <cell r="D167">
            <v>630</v>
          </cell>
          <cell r="E167" t="str">
            <v>630P-3</v>
          </cell>
          <cell r="F167" t="str">
            <v>Concreto Clase G para cimientos</v>
          </cell>
          <cell r="G167" t="str">
            <v>m3</v>
          </cell>
        </row>
        <row r="168">
          <cell r="C168">
            <v>630.13</v>
          </cell>
          <cell r="D168">
            <v>630</v>
          </cell>
          <cell r="E168" t="str">
            <v>630P-3</v>
          </cell>
          <cell r="F168" t="str">
            <v>Concreto Clase G para elevaciones</v>
          </cell>
          <cell r="G168" t="str">
            <v>m3</v>
          </cell>
        </row>
        <row r="169">
          <cell r="C169">
            <v>630.14</v>
          </cell>
          <cell r="D169">
            <v>630</v>
          </cell>
          <cell r="E169" t="str">
            <v>630P-4</v>
          </cell>
          <cell r="F169" t="str">
            <v>Recubrimiento con malla y mortero 1:4, e=5cm</v>
          </cell>
          <cell r="G169" t="str">
            <v>m2</v>
          </cell>
          <cell r="H169">
            <v>0</v>
          </cell>
        </row>
        <row r="170">
          <cell r="C170">
            <v>632</v>
          </cell>
          <cell r="D170">
            <v>632</v>
          </cell>
          <cell r="E170">
            <v>0</v>
          </cell>
          <cell r="F170" t="str">
            <v>Baranda de concreto</v>
          </cell>
          <cell r="G170" t="str">
            <v>ml</v>
          </cell>
          <cell r="H170" t="str">
            <v>No incluye el acero de refuerzo</v>
          </cell>
        </row>
        <row r="171">
          <cell r="C171">
            <v>632.1</v>
          </cell>
          <cell r="D171">
            <v>0</v>
          </cell>
          <cell r="E171" t="str">
            <v>632P</v>
          </cell>
          <cell r="F171" t="str">
            <v>Baranda metálica tubular</v>
          </cell>
          <cell r="G171" t="str">
            <v>ml</v>
          </cell>
        </row>
        <row r="172">
          <cell r="C172">
            <v>640.1</v>
          </cell>
          <cell r="D172">
            <v>640</v>
          </cell>
          <cell r="F172" t="str">
            <v>Acero de refuerzo Grado 37</v>
          </cell>
          <cell r="G172" t="str">
            <v>Kg</v>
          </cell>
        </row>
        <row r="173">
          <cell r="C173">
            <v>640.20000000000005</v>
          </cell>
          <cell r="D173">
            <v>640</v>
          </cell>
          <cell r="F173" t="str">
            <v>Acero de refuerzo Grado 40</v>
          </cell>
          <cell r="G173" t="str">
            <v>Kg</v>
          </cell>
        </row>
        <row r="174">
          <cell r="C174">
            <v>640.29999999999995</v>
          </cell>
          <cell r="D174">
            <v>640</v>
          </cell>
          <cell r="F174" t="str">
            <v>Acero de refuerzo Grado 60</v>
          </cell>
          <cell r="G174" t="str">
            <v>Kg</v>
          </cell>
        </row>
        <row r="175">
          <cell r="C175">
            <v>641</v>
          </cell>
          <cell r="D175">
            <v>641</v>
          </cell>
          <cell r="F175" t="str">
            <v>Acero de preesfuerzo</v>
          </cell>
          <cell r="G175" t="str">
            <v>t-m</v>
          </cell>
        </row>
        <row r="176">
          <cell r="C176">
            <v>642.1</v>
          </cell>
          <cell r="D176">
            <v>642</v>
          </cell>
          <cell r="F176" t="str">
            <v>Apoyo elastomérico</v>
          </cell>
          <cell r="G176" t="str">
            <v>Un</v>
          </cell>
        </row>
        <row r="177">
          <cell r="C177">
            <v>642.20000000000005</v>
          </cell>
          <cell r="D177">
            <v>642</v>
          </cell>
          <cell r="E177">
            <v>0</v>
          </cell>
          <cell r="F177" t="str">
            <v>Sello para juntas de puentes</v>
          </cell>
          <cell r="G177" t="str">
            <v>ml</v>
          </cell>
        </row>
        <row r="178">
          <cell r="C178">
            <v>643</v>
          </cell>
          <cell r="E178" t="str">
            <v>643P</v>
          </cell>
          <cell r="F178" t="str">
            <v>Suministro e instalación de juntas de dilatación</v>
          </cell>
          <cell r="G178" t="str">
            <v>ml</v>
          </cell>
        </row>
        <row r="179">
          <cell r="C179">
            <v>644</v>
          </cell>
          <cell r="E179" t="str">
            <v>644P</v>
          </cell>
          <cell r="F179" t="str">
            <v>Suministro e instalación de sellos para juntas de puentes</v>
          </cell>
          <cell r="G179" t="str">
            <v>ml</v>
          </cell>
        </row>
        <row r="180">
          <cell r="C180">
            <v>645</v>
          </cell>
          <cell r="E180" t="str">
            <v>645P</v>
          </cell>
          <cell r="F180" t="str">
            <v>Rejilla en varilla (2.0m x 2.52 m), D=1".</v>
          </cell>
          <cell r="G180" t="str">
            <v>Un</v>
          </cell>
        </row>
        <row r="181">
          <cell r="C181">
            <v>646</v>
          </cell>
          <cell r="D181">
            <v>0</v>
          </cell>
          <cell r="E181" t="str">
            <v>646P</v>
          </cell>
          <cell r="F181" t="str">
            <v>Anclajes o Tiebacks</v>
          </cell>
          <cell r="G181" t="str">
            <v>ml</v>
          </cell>
        </row>
        <row r="182">
          <cell r="C182">
            <v>650.1</v>
          </cell>
          <cell r="D182">
            <v>650</v>
          </cell>
          <cell r="F182" t="str">
            <v>Diseño y fabricación de estructura metálica</v>
          </cell>
          <cell r="G182" t="str">
            <v>Kg</v>
          </cell>
        </row>
        <row r="183">
          <cell r="C183">
            <v>650.20000000000005</v>
          </cell>
          <cell r="D183">
            <v>650</v>
          </cell>
          <cell r="F183" t="str">
            <v>Fabricación de la estructura metálica</v>
          </cell>
          <cell r="G183" t="str">
            <v>Kg</v>
          </cell>
        </row>
        <row r="184">
          <cell r="C184">
            <v>650.29999999999995</v>
          </cell>
          <cell r="D184">
            <v>650</v>
          </cell>
          <cell r="F184" t="str">
            <v>Transporte de estructura metálica</v>
          </cell>
          <cell r="G184" t="str">
            <v>Kg</v>
          </cell>
        </row>
        <row r="185">
          <cell r="C185">
            <v>650.4</v>
          </cell>
          <cell r="D185">
            <v>650</v>
          </cell>
          <cell r="F185" t="str">
            <v>Montaje y pintura de estructura metálica</v>
          </cell>
          <cell r="G185" t="str">
            <v>Kg</v>
          </cell>
        </row>
        <row r="186">
          <cell r="C186">
            <v>660.1</v>
          </cell>
          <cell r="D186">
            <v>660</v>
          </cell>
          <cell r="F186" t="str">
            <v>Tubería de concreto simple de diámetro 450 mm</v>
          </cell>
          <cell r="G186" t="str">
            <v>ml</v>
          </cell>
        </row>
        <row r="187">
          <cell r="C187">
            <v>660.2</v>
          </cell>
          <cell r="D187">
            <v>660</v>
          </cell>
          <cell r="F187" t="str">
            <v>Tubería de concreto simple de diámetro 600 mm</v>
          </cell>
          <cell r="G187" t="str">
            <v>ml</v>
          </cell>
        </row>
        <row r="188">
          <cell r="C188">
            <v>660.3</v>
          </cell>
          <cell r="D188">
            <v>660</v>
          </cell>
          <cell r="E188">
            <v>0</v>
          </cell>
          <cell r="F188" t="str">
            <v>Tubería de concreto simple de diámetro 750 mm</v>
          </cell>
          <cell r="G188" t="str">
            <v>ml</v>
          </cell>
        </row>
        <row r="189">
          <cell r="C189">
            <v>660.4</v>
          </cell>
          <cell r="D189">
            <v>0</v>
          </cell>
          <cell r="E189" t="str">
            <v>660P</v>
          </cell>
          <cell r="F189" t="str">
            <v>Tubería perforada de gres de 6 pulgadas de diámetro</v>
          </cell>
          <cell r="G189" t="str">
            <v>ml</v>
          </cell>
        </row>
        <row r="190">
          <cell r="C190">
            <v>661</v>
          </cell>
          <cell r="D190">
            <v>661</v>
          </cell>
          <cell r="F190" t="str">
            <v>Tubería de concreto reforzado de 900 mm diámetro interior</v>
          </cell>
          <cell r="G190" t="str">
            <v>ml</v>
          </cell>
        </row>
        <row r="191">
          <cell r="C191">
            <v>662.1</v>
          </cell>
          <cell r="D191">
            <v>662</v>
          </cell>
          <cell r="F191" t="str">
            <v>Tubería corrugada de acero galvanizado de lámina calibre __ y diámetro __ mm</v>
          </cell>
          <cell r="G191" t="str">
            <v>ml</v>
          </cell>
        </row>
        <row r="192">
          <cell r="C192">
            <v>662.2</v>
          </cell>
          <cell r="D192">
            <v>662</v>
          </cell>
          <cell r="E192">
            <v>0</v>
          </cell>
          <cell r="F192" t="str">
            <v>Tubería corrugada de acero con recubrimiento bituminoso de lámina calibre __ y diámetro __ mm</v>
          </cell>
          <cell r="G192" t="str">
            <v>ml</v>
          </cell>
        </row>
        <row r="193">
          <cell r="C193">
            <v>669.1</v>
          </cell>
          <cell r="D193">
            <v>0</v>
          </cell>
          <cell r="E193" t="str">
            <v>669P</v>
          </cell>
          <cell r="F193" t="str">
            <v>Andenes de sección 2m de ancho x 0.12 m de espesor</v>
          </cell>
          <cell r="G193" t="str">
            <v>m2</v>
          </cell>
        </row>
        <row r="194">
          <cell r="C194">
            <v>670.1</v>
          </cell>
          <cell r="D194">
            <v>670</v>
          </cell>
          <cell r="F194" t="str">
            <v>Disipadores de energía y sedimentadores en gaviones</v>
          </cell>
          <cell r="G194" t="str">
            <v>m3</v>
          </cell>
        </row>
        <row r="195">
          <cell r="C195">
            <v>670.2</v>
          </cell>
          <cell r="D195">
            <v>670</v>
          </cell>
          <cell r="F195" t="str">
            <v>Disipadores de energía y sedimentadores en concreto ciclópeo</v>
          </cell>
          <cell r="G195" t="str">
            <v>m3</v>
          </cell>
        </row>
        <row r="196">
          <cell r="C196">
            <v>671</v>
          </cell>
          <cell r="D196">
            <v>671</v>
          </cell>
          <cell r="E196">
            <v>0</v>
          </cell>
          <cell r="F196" t="str">
            <v>Cunetas revestidas en concreto</v>
          </cell>
          <cell r="G196" t="str">
            <v>m3</v>
          </cell>
        </row>
        <row r="197">
          <cell r="C197">
            <v>671.1</v>
          </cell>
          <cell r="D197">
            <v>671</v>
          </cell>
          <cell r="E197" t="str">
            <v>671P</v>
          </cell>
          <cell r="F197" t="str">
            <v>Cunetas revestidas en concreto clase D, Sección # 1 y Sección No. 2</v>
          </cell>
          <cell r="G197" t="str">
            <v>m3</v>
          </cell>
        </row>
        <row r="198">
          <cell r="C198">
            <v>672</v>
          </cell>
          <cell r="D198">
            <v>672</v>
          </cell>
          <cell r="E198">
            <v>0</v>
          </cell>
          <cell r="F198" t="str">
            <v>Bordillo</v>
          </cell>
          <cell r="G198" t="str">
            <v>ml</v>
          </cell>
        </row>
        <row r="199">
          <cell r="C199">
            <v>672.1</v>
          </cell>
          <cell r="D199">
            <v>672</v>
          </cell>
          <cell r="E199" t="str">
            <v>672P</v>
          </cell>
          <cell r="F199" t="str">
            <v>Realce de bordillo</v>
          </cell>
          <cell r="G199" t="str">
            <v>ml</v>
          </cell>
        </row>
        <row r="200">
          <cell r="C200">
            <v>673</v>
          </cell>
          <cell r="D200">
            <v>673</v>
          </cell>
          <cell r="E200">
            <v>0</v>
          </cell>
          <cell r="F200" t="str">
            <v>Material filtrante</v>
          </cell>
          <cell r="G200" t="str">
            <v>m3</v>
          </cell>
        </row>
        <row r="201">
          <cell r="C201">
            <v>673.1</v>
          </cell>
          <cell r="D201">
            <v>673</v>
          </cell>
          <cell r="E201" t="str">
            <v>673P</v>
          </cell>
          <cell r="F201" t="str">
            <v>Dren horizontal 0-10 m</v>
          </cell>
          <cell r="G201" t="str">
            <v>ml</v>
          </cell>
        </row>
        <row r="202">
          <cell r="C202">
            <v>673.2</v>
          </cell>
          <cell r="D202">
            <v>673</v>
          </cell>
          <cell r="E202" t="str">
            <v>673P</v>
          </cell>
          <cell r="F202" t="str">
            <v>Dren horizontal 0-30 m</v>
          </cell>
          <cell r="G202" t="str">
            <v>ml</v>
          </cell>
        </row>
        <row r="203">
          <cell r="C203">
            <v>673.3</v>
          </cell>
          <cell r="D203">
            <v>673</v>
          </cell>
          <cell r="E203" t="str">
            <v>673P-1</v>
          </cell>
          <cell r="F203" t="str">
            <v>Filtros geocompuestos Tipo Geodren o Pack drain</v>
          </cell>
          <cell r="G203" t="str">
            <v>ml</v>
          </cell>
        </row>
        <row r="204">
          <cell r="C204">
            <v>673.4</v>
          </cell>
          <cell r="D204">
            <v>673</v>
          </cell>
          <cell r="E204" t="str">
            <v>673P-2</v>
          </cell>
          <cell r="F204" t="str">
            <v>Material filtrante, entre 3" y 6", para dren profundo</v>
          </cell>
          <cell r="G204" t="str">
            <v>ml</v>
          </cell>
        </row>
        <row r="205">
          <cell r="C205">
            <v>674.1</v>
          </cell>
          <cell r="E205" t="str">
            <v>674P</v>
          </cell>
          <cell r="F205" t="str">
            <v>Nivelación y reconstrucción de pozos de inspección</v>
          </cell>
          <cell r="G205" t="str">
            <v>Un</v>
          </cell>
        </row>
        <row r="206">
          <cell r="C206">
            <v>674.2</v>
          </cell>
          <cell r="E206" t="str">
            <v>674P</v>
          </cell>
          <cell r="F206" t="str">
            <v>Nivelación y reconstrucción de sumideros</v>
          </cell>
          <cell r="G206" t="str">
            <v>Un</v>
          </cell>
        </row>
        <row r="207">
          <cell r="C207">
            <v>674.3</v>
          </cell>
          <cell r="E207" t="str">
            <v>674P</v>
          </cell>
          <cell r="F207" t="str">
            <v>Nivelación y reconstrucción de cajas de válvulas de la EAAB</v>
          </cell>
          <cell r="G207" t="str">
            <v>Un</v>
          </cell>
        </row>
        <row r="208">
          <cell r="C208">
            <v>674.4</v>
          </cell>
          <cell r="E208" t="str">
            <v>674P</v>
          </cell>
          <cell r="F208" t="str">
            <v>Nivelación y reconstrucción de cajas de energía de CODENSA</v>
          </cell>
          <cell r="G208" t="str">
            <v>Un</v>
          </cell>
        </row>
        <row r="209">
          <cell r="C209">
            <v>674.5</v>
          </cell>
          <cell r="E209" t="str">
            <v>674P</v>
          </cell>
          <cell r="F209" t="str">
            <v>Nivelación y reconstrucción de cajas de la ETB</v>
          </cell>
          <cell r="G209" t="str">
            <v>Un</v>
          </cell>
        </row>
        <row r="210">
          <cell r="C210">
            <v>675</v>
          </cell>
          <cell r="E210" t="str">
            <v>675P</v>
          </cell>
          <cell r="F210" t="str">
            <v>Caja de inspección para alumbrado público</v>
          </cell>
          <cell r="G210" t="str">
            <v>Un</v>
          </cell>
        </row>
        <row r="211">
          <cell r="C211">
            <v>678.1</v>
          </cell>
          <cell r="D211">
            <v>0</v>
          </cell>
          <cell r="E211" t="str">
            <v>678P</v>
          </cell>
          <cell r="F211" t="str">
            <v>Suministro y colocación de ductos de PVC o similar</v>
          </cell>
          <cell r="G211" t="str">
            <v>ml</v>
          </cell>
        </row>
        <row r="212">
          <cell r="C212">
            <v>680.1</v>
          </cell>
          <cell r="D212">
            <v>680</v>
          </cell>
          <cell r="F212" t="str">
            <v>Escamas en concreto</v>
          </cell>
          <cell r="G212" t="str">
            <v>m2</v>
          </cell>
        </row>
        <row r="213">
          <cell r="C213">
            <v>680.2</v>
          </cell>
          <cell r="D213">
            <v>680</v>
          </cell>
          <cell r="F213" t="str">
            <v>Armadura galvanizada</v>
          </cell>
          <cell r="G213" t="str">
            <v>ml</v>
          </cell>
        </row>
        <row r="214">
          <cell r="C214">
            <v>680.3</v>
          </cell>
          <cell r="D214">
            <v>680</v>
          </cell>
          <cell r="F214" t="str">
            <v>Relleno granular para tierra armada</v>
          </cell>
          <cell r="G214" t="str">
            <v>m3</v>
          </cell>
        </row>
        <row r="215">
          <cell r="C215">
            <v>681.1</v>
          </cell>
          <cell r="D215">
            <v>681</v>
          </cell>
          <cell r="F215" t="str">
            <v>Gaviones</v>
          </cell>
          <cell r="G215" t="str">
            <v>m3</v>
          </cell>
          <cell r="H215">
            <v>0</v>
          </cell>
        </row>
        <row r="216">
          <cell r="C216">
            <v>682</v>
          </cell>
          <cell r="D216">
            <v>682</v>
          </cell>
          <cell r="E216">
            <v>0</v>
          </cell>
          <cell r="F216" t="str">
            <v>Muro de contención de suelo reforzado con geotextil</v>
          </cell>
          <cell r="G216" t="str">
            <v>m3</v>
          </cell>
          <cell r="H216" t="str">
            <v>No incluye geotextil ni recubrimiento del muro</v>
          </cell>
        </row>
        <row r="217">
          <cell r="C217">
            <v>682.1</v>
          </cell>
          <cell r="E217" t="str">
            <v>682P</v>
          </cell>
          <cell r="F217" t="str">
            <v>Geotextil para refuerzo</v>
          </cell>
          <cell r="G217" t="str">
            <v>m²</v>
          </cell>
        </row>
        <row r="218">
          <cell r="C218">
            <v>682.2</v>
          </cell>
          <cell r="E218" t="str">
            <v>682P</v>
          </cell>
          <cell r="F218" t="str">
            <v>Suministro y colocación de malla de gallinero recubierta con mortero</v>
          </cell>
          <cell r="G218" t="str">
            <v>m²</v>
          </cell>
        </row>
        <row r="219">
          <cell r="C219">
            <v>682.3</v>
          </cell>
          <cell r="E219" t="str">
            <v>682P</v>
          </cell>
          <cell r="F219" t="str">
            <v>Relleno para muro de tierra</v>
          </cell>
          <cell r="G219" t="str">
            <v>m³</v>
          </cell>
        </row>
        <row r="220">
          <cell r="C220">
            <v>683</v>
          </cell>
          <cell r="E220" t="str">
            <v>683P</v>
          </cell>
          <cell r="F220" t="str">
            <v>Bolsacretos en concreto Clase F</v>
          </cell>
          <cell r="G220" t="str">
            <v>m3</v>
          </cell>
        </row>
        <row r="221">
          <cell r="C221">
            <v>683.1</v>
          </cell>
          <cell r="D221">
            <v>0</v>
          </cell>
          <cell r="E221" t="str">
            <v>683P-1</v>
          </cell>
          <cell r="F221" t="str">
            <v>Bolsacretos en concreto Clase D</v>
          </cell>
          <cell r="G221" t="str">
            <v>m³</v>
          </cell>
        </row>
        <row r="222">
          <cell r="C222">
            <v>700.1</v>
          </cell>
          <cell r="D222">
            <v>700</v>
          </cell>
          <cell r="F222" t="str">
            <v>Línea de demarcación</v>
          </cell>
          <cell r="G222" t="str">
            <v>ml</v>
          </cell>
        </row>
        <row r="223">
          <cell r="C223">
            <v>700.2</v>
          </cell>
          <cell r="D223">
            <v>700</v>
          </cell>
          <cell r="E223">
            <v>0</v>
          </cell>
          <cell r="F223" t="str">
            <v>Marca vial</v>
          </cell>
          <cell r="G223" t="str">
            <v>m2</v>
          </cell>
        </row>
        <row r="224">
          <cell r="C224">
            <v>700.3</v>
          </cell>
          <cell r="D224">
            <v>700</v>
          </cell>
          <cell r="E224" t="str">
            <v>700P</v>
          </cell>
          <cell r="F224" t="str">
            <v>Línea de demarcación sobre concreto rígido</v>
          </cell>
          <cell r="G224" t="str">
            <v>ml</v>
          </cell>
        </row>
        <row r="225">
          <cell r="C225">
            <v>701</v>
          </cell>
          <cell r="D225">
            <v>701</v>
          </cell>
          <cell r="F225" t="str">
            <v>Tacha reflectiva</v>
          </cell>
          <cell r="G225" t="str">
            <v>Un</v>
          </cell>
        </row>
        <row r="226">
          <cell r="C226">
            <v>710.1</v>
          </cell>
          <cell r="D226">
            <v>710</v>
          </cell>
          <cell r="F226" t="str">
            <v>Señal de tránsito grupo I</v>
          </cell>
          <cell r="G226" t="str">
            <v>Un</v>
          </cell>
        </row>
        <row r="227">
          <cell r="C227">
            <v>710.2</v>
          </cell>
          <cell r="D227">
            <v>710</v>
          </cell>
          <cell r="F227" t="str">
            <v>Señal de tránsito grupo II</v>
          </cell>
          <cell r="G227" t="str">
            <v>Un</v>
          </cell>
        </row>
        <row r="228">
          <cell r="C228">
            <v>710.3</v>
          </cell>
          <cell r="D228">
            <v>710</v>
          </cell>
          <cell r="F228" t="str">
            <v>Señal de tránsito grupo III</v>
          </cell>
          <cell r="G228" t="str">
            <v>Un</v>
          </cell>
        </row>
        <row r="229">
          <cell r="C229">
            <v>710.4</v>
          </cell>
          <cell r="D229">
            <v>710</v>
          </cell>
          <cell r="F229" t="str">
            <v>Señal de tránsito grupo IV</v>
          </cell>
          <cell r="G229" t="str">
            <v>Un</v>
          </cell>
        </row>
        <row r="230">
          <cell r="C230">
            <v>710.5</v>
          </cell>
          <cell r="D230">
            <v>710</v>
          </cell>
          <cell r="E230">
            <v>0</v>
          </cell>
          <cell r="F230" t="str">
            <v>Señal de tránsito grupo V</v>
          </cell>
          <cell r="G230" t="str">
            <v>m2</v>
          </cell>
        </row>
        <row r="231">
          <cell r="C231">
            <v>710.6</v>
          </cell>
          <cell r="D231">
            <v>710</v>
          </cell>
          <cell r="E231" t="str">
            <v>710P</v>
          </cell>
          <cell r="F231" t="str">
            <v>Suministro e intalación de pasavías</v>
          </cell>
          <cell r="G231" t="str">
            <v>Un</v>
          </cell>
        </row>
        <row r="232">
          <cell r="C232">
            <v>720</v>
          </cell>
          <cell r="D232">
            <v>720</v>
          </cell>
          <cell r="F232" t="str">
            <v>Poste de kilometraje</v>
          </cell>
          <cell r="G232" t="str">
            <v>Un</v>
          </cell>
        </row>
        <row r="233">
          <cell r="C233">
            <v>730.1</v>
          </cell>
          <cell r="D233">
            <v>730</v>
          </cell>
          <cell r="F233" t="str">
            <v>Defensa metálica</v>
          </cell>
          <cell r="G233" t="str">
            <v>ml</v>
          </cell>
        </row>
        <row r="234">
          <cell r="C234">
            <v>730.2</v>
          </cell>
          <cell r="D234">
            <v>730</v>
          </cell>
          <cell r="F234" t="str">
            <v>Sección final</v>
          </cell>
          <cell r="G234" t="str">
            <v>Un</v>
          </cell>
        </row>
        <row r="235">
          <cell r="C235">
            <v>730.3</v>
          </cell>
          <cell r="D235">
            <v>730</v>
          </cell>
          <cell r="E235">
            <v>0</v>
          </cell>
          <cell r="F235" t="str">
            <v>Sección de tope</v>
          </cell>
          <cell r="G235" t="str">
            <v>Un</v>
          </cell>
        </row>
        <row r="236">
          <cell r="C236">
            <v>731</v>
          </cell>
          <cell r="D236">
            <v>0</v>
          </cell>
          <cell r="E236" t="str">
            <v>731P</v>
          </cell>
          <cell r="F236" t="str">
            <v>Amortiguadores para defensa metálica</v>
          </cell>
          <cell r="G236" t="str">
            <v>Un</v>
          </cell>
        </row>
        <row r="237">
          <cell r="C237">
            <v>740</v>
          </cell>
          <cell r="D237">
            <v>740</v>
          </cell>
          <cell r="E237">
            <v>0</v>
          </cell>
          <cell r="F237" t="str">
            <v>Captafaros</v>
          </cell>
          <cell r="G237" t="str">
            <v>Un</v>
          </cell>
        </row>
        <row r="238">
          <cell r="C238">
            <v>741</v>
          </cell>
          <cell r="E238" t="str">
            <v>741P</v>
          </cell>
          <cell r="F238" t="str">
            <v>Pintura de muros</v>
          </cell>
          <cell r="G238" t="str">
            <v>m2</v>
          </cell>
        </row>
        <row r="239">
          <cell r="C239">
            <v>741.1</v>
          </cell>
          <cell r="E239" t="str">
            <v>741P-1</v>
          </cell>
          <cell r="F239" t="str">
            <v>Pintura de muros</v>
          </cell>
          <cell r="G239" t="str">
            <v>m2</v>
          </cell>
        </row>
        <row r="240">
          <cell r="C240">
            <v>750</v>
          </cell>
          <cell r="D240">
            <v>0</v>
          </cell>
          <cell r="E240" t="str">
            <v>750P</v>
          </cell>
          <cell r="F240" t="str">
            <v>Bandas sonoras reductoras de velocidad</v>
          </cell>
          <cell r="G240" t="str">
            <v>m2</v>
          </cell>
        </row>
        <row r="241">
          <cell r="C241">
            <v>800.1</v>
          </cell>
          <cell r="D241">
            <v>800</v>
          </cell>
          <cell r="F241" t="str">
            <v>Cerca de alambre de púas con postes de madera</v>
          </cell>
          <cell r="G241" t="str">
            <v>ml</v>
          </cell>
        </row>
        <row r="242">
          <cell r="C242">
            <v>800.2</v>
          </cell>
          <cell r="D242">
            <v>800</v>
          </cell>
          <cell r="F242" t="str">
            <v>Cerca de alambre de púas con postes de concreto</v>
          </cell>
          <cell r="G242" t="str">
            <v>ml</v>
          </cell>
        </row>
        <row r="243">
          <cell r="C243">
            <v>800.3</v>
          </cell>
          <cell r="D243">
            <v>800</v>
          </cell>
          <cell r="F243" t="str">
            <v>Cerca de malla con postes de madera</v>
          </cell>
          <cell r="G243" t="str">
            <v>ml</v>
          </cell>
        </row>
        <row r="244">
          <cell r="C244">
            <v>800.4</v>
          </cell>
          <cell r="D244">
            <v>800</v>
          </cell>
          <cell r="F244" t="str">
            <v>Cerca de malla con postes de concreto</v>
          </cell>
          <cell r="G244" t="str">
            <v>ml</v>
          </cell>
          <cell r="H244">
            <v>0</v>
          </cell>
        </row>
        <row r="245">
          <cell r="C245">
            <v>810.1</v>
          </cell>
          <cell r="D245">
            <v>810</v>
          </cell>
          <cell r="F245" t="str">
            <v>Empradización de taludes con bloques de césped</v>
          </cell>
          <cell r="G245" t="str">
            <v>m2</v>
          </cell>
          <cell r="H245" t="str">
            <v>No incluye transporte de materiales</v>
          </cell>
        </row>
        <row r="246">
          <cell r="C246">
            <v>810.2</v>
          </cell>
          <cell r="D246">
            <v>810</v>
          </cell>
          <cell r="E246">
            <v>0</v>
          </cell>
          <cell r="F246" t="str">
            <v>Empradización de taludes con tierra orgánica y semillas</v>
          </cell>
          <cell r="G246" t="str">
            <v>m2</v>
          </cell>
          <cell r="H246" t="str">
            <v>No incluye transporte de materiales</v>
          </cell>
        </row>
        <row r="247">
          <cell r="C247">
            <v>810.3</v>
          </cell>
          <cell r="D247">
            <v>810</v>
          </cell>
          <cell r="E247" t="str">
            <v>810P</v>
          </cell>
          <cell r="F247" t="str">
            <v>Empradización de taludes con bloques de césped</v>
          </cell>
          <cell r="G247" t="str">
            <v>m2</v>
          </cell>
          <cell r="H247" t="str">
            <v>Incluye transporte de materiales</v>
          </cell>
        </row>
        <row r="248">
          <cell r="C248">
            <v>810.4</v>
          </cell>
          <cell r="D248">
            <v>810</v>
          </cell>
          <cell r="E248" t="str">
            <v>810P</v>
          </cell>
          <cell r="F248" t="str">
            <v>Empradización de taludes con tierra orgánica y semillas</v>
          </cell>
          <cell r="G248" t="str">
            <v>m2</v>
          </cell>
          <cell r="H248" t="str">
            <v>Incluye transporte de materiales</v>
          </cell>
        </row>
        <row r="249">
          <cell r="C249">
            <v>820.1</v>
          </cell>
          <cell r="D249">
            <v>820</v>
          </cell>
          <cell r="F249" t="str">
            <v>Geotextil</v>
          </cell>
          <cell r="G249" t="str">
            <v>m2</v>
          </cell>
        </row>
        <row r="250">
          <cell r="C250">
            <v>820.2</v>
          </cell>
          <cell r="D250">
            <v>820</v>
          </cell>
          <cell r="E250">
            <v>0</v>
          </cell>
          <cell r="F250" t="str">
            <v>Geotextil para refuerzo del pavimento</v>
          </cell>
          <cell r="G250" t="str">
            <v>m2</v>
          </cell>
        </row>
        <row r="251">
          <cell r="C251">
            <v>830</v>
          </cell>
          <cell r="D251">
            <v>0</v>
          </cell>
          <cell r="E251" t="str">
            <v>830P</v>
          </cell>
          <cell r="F251" t="str">
            <v>Limpieza de bermas, incluye cargue y retiro del material sobrante</v>
          </cell>
          <cell r="G251" t="str">
            <v>m2</v>
          </cell>
        </row>
        <row r="252">
          <cell r="C252">
            <v>900.1</v>
          </cell>
          <cell r="D252">
            <v>900</v>
          </cell>
          <cell r="F252" t="str">
            <v>Transporte de materiales provenientes de excavación de la explanación, canales y préstamos, entre 100m y 1000m</v>
          </cell>
          <cell r="G252" t="str">
            <v>m³-E</v>
          </cell>
        </row>
        <row r="253">
          <cell r="C253">
            <v>900.2</v>
          </cell>
          <cell r="D253">
            <v>900</v>
          </cell>
          <cell r="F253" t="str">
            <v>Transporte de materiales provenientes de la excavación de la explanación, canales y préstamos para distancias mayores de 1000m</v>
          </cell>
          <cell r="G253" t="str">
            <v>m³-km</v>
          </cell>
        </row>
        <row r="254">
          <cell r="C254">
            <v>900.3</v>
          </cell>
          <cell r="D254">
            <v>900</v>
          </cell>
          <cell r="E254">
            <v>0</v>
          </cell>
          <cell r="F254" t="str">
            <v>Transporte de materiales provenientes de derrumbes</v>
          </cell>
          <cell r="G254" t="str">
            <v>m³-km</v>
          </cell>
        </row>
        <row r="255">
          <cell r="C255">
            <v>1000.1</v>
          </cell>
          <cell r="E255" t="str">
            <v>1000P</v>
          </cell>
          <cell r="F255" t="str">
            <v>Retroexcavadora sobre orugas de capacidad mínima 1.5 yardas cúbicas</v>
          </cell>
          <cell r="G255" t="str">
            <v>H-maq</v>
          </cell>
        </row>
      </sheetData>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dos"/>
    </sheetNames>
    <sheetDataSet>
      <sheetData sheetId="0" refreshError="1">
        <row r="8">
          <cell r="A8">
            <v>8</v>
          </cell>
          <cell r="B8" t="str">
            <v>REDES DE ALCANTARILLADO</v>
          </cell>
        </row>
        <row r="9">
          <cell r="A9">
            <v>8.1</v>
          </cell>
          <cell r="B9" t="str">
            <v>Renivelación de Pozos (de acuerdo a especificaciones EAAB)</v>
          </cell>
          <cell r="C9" t="str">
            <v>u</v>
          </cell>
          <cell r="D9">
            <v>104</v>
          </cell>
        </row>
        <row r="10">
          <cell r="A10">
            <v>8.1999999999999993</v>
          </cell>
          <cell r="B10" t="str">
            <v>Construcción de sumideros lateral  tipo SL-200 (Incluye rejilla). (de acuerdo a especificaciones de EAAB)</v>
          </cell>
          <cell r="C10" t="str">
            <v>u</v>
          </cell>
          <cell r="D10">
            <v>78</v>
          </cell>
        </row>
        <row r="11">
          <cell r="A11">
            <v>8.3000000000000007</v>
          </cell>
          <cell r="B11" t="str">
            <v>Instalacion de tuberia de 12", incluye excavacion y relleno ( de acuerdo a especificaciones de EAAB )</v>
          </cell>
          <cell r="C11" t="str">
            <v>m</v>
          </cell>
          <cell r="D11">
            <v>886</v>
          </cell>
        </row>
        <row r="12">
          <cell r="A12">
            <v>8.4</v>
          </cell>
          <cell r="B12" t="str">
            <v>Filtro geodren con gravilla ( d=4")</v>
          </cell>
          <cell r="C12" t="str">
            <v>ml</v>
          </cell>
          <cell r="D12">
            <v>360</v>
          </cell>
        </row>
        <row r="13">
          <cell r="A13">
            <v>9</v>
          </cell>
          <cell r="B13" t="str">
            <v>OBRAS DE ALUMBRADO Y TELEFONOS</v>
          </cell>
        </row>
        <row r="14">
          <cell r="A14">
            <v>9.1</v>
          </cell>
          <cell r="B14" t="str">
            <v>Retiro e instalacion de postes de energia de concreto</v>
          </cell>
          <cell r="C14" t="str">
            <v>un</v>
          </cell>
          <cell r="D14">
            <v>49</v>
          </cell>
        </row>
        <row r="15">
          <cell r="A15">
            <v>9.1999999999999993</v>
          </cell>
          <cell r="B15" t="str">
            <v>Construcción de caja de alumbrado público  AP 274</v>
          </cell>
          <cell r="C15" t="str">
            <v>u</v>
          </cell>
          <cell r="D15">
            <v>49</v>
          </cell>
        </row>
        <row r="16">
          <cell r="A16">
            <v>9.3000000000000007</v>
          </cell>
          <cell r="B16" t="str">
            <v>Reconstruccion de cajas sencillas CS 275</v>
          </cell>
          <cell r="C16" t="str">
            <v>u</v>
          </cell>
          <cell r="D16">
            <v>13</v>
          </cell>
        </row>
        <row r="17">
          <cell r="A17">
            <v>9.4</v>
          </cell>
          <cell r="B17" t="str">
            <v>Reconstruccion de camaras existentes CS 276</v>
          </cell>
          <cell r="C17" t="str">
            <v>u</v>
          </cell>
          <cell r="D17">
            <v>3</v>
          </cell>
        </row>
        <row r="18">
          <cell r="A18">
            <v>10</v>
          </cell>
          <cell r="B18" t="str">
            <v>SIEMBRA DE GRAMA Y PLANTACION DE ARBOLES</v>
          </cell>
        </row>
        <row r="19">
          <cell r="A19">
            <v>10.1</v>
          </cell>
          <cell r="B19" t="str">
            <v>Siembra de grama ( Empradización, incluye tierra negra y grama), incluye recuperación de talud de zonas verdes.</v>
          </cell>
          <cell r="C19" t="str">
            <v>m2</v>
          </cell>
          <cell r="D19">
            <v>5120</v>
          </cell>
        </row>
        <row r="20">
          <cell r="A20">
            <v>11</v>
          </cell>
          <cell r="B20" t="str">
            <v>OBRAS VARIAS</v>
          </cell>
        </row>
        <row r="21">
          <cell r="A21">
            <v>11.1</v>
          </cell>
          <cell r="B21" t="str">
            <v>Levantamiento de red existencte y renovación tubería energía PVC-TDP  D=3", incluye excavación, relleno en arena y material de excavación.</v>
          </cell>
          <cell r="C21" t="str">
            <v>ml</v>
          </cell>
          <cell r="D21">
            <v>2000</v>
          </cell>
        </row>
        <row r="22">
          <cell r="A22">
            <v>11.2</v>
          </cell>
          <cell r="B22" t="str">
            <v>Cableado alumbrado publico</v>
          </cell>
          <cell r="C22" t="str">
            <v>ml</v>
          </cell>
          <cell r="D22">
            <v>2135</v>
          </cell>
        </row>
        <row r="23">
          <cell r="A23">
            <v>11.3</v>
          </cell>
          <cell r="B23" t="str">
            <v>Tuberia de acueducto D=12", incluye excavación y rellenos)</v>
          </cell>
          <cell r="C23" t="str">
            <v>ml</v>
          </cell>
          <cell r="D23">
            <v>115</v>
          </cell>
        </row>
        <row r="24">
          <cell r="A24">
            <v>11.4</v>
          </cell>
          <cell r="B24" t="str">
            <v>Carcamo tuberia de acueducto ( de acuerdo especificaciones EAAB)</v>
          </cell>
          <cell r="C24" t="str">
            <v>m</v>
          </cell>
          <cell r="D24">
            <v>115</v>
          </cell>
        </row>
        <row r="25">
          <cell r="A25">
            <v>11.5</v>
          </cell>
          <cell r="B25" t="str">
            <v>Carcamo tuberia de alcantarillado D=12" ( de acuerdo especificaciones EAAB)</v>
          </cell>
          <cell r="C25" t="str">
            <v>m</v>
          </cell>
          <cell r="D25">
            <v>126</v>
          </cell>
        </row>
        <row r="26">
          <cell r="A26">
            <v>11.6</v>
          </cell>
          <cell r="B26" t="str">
            <v>Carcamo tuberia de alcantarillado D=18" ( de acuerdo especificaciones EAAB)</v>
          </cell>
          <cell r="C26" t="str">
            <v>m</v>
          </cell>
          <cell r="D26">
            <v>240</v>
          </cell>
        </row>
        <row r="27">
          <cell r="A27">
            <v>11.7</v>
          </cell>
          <cell r="B27" t="str">
            <v>Reposicion de tubería de telefonos TDP PVC D=4". Incluye excavación, relleno en arena y material de excavación.</v>
          </cell>
          <cell r="C27" t="str">
            <v>m</v>
          </cell>
          <cell r="D27">
            <v>260</v>
          </cell>
        </row>
        <row r="28">
          <cell r="A28">
            <v>11.8</v>
          </cell>
          <cell r="B28" t="str">
            <v>Carcamo  tuberia de energia y telefonos</v>
          </cell>
          <cell r="C28" t="str">
            <v>m</v>
          </cell>
          <cell r="D28">
            <v>250</v>
          </cell>
        </row>
        <row r="29">
          <cell r="A29">
            <v>11.9</v>
          </cell>
          <cell r="B29" t="str">
            <v>Pilote de madera D=20cms, L=4m</v>
          </cell>
          <cell r="C29" t="str">
            <v>u</v>
          </cell>
          <cell r="D29">
            <v>67</v>
          </cell>
        </row>
        <row r="30">
          <cell r="A30" t="str">
            <v>11, 10</v>
          </cell>
          <cell r="B30" t="str">
            <v>Entibados ( de acuerdo a especificaciones EAAB )</v>
          </cell>
          <cell r="C30" t="str">
            <v>m2</v>
          </cell>
          <cell r="D30">
            <v>120</v>
          </cell>
        </row>
        <row r="31">
          <cell r="A31">
            <v>11.11</v>
          </cell>
          <cell r="B31" t="str">
            <v>Refuerzo Box culvert (De acuerdo a especificaciones EAAB ó particulares )</v>
          </cell>
          <cell r="C31" t="str">
            <v>gl</v>
          </cell>
          <cell r="D31">
            <v>1</v>
          </cell>
        </row>
        <row r="32">
          <cell r="A32">
            <v>11.12</v>
          </cell>
          <cell r="B32" t="str">
            <v>Desvio para reversible WE sobre el Box ( de acuerdo a especificaciones EAAB ó Particulares )</v>
          </cell>
          <cell r="C32" t="str">
            <v>m2</v>
          </cell>
          <cell r="D32">
            <v>350</v>
          </cell>
        </row>
        <row r="33">
          <cell r="A33">
            <v>11.13</v>
          </cell>
          <cell r="B33" t="str">
            <v>Manija para tubería de alcantarillado D=18". Costado Norte ( De acuerdo a especificaciones EAAB )</v>
          </cell>
          <cell r="C33" t="str">
            <v>ml</v>
          </cell>
          <cell r="D33">
            <v>150</v>
          </cell>
        </row>
        <row r="34">
          <cell r="A34">
            <v>11.14</v>
          </cell>
          <cell r="B34" t="str">
            <v>Construccion de pozos  para red de alcantarillado ( de acuerdo a especificaciones EAAB )</v>
          </cell>
          <cell r="C34" t="str">
            <v>u</v>
          </cell>
          <cell r="D34">
            <v>40</v>
          </cell>
        </row>
        <row r="35">
          <cell r="A35">
            <v>11.15</v>
          </cell>
          <cell r="B35" t="str">
            <v>Mitigación de impacto urbano - informacion al ciudadano</v>
          </cell>
          <cell r="C35" t="str">
            <v>gl</v>
          </cell>
          <cell r="D35">
            <v>1</v>
          </cell>
        </row>
        <row r="38">
          <cell r="B38" t="str">
            <v>SUMA</v>
          </cell>
        </row>
      </sheetData>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Herradura"/>
      <sheetName val="Equipos"/>
      <sheetName val="Materiales"/>
      <sheetName val="MO"/>
      <sheetName val="Acarreo"/>
      <sheetName val="PRESOC"/>
      <sheetName val="Módulo1"/>
      <sheetName val="Módulo2"/>
      <sheetName val="Módulo3"/>
    </sheetNames>
    <sheetDataSet>
      <sheetData sheetId="0" refreshError="1"/>
      <sheetData sheetId="1" refreshError="1"/>
      <sheetData sheetId="2" refreshError="1">
        <row r="4">
          <cell r="B4" t="str">
            <v>Accesorios</v>
          </cell>
          <cell r="C4" t="str">
            <v>SG</v>
          </cell>
          <cell r="D4">
            <v>10000</v>
          </cell>
        </row>
        <row r="5">
          <cell r="B5" t="str">
            <v>Acelerante de fraguado lanzado</v>
          </cell>
          <cell r="C5" t="str">
            <v>m3</v>
          </cell>
          <cell r="D5">
            <v>110750</v>
          </cell>
        </row>
        <row r="6">
          <cell r="B6" t="str">
            <v>Acero de 420 MPA</v>
          </cell>
          <cell r="C6" t="str">
            <v>Kn</v>
          </cell>
          <cell r="D6">
            <v>112244.89795918368</v>
          </cell>
        </row>
        <row r="7">
          <cell r="B7" t="str">
            <v>Acero de 280 MPA</v>
          </cell>
          <cell r="C7" t="str">
            <v>Kn</v>
          </cell>
          <cell r="D7">
            <v>112244.89795918368</v>
          </cell>
        </row>
        <row r="8">
          <cell r="B8" t="str">
            <v>Acero integral - perforación</v>
          </cell>
          <cell r="C8" t="str">
            <v>m3</v>
          </cell>
          <cell r="D8">
            <v>9875</v>
          </cell>
        </row>
        <row r="9">
          <cell r="B9" t="str">
            <v>Acople</v>
          </cell>
          <cell r="C9" t="str">
            <v>Un</v>
          </cell>
        </row>
        <row r="10">
          <cell r="B10" t="str">
            <v>Aditivo expansor</v>
          </cell>
          <cell r="C10" t="str">
            <v>kg</v>
          </cell>
        </row>
        <row r="11">
          <cell r="B11" t="str">
            <v>Aditivo retardador fluidificante</v>
          </cell>
          <cell r="C11" t="str">
            <v>SG</v>
          </cell>
        </row>
        <row r="12">
          <cell r="B12" t="str">
            <v>Aditivos</v>
          </cell>
          <cell r="C12" t="str">
            <v>Kg</v>
          </cell>
          <cell r="D12">
            <v>1600</v>
          </cell>
        </row>
        <row r="13">
          <cell r="B13" t="str">
            <v>Aditivos (Silica)</v>
          </cell>
          <cell r="C13" t="str">
            <v>Kg</v>
          </cell>
        </row>
        <row r="14">
          <cell r="B14" t="str">
            <v>Aditivos (Silica+Otros)</v>
          </cell>
          <cell r="C14" t="str">
            <v>kg</v>
          </cell>
        </row>
        <row r="15">
          <cell r="B15" t="str">
            <v>Afirmado tipo 1</v>
          </cell>
          <cell r="C15" t="str">
            <v>m3</v>
          </cell>
          <cell r="D15">
            <v>8000</v>
          </cell>
        </row>
        <row r="16">
          <cell r="B16" t="str">
            <v>Agregado grueso</v>
          </cell>
          <cell r="C16" t="str">
            <v>m3</v>
          </cell>
          <cell r="D16">
            <v>14000</v>
          </cell>
        </row>
        <row r="17">
          <cell r="B17" t="str">
            <v>Agregados</v>
          </cell>
          <cell r="C17" t="str">
            <v>m3</v>
          </cell>
          <cell r="D17">
            <v>20000</v>
          </cell>
        </row>
        <row r="18">
          <cell r="B18" t="str">
            <v>Agua</v>
          </cell>
          <cell r="C18" t="str">
            <v>Lt</v>
          </cell>
          <cell r="D18">
            <v>2</v>
          </cell>
        </row>
        <row r="19">
          <cell r="B19" t="str">
            <v>Alambre de púas</v>
          </cell>
          <cell r="C19" t="str">
            <v>m</v>
          </cell>
          <cell r="D19">
            <v>150</v>
          </cell>
        </row>
        <row r="20">
          <cell r="B20" t="str">
            <v>Alambre negro</v>
          </cell>
          <cell r="C20" t="str">
            <v>Kn</v>
          </cell>
          <cell r="D20">
            <v>81632.653061224497</v>
          </cell>
        </row>
        <row r="21">
          <cell r="B21" t="str">
            <v>Apoyos para tubería</v>
          </cell>
          <cell r="C21" t="str">
            <v>SG</v>
          </cell>
        </row>
        <row r="22">
          <cell r="B22" t="str">
            <v>Arandela semiesférica</v>
          </cell>
          <cell r="C22" t="str">
            <v>Un</v>
          </cell>
        </row>
        <row r="23">
          <cell r="B23" t="str">
            <v>Arcos metálicos</v>
          </cell>
          <cell r="C23" t="str">
            <v>Kn</v>
          </cell>
          <cell r="D23">
            <v>210470</v>
          </cell>
        </row>
        <row r="24">
          <cell r="B24" t="str">
            <v>Arena</v>
          </cell>
          <cell r="C24" t="str">
            <v>m3</v>
          </cell>
          <cell r="D24">
            <v>25000</v>
          </cell>
        </row>
        <row r="25">
          <cell r="B25" t="str">
            <v>Asfalto líquido</v>
          </cell>
          <cell r="C25" t="str">
            <v>SG</v>
          </cell>
        </row>
        <row r="26">
          <cell r="B26" t="str">
            <v>Atizado</v>
          </cell>
          <cell r="C26" t="str">
            <v>Kn</v>
          </cell>
          <cell r="D26">
            <v>237000</v>
          </cell>
        </row>
        <row r="27">
          <cell r="B27" t="str">
            <v>Barra hexagonal R38 x 10</v>
          </cell>
          <cell r="C27" t="str">
            <v>Un</v>
          </cell>
          <cell r="D27">
            <v>848424</v>
          </cell>
        </row>
        <row r="28">
          <cell r="B28" t="str">
            <v>Broca 32 x 45</v>
          </cell>
          <cell r="C28" t="str">
            <v>Un</v>
          </cell>
          <cell r="D28">
            <v>488040</v>
          </cell>
        </row>
        <row r="29">
          <cell r="B29" t="str">
            <v>Cemento Kg</v>
          </cell>
          <cell r="C29" t="str">
            <v>kg</v>
          </cell>
          <cell r="D29">
            <v>320</v>
          </cell>
        </row>
        <row r="30">
          <cell r="B30" t="str">
            <v>Cemento Kn</v>
          </cell>
          <cell r="C30" t="str">
            <v>Kn</v>
          </cell>
        </row>
        <row r="31">
          <cell r="B31" t="str">
            <v>Cinta Sika PVC V-15</v>
          </cell>
          <cell r="C31" t="str">
            <v>m</v>
          </cell>
        </row>
        <row r="32">
          <cell r="B32" t="str">
            <v>Cinta Sika PVC V-22</v>
          </cell>
          <cell r="C32" t="str">
            <v>m</v>
          </cell>
        </row>
        <row r="33">
          <cell r="B33" t="str">
            <v>Clasificación</v>
          </cell>
          <cell r="C33" t="str">
            <v>m3</v>
          </cell>
          <cell r="D33">
            <v>800</v>
          </cell>
        </row>
        <row r="34">
          <cell r="B34" t="str">
            <v>Concreto premezclado de 17 MPA</v>
          </cell>
          <cell r="C34" t="str">
            <v>m3</v>
          </cell>
          <cell r="D34">
            <v>158718.16</v>
          </cell>
        </row>
        <row r="35">
          <cell r="B35" t="str">
            <v>Concreto premezclado de 21 MPA</v>
          </cell>
          <cell r="C35" t="str">
            <v>m3</v>
          </cell>
          <cell r="D35">
            <v>187778.48</v>
          </cell>
        </row>
        <row r="36">
          <cell r="B36" t="str">
            <v>Concreto premezclado de 24 MPA</v>
          </cell>
          <cell r="C36" t="str">
            <v>m3</v>
          </cell>
          <cell r="D36">
            <v>218199.48</v>
          </cell>
        </row>
        <row r="37">
          <cell r="B37" t="str">
            <v>Curador</v>
          </cell>
          <cell r="C37" t="str">
            <v>SG</v>
          </cell>
          <cell r="D37">
            <v>3248</v>
          </cell>
        </row>
        <row r="38">
          <cell r="B38" t="str">
            <v>Desperdicio</v>
          </cell>
          <cell r="C38" t="str">
            <v>%</v>
          </cell>
        </row>
        <row r="39">
          <cell r="B39" t="str">
            <v>Dilatación en madera</v>
          </cell>
          <cell r="C39" t="str">
            <v>m</v>
          </cell>
        </row>
        <row r="40">
          <cell r="B40" t="str">
            <v>Discos de pulidora</v>
          </cell>
          <cell r="C40" t="str">
            <v>Un</v>
          </cell>
        </row>
        <row r="41">
          <cell r="B41" t="str">
            <v>Discos metálicos</v>
          </cell>
          <cell r="C41" t="str">
            <v>Un</v>
          </cell>
        </row>
        <row r="42">
          <cell r="B42" t="str">
            <v>Discos pasta</v>
          </cell>
          <cell r="C42" t="str">
            <v>Un</v>
          </cell>
        </row>
        <row r="43">
          <cell r="B43" t="str">
            <v>Elementos metálicos</v>
          </cell>
          <cell r="C43" t="str">
            <v>Kn</v>
          </cell>
        </row>
        <row r="44">
          <cell r="B44" t="str">
            <v>Entibados</v>
          </cell>
          <cell r="C44" t="str">
            <v>gl/m3</v>
          </cell>
          <cell r="D44">
            <v>800</v>
          </cell>
        </row>
        <row r="45">
          <cell r="B45" t="str">
            <v>Estacas</v>
          </cell>
          <cell r="C45" t="str">
            <v>Un</v>
          </cell>
        </row>
        <row r="46">
          <cell r="B46" t="str">
            <v>Explosivo</v>
          </cell>
          <cell r="C46" t="str">
            <v>Kg</v>
          </cell>
          <cell r="D46">
            <v>9000</v>
          </cell>
        </row>
        <row r="47">
          <cell r="B47" t="str">
            <v>Fibra de acero Dramix</v>
          </cell>
          <cell r="C47" t="str">
            <v>Kn</v>
          </cell>
        </row>
        <row r="48">
          <cell r="B48" t="str">
            <v>Formaleta lateral</v>
          </cell>
          <cell r="C48" t="str">
            <v>m</v>
          </cell>
          <cell r="D48">
            <v>1000</v>
          </cell>
        </row>
        <row r="49">
          <cell r="B49" t="str">
            <v>Formaleta losas</v>
          </cell>
          <cell r="C49" t="str">
            <v>m2</v>
          </cell>
        </row>
        <row r="50">
          <cell r="B50" t="str">
            <v>Formaleta muros</v>
          </cell>
          <cell r="C50" t="str">
            <v>m2</v>
          </cell>
          <cell r="D50">
            <v>5000</v>
          </cell>
        </row>
        <row r="51">
          <cell r="B51" t="str">
            <v>Formaleta vigas</v>
          </cell>
          <cell r="C51" t="str">
            <v>m2</v>
          </cell>
        </row>
        <row r="52">
          <cell r="B52" t="str">
            <v>Formaleta túnel</v>
          </cell>
          <cell r="C52" t="str">
            <v>m</v>
          </cell>
          <cell r="D52">
            <v>120000</v>
          </cell>
        </row>
        <row r="53">
          <cell r="B53" t="str">
            <v>Geomembrana</v>
          </cell>
          <cell r="C53" t="str">
            <v>m2</v>
          </cell>
          <cell r="D53">
            <v>22000</v>
          </cell>
        </row>
        <row r="54">
          <cell r="B54" t="str">
            <v>Geotextil</v>
          </cell>
          <cell r="C54" t="str">
            <v>m2</v>
          </cell>
          <cell r="D54">
            <v>2333</v>
          </cell>
        </row>
        <row r="55">
          <cell r="B55" t="str">
            <v>Grama</v>
          </cell>
          <cell r="C55" t="str">
            <v>m2</v>
          </cell>
          <cell r="D55">
            <v>1500</v>
          </cell>
        </row>
        <row r="56">
          <cell r="B56" t="str">
            <v>Gratas</v>
          </cell>
          <cell r="C56" t="str">
            <v>Un</v>
          </cell>
        </row>
        <row r="57">
          <cell r="B57" t="str">
            <v>Gravilla</v>
          </cell>
          <cell r="C57" t="str">
            <v>m3</v>
          </cell>
        </row>
        <row r="58">
          <cell r="B58" t="str">
            <v>Instalación eléctrica interna</v>
          </cell>
          <cell r="C58" t="str">
            <v>SG</v>
          </cell>
        </row>
        <row r="59">
          <cell r="B59" t="str">
            <v>Lámina corrugada Cal 10</v>
          </cell>
          <cell r="C59" t="str">
            <v>Kn</v>
          </cell>
          <cell r="D59">
            <v>210470</v>
          </cell>
        </row>
        <row r="60">
          <cell r="B60" t="str">
            <v>Limo arcilloso</v>
          </cell>
          <cell r="C60" t="str">
            <v>m3</v>
          </cell>
        </row>
        <row r="61">
          <cell r="B61" t="str">
            <v>Listón de madera</v>
          </cell>
          <cell r="C61" t="str">
            <v>m</v>
          </cell>
          <cell r="D61">
            <v>4500</v>
          </cell>
        </row>
        <row r="62">
          <cell r="B62" t="str">
            <v>Llantas cargador</v>
          </cell>
          <cell r="C62" t="str">
            <v>Jg</v>
          </cell>
        </row>
        <row r="63">
          <cell r="B63" t="str">
            <v>Malla gallinero</v>
          </cell>
          <cell r="C63" t="str">
            <v>m2</v>
          </cell>
        </row>
        <row r="64">
          <cell r="B64" t="str">
            <v>Malla para gavión triple torsión</v>
          </cell>
          <cell r="C64" t="str">
            <v>m3</v>
          </cell>
        </row>
        <row r="65">
          <cell r="B65" t="str">
            <v>Manguera</v>
          </cell>
          <cell r="C65" t="str">
            <v>m</v>
          </cell>
        </row>
        <row r="66">
          <cell r="B66" t="str">
            <v>Mangueras y accesorios</v>
          </cell>
          <cell r="C66" t="str">
            <v>SG</v>
          </cell>
        </row>
        <row r="67">
          <cell r="B67" t="str">
            <v>Mat. Consumo</v>
          </cell>
          <cell r="C67" t="str">
            <v>gl/m3</v>
          </cell>
          <cell r="D67">
            <v>1000</v>
          </cell>
        </row>
        <row r="68">
          <cell r="B68" t="str">
            <v>Mortero 1:6</v>
          </cell>
          <cell r="C68" t="str">
            <v>m3</v>
          </cell>
          <cell r="D68">
            <v>150000</v>
          </cell>
        </row>
        <row r="69">
          <cell r="B69" t="str">
            <v>Obra falsa</v>
          </cell>
          <cell r="C69" t="str">
            <v>m2</v>
          </cell>
        </row>
        <row r="70">
          <cell r="B70" t="str">
            <v>Oxígeno</v>
          </cell>
          <cell r="C70" t="str">
            <v>Botella</v>
          </cell>
        </row>
        <row r="71">
          <cell r="B71" t="str">
            <v>Perfil metálico en C</v>
          </cell>
          <cell r="C71" t="str">
            <v>Kg</v>
          </cell>
          <cell r="D71">
            <v>2100</v>
          </cell>
        </row>
        <row r="72">
          <cell r="B72" t="str">
            <v>Perfil S4 x 7.7</v>
          </cell>
          <cell r="C72" t="str">
            <v>Kn</v>
          </cell>
          <cell r="D72">
            <v>230812</v>
          </cell>
        </row>
        <row r="73">
          <cell r="B73" t="str">
            <v>Perno de anclaje No.6</v>
          </cell>
          <cell r="C73" t="str">
            <v>&lt;Lost string&gt;</v>
          </cell>
        </row>
        <row r="74">
          <cell r="B74" t="str">
            <v>Pernos instalados</v>
          </cell>
          <cell r="C74" t="str">
            <v>un</v>
          </cell>
          <cell r="D74">
            <v>3000</v>
          </cell>
        </row>
        <row r="75">
          <cell r="B75" t="str">
            <v>Piedra</v>
          </cell>
          <cell r="C75" t="str">
            <v>m3</v>
          </cell>
          <cell r="D75">
            <v>10000</v>
          </cell>
        </row>
        <row r="76">
          <cell r="B76" t="str">
            <v>Pintura</v>
          </cell>
          <cell r="C76" t="str">
            <v>m2</v>
          </cell>
          <cell r="D76">
            <v>500</v>
          </cell>
        </row>
        <row r="77">
          <cell r="B77" t="str">
            <v>Platina 0.15 x 0.15</v>
          </cell>
          <cell r="C77" t="str">
            <v>Un</v>
          </cell>
        </row>
        <row r="78">
          <cell r="B78" t="str">
            <v>Platinas de 3/8"</v>
          </cell>
          <cell r="C78" t="str">
            <v>Un</v>
          </cell>
          <cell r="D78">
            <v>8000</v>
          </cell>
        </row>
        <row r="79">
          <cell r="B79" t="str">
            <v>Poste de concreto</v>
          </cell>
          <cell r="C79" t="str">
            <v>Un</v>
          </cell>
          <cell r="D79">
            <v>10000</v>
          </cell>
        </row>
        <row r="80">
          <cell r="B80" t="str">
            <v>Puntas para martillo</v>
          </cell>
          <cell r="C80" t="str">
            <v>Un</v>
          </cell>
        </row>
        <row r="81">
          <cell r="B81" t="str">
            <v>Rieles instalados</v>
          </cell>
          <cell r="C81" t="str">
            <v>m</v>
          </cell>
        </row>
        <row r="82">
          <cell r="B82" t="str">
            <v>Roca</v>
          </cell>
          <cell r="C82" t="str">
            <v>m3</v>
          </cell>
          <cell r="D82">
            <v>10000</v>
          </cell>
        </row>
        <row r="83">
          <cell r="B83" t="str">
            <v>Shank</v>
          </cell>
          <cell r="C83" t="str">
            <v>Un</v>
          </cell>
          <cell r="D83">
            <v>480240</v>
          </cell>
        </row>
        <row r="84">
          <cell r="B84" t="str">
            <v>Siliconite 3102</v>
          </cell>
          <cell r="C84" t="str">
            <v>SG</v>
          </cell>
        </row>
        <row r="85">
          <cell r="B85" t="str">
            <v>Soldadura Kg</v>
          </cell>
          <cell r="C85" t="str">
            <v>kg</v>
          </cell>
          <cell r="D85">
            <v>5220</v>
          </cell>
        </row>
        <row r="86">
          <cell r="B86" t="str">
            <v>Soldadura Kn</v>
          </cell>
          <cell r="C86" t="str">
            <v>Kn</v>
          </cell>
          <cell r="D86">
            <v>532653.06122448982</v>
          </cell>
        </row>
        <row r="87">
          <cell r="B87" t="str">
            <v>Tensores de 3/4"</v>
          </cell>
          <cell r="C87" t="str">
            <v>m</v>
          </cell>
          <cell r="D87">
            <v>4941.6000000000004</v>
          </cell>
        </row>
        <row r="88">
          <cell r="B88" t="str">
            <v>Tubería</v>
          </cell>
          <cell r="C88" t="str">
            <v>SG</v>
          </cell>
        </row>
        <row r="89">
          <cell r="B89" t="str">
            <v>Tubería agua y aire</v>
          </cell>
          <cell r="C89" t="str">
            <v>m</v>
          </cell>
        </row>
        <row r="90">
          <cell r="B90" t="str">
            <v>Tubería AI D=6"</v>
          </cell>
          <cell r="C90" t="str">
            <v>Kn</v>
          </cell>
        </row>
        <row r="91">
          <cell r="B91" t="str">
            <v>Tubería de concreto D = 0.6m</v>
          </cell>
          <cell r="C91" t="str">
            <v>m</v>
          </cell>
          <cell r="D91">
            <v>86188</v>
          </cell>
        </row>
        <row r="92">
          <cell r="B92" t="str">
            <v>Tubería de ventilación</v>
          </cell>
          <cell r="C92" t="str">
            <v>m</v>
          </cell>
        </row>
        <row r="93">
          <cell r="B93" t="str">
            <v>Tubería GRP D=1.80m</v>
          </cell>
          <cell r="C93" t="str">
            <v>m</v>
          </cell>
        </row>
        <row r="94">
          <cell r="B94" t="str">
            <v>Tubería negra 1 1/2"</v>
          </cell>
          <cell r="C94" t="str">
            <v>m</v>
          </cell>
          <cell r="D94">
            <v>11542</v>
          </cell>
        </row>
        <row r="95">
          <cell r="B95" t="str">
            <v>Tuberías, mangueras y accesorios</v>
          </cell>
          <cell r="C95" t="str">
            <v>Kn</v>
          </cell>
        </row>
        <row r="96">
          <cell r="B96" t="str">
            <v>Tuercas</v>
          </cell>
          <cell r="C96" t="str">
            <v>Un</v>
          </cell>
        </row>
        <row r="97">
          <cell r="B97" t="str">
            <v>Tuercas y tornillos</v>
          </cell>
          <cell r="C97" t="str">
            <v>Un</v>
          </cell>
          <cell r="D97">
            <v>1000</v>
          </cell>
        </row>
        <row r="98">
          <cell r="B98" t="str">
            <v>Válvulas de compuerta</v>
          </cell>
          <cell r="C98" t="str">
            <v>Un</v>
          </cell>
        </row>
        <row r="99">
          <cell r="B99" t="str">
            <v>Varilla de extensión</v>
          </cell>
          <cell r="C99" t="str">
            <v>Un</v>
          </cell>
          <cell r="D99">
            <v>780000</v>
          </cell>
        </row>
        <row r="100">
          <cell r="B100" t="str">
            <v>Varilla integral - Barrena serie 12 de .80</v>
          </cell>
          <cell r="C100" t="str">
            <v>Un</v>
          </cell>
          <cell r="D100">
            <v>226780</v>
          </cell>
        </row>
        <row r="101">
          <cell r="B101" t="str">
            <v>Varilla integral - Barrena serie 12 de 1,60</v>
          </cell>
          <cell r="C101" t="str">
            <v>Un</v>
          </cell>
          <cell r="D101">
            <v>264132</v>
          </cell>
        </row>
        <row r="102">
          <cell r="B102" t="str">
            <v>Varilla integral - Barrena serie 12 de 2,40</v>
          </cell>
          <cell r="C102" t="str">
            <v>Un</v>
          </cell>
          <cell r="D102">
            <v>293480</v>
          </cell>
        </row>
        <row r="103">
          <cell r="B103" t="str">
            <v>Tubería perforada de PVC  de 0.15 m (6") de diámetro</v>
          </cell>
          <cell r="C103" t="str">
            <v>m</v>
          </cell>
          <cell r="D103">
            <v>600</v>
          </cell>
        </row>
        <row r="104">
          <cell r="B104" t="str">
            <v>Tubería de PVC para drenaje de 0.10 m (4") sin perforar</v>
          </cell>
          <cell r="C104" t="str">
            <v>m</v>
          </cell>
          <cell r="D104">
            <v>14197</v>
          </cell>
        </row>
        <row r="105">
          <cell r="B105" t="str">
            <v>Tubería de PVC para drenaje de 0.15 m (6") sin perforar</v>
          </cell>
          <cell r="C105" t="str">
            <v>m</v>
          </cell>
          <cell r="D105">
            <v>26500</v>
          </cell>
        </row>
        <row r="106">
          <cell r="B106" t="str">
            <v>Tubería de PVC para drenaje de 0.25 m (10") sin perforar</v>
          </cell>
          <cell r="C106" t="str">
            <v>m</v>
          </cell>
          <cell r="D106">
            <v>29500</v>
          </cell>
        </row>
        <row r="107">
          <cell r="B107" t="str">
            <v>Tubería de concreto de 0.90 m de diámetro</v>
          </cell>
          <cell r="C107" t="str">
            <v>m</v>
          </cell>
          <cell r="D107">
            <v>199520</v>
          </cell>
        </row>
        <row r="108">
          <cell r="B108" t="str">
            <v>Formaleta cilíndirca de 0.9</v>
          </cell>
          <cell r="C108" t="str">
            <v>m</v>
          </cell>
          <cell r="D108">
            <v>10000</v>
          </cell>
        </row>
        <row r="109">
          <cell r="B109" t="str">
            <v>Tubería de acero galvanizado de 4" de diámetro (incluye válvula)</v>
          </cell>
          <cell r="C109" t="str">
            <v>m</v>
          </cell>
        </row>
        <row r="110">
          <cell r="B110" t="str">
            <v>Junta para andenes</v>
          </cell>
          <cell r="C110" t="str">
            <v>un</v>
          </cell>
          <cell r="D110">
            <v>2000</v>
          </cell>
        </row>
        <row r="111">
          <cell r="B111" t="str">
            <v>Perfil S8 x 18,4 (doblado)</v>
          </cell>
          <cell r="C111" t="str">
            <v>Kn</v>
          </cell>
          <cell r="D111">
            <v>213252</v>
          </cell>
        </row>
        <row r="112">
          <cell r="B112" t="str">
            <v>Concreto lanzado</v>
          </cell>
          <cell r="C112" t="str">
            <v>m3</v>
          </cell>
          <cell r="D112">
            <v>390073.2</v>
          </cell>
        </row>
        <row r="113">
          <cell r="B113" t="str">
            <v>Detonadores</v>
          </cell>
          <cell r="C113" t="str">
            <v>un</v>
          </cell>
          <cell r="D113">
            <v>8800</v>
          </cell>
        </row>
        <row r="114">
          <cell r="B114" t="str">
            <v>Tuberia aire - agua</v>
          </cell>
          <cell r="C114" t="str">
            <v>ml</v>
          </cell>
          <cell r="D114">
            <v>16000</v>
          </cell>
        </row>
        <row r="115">
          <cell r="B115" t="str">
            <v>Ventiductos</v>
          </cell>
          <cell r="C115" t="str">
            <v>ml</v>
          </cell>
          <cell r="D115">
            <v>25000</v>
          </cell>
        </row>
        <row r="116">
          <cell r="B116" t="str">
            <v>Elementos electricos</v>
          </cell>
          <cell r="C116" t="str">
            <v>ml</v>
          </cell>
          <cell r="D116">
            <v>2600</v>
          </cell>
        </row>
        <row r="117">
          <cell r="B117" t="str">
            <v>Geotextil NT 1600</v>
          </cell>
          <cell r="C117" t="str">
            <v>m2</v>
          </cell>
          <cell r="D117">
            <v>1970</v>
          </cell>
        </row>
        <row r="118">
          <cell r="B118" t="str">
            <v>Fibra dramix</v>
          </cell>
          <cell r="C118" t="str">
            <v>kN</v>
          </cell>
          <cell r="D118">
            <v>540000</v>
          </cell>
        </row>
        <row r="119">
          <cell r="B119" t="str">
            <v>Malla de acero de refuerzo</v>
          </cell>
          <cell r="C119" t="str">
            <v>kN</v>
          </cell>
          <cell r="D119">
            <v>161065</v>
          </cell>
        </row>
        <row r="120">
          <cell r="B120" t="str">
            <v>Tuberia de acero galvanizado 4"</v>
          </cell>
          <cell r="C120" t="str">
            <v>kN</v>
          </cell>
          <cell r="D120">
            <v>363878</v>
          </cell>
        </row>
        <row r="121">
          <cell r="B121" t="str">
            <v>Tuberia de acero galvanizado 8"</v>
          </cell>
          <cell r="C121" t="str">
            <v>kN</v>
          </cell>
          <cell r="D121">
            <v>468187</v>
          </cell>
        </row>
        <row r="122">
          <cell r="B122" t="str">
            <v>Escalera metalica</v>
          </cell>
          <cell r="C122" t="str">
            <v>kN</v>
          </cell>
          <cell r="D122">
            <v>210000</v>
          </cell>
        </row>
        <row r="123">
          <cell r="B123" t="str">
            <v>Elementos metálicos varios</v>
          </cell>
          <cell r="C123" t="str">
            <v>kN</v>
          </cell>
          <cell r="D123">
            <v>210000</v>
          </cell>
        </row>
        <row r="124">
          <cell r="B124" t="str">
            <v>Sello PVC 0,22 m</v>
          </cell>
          <cell r="C124" t="str">
            <v>m</v>
          </cell>
          <cell r="D124">
            <v>19720</v>
          </cell>
        </row>
        <row r="125">
          <cell r="B125" t="str">
            <v>Afirmado tipo 2</v>
          </cell>
          <cell r="C125" t="str">
            <v>m3</v>
          </cell>
          <cell r="D125">
            <v>15000</v>
          </cell>
        </row>
        <row r="126">
          <cell r="B126" t="str">
            <v>Bolsacretos</v>
          </cell>
          <cell r="C126" t="str">
            <v>un</v>
          </cell>
          <cell r="D126">
            <v>9937</v>
          </cell>
        </row>
        <row r="127">
          <cell r="B127" t="str">
            <v>Valvula para 4"</v>
          </cell>
          <cell r="C127" t="str">
            <v>un</v>
          </cell>
          <cell r="D127">
            <v>790192</v>
          </cell>
        </row>
        <row r="128">
          <cell r="B128" t="str">
            <v>Camisa metálica d=1m</v>
          </cell>
          <cell r="C128" t="str">
            <v>ml</v>
          </cell>
          <cell r="D128">
            <v>80000</v>
          </cell>
        </row>
        <row r="129">
          <cell r="B129" t="str">
            <v>Camisa metalica d=2,5m</v>
          </cell>
          <cell r="C129" t="str">
            <v>ml</v>
          </cell>
          <cell r="D129">
            <v>150000</v>
          </cell>
        </row>
        <row r="130">
          <cell r="B130" t="str">
            <v>Tuberia perforada PVC 6"</v>
          </cell>
          <cell r="C130" t="str">
            <v>ml</v>
          </cell>
          <cell r="D130">
            <v>25387</v>
          </cell>
        </row>
        <row r="131">
          <cell r="B131" t="str">
            <v>Sello en lamina galvanizade 0,22m</v>
          </cell>
          <cell r="C131" t="str">
            <v>ml</v>
          </cell>
          <cell r="D131">
            <v>33408</v>
          </cell>
        </row>
        <row r="132">
          <cell r="B132" t="str">
            <v>Sikadur</v>
          </cell>
          <cell r="C132" t="str">
            <v>ml</v>
          </cell>
          <cell r="D132">
            <v>35960</v>
          </cell>
        </row>
        <row r="133">
          <cell r="B133" t="str">
            <v>Igas negro</v>
          </cell>
          <cell r="C133" t="str">
            <v>ml</v>
          </cell>
          <cell r="D133">
            <v>4800</v>
          </cell>
        </row>
        <row r="134">
          <cell r="B134" t="str">
            <v>Tuberia perforada de 4"</v>
          </cell>
          <cell r="C134" t="str">
            <v>ml</v>
          </cell>
          <cell r="D134">
            <v>11791</v>
          </cell>
        </row>
        <row r="135">
          <cell r="B135" t="str">
            <v>Tuberia de acero inoxidable de 4"</v>
          </cell>
          <cell r="C135" t="str">
            <v>kN</v>
          </cell>
          <cell r="D135">
            <v>549384</v>
          </cell>
        </row>
        <row r="136">
          <cell r="B136" t="str">
            <v>Tuberia de acero inoxidable de 6"</v>
          </cell>
          <cell r="C136" t="str">
            <v>kN</v>
          </cell>
          <cell r="D136">
            <v>529881</v>
          </cell>
        </row>
        <row r="137">
          <cell r="B137" t="str">
            <v>Tuberia de acero inoxidable de 8"</v>
          </cell>
          <cell r="C137" t="str">
            <v>kN</v>
          </cell>
          <cell r="D137">
            <v>525210</v>
          </cell>
        </row>
        <row r="138">
          <cell r="B138" t="str">
            <v>Soldadura para acero inoxidable</v>
          </cell>
          <cell r="C138" t="str">
            <v>kg</v>
          </cell>
          <cell r="D138">
            <v>10000</v>
          </cell>
        </row>
        <row r="139">
          <cell r="B139" t="str">
            <v>Valvula de compuerta de 3/4"</v>
          </cell>
          <cell r="C139" t="str">
            <v>un</v>
          </cell>
          <cell r="D139">
            <v>10173</v>
          </cell>
        </row>
        <row r="140">
          <cell r="B140" t="str">
            <v>Valvula de compuerta de 4"</v>
          </cell>
          <cell r="C140" t="str">
            <v>un</v>
          </cell>
          <cell r="D140">
            <v>203000</v>
          </cell>
        </row>
        <row r="141">
          <cell r="B141" t="str">
            <v>Valvula de compuerta de 6"</v>
          </cell>
          <cell r="C141" t="str">
            <v>un</v>
          </cell>
          <cell r="D141">
            <v>1056068</v>
          </cell>
        </row>
        <row r="142">
          <cell r="B142" t="str">
            <v>Valvula cheque de 6"</v>
          </cell>
          <cell r="C142" t="str">
            <v>un</v>
          </cell>
          <cell r="D142">
            <v>1135000</v>
          </cell>
        </row>
        <row r="143">
          <cell r="B143" t="str">
            <v>Tuberia PVC RDE 21 de 1/2"</v>
          </cell>
          <cell r="C143" t="str">
            <v>kN</v>
          </cell>
          <cell r="D143">
            <v>801412</v>
          </cell>
        </row>
        <row r="144">
          <cell r="B144" t="str">
            <v>Tuberia PVC RDE 21 de 3/4"</v>
          </cell>
          <cell r="C144" t="str">
            <v>kN</v>
          </cell>
          <cell r="D144">
            <v>845719</v>
          </cell>
        </row>
        <row r="145">
          <cell r="B145" t="str">
            <v>Tuberia PVC RDE 21 de 1"</v>
          </cell>
          <cell r="C145" t="str">
            <v>kN</v>
          </cell>
          <cell r="D145">
            <v>926281</v>
          </cell>
        </row>
        <row r="146">
          <cell r="B146" t="str">
            <v>Tuberia sanitaria de PVC de 2", 3" o 4"</v>
          </cell>
          <cell r="C146" t="str">
            <v>kN</v>
          </cell>
          <cell r="D146">
            <v>643403</v>
          </cell>
        </row>
        <row r="147">
          <cell r="B147" t="str">
            <v>Tuberia sanitaria de PVC de 6"</v>
          </cell>
          <cell r="C147" t="str">
            <v>kN</v>
          </cell>
          <cell r="D147">
            <v>737654</v>
          </cell>
        </row>
        <row r="148">
          <cell r="B148" t="str">
            <v>Tanque septico prefabricado</v>
          </cell>
          <cell r="C148" t="str">
            <v>un</v>
          </cell>
          <cell r="D148">
            <v>1750400</v>
          </cell>
        </row>
        <row r="149">
          <cell r="B149" t="str">
            <v>Tuberia perforada de concreto de 6"</v>
          </cell>
          <cell r="C149" t="str">
            <v>ml</v>
          </cell>
          <cell r="D149">
            <v>134560</v>
          </cell>
        </row>
        <row r="150">
          <cell r="B150" t="str">
            <v>Tuberia de concreto de 6"</v>
          </cell>
          <cell r="C150" t="str">
            <v>ml</v>
          </cell>
          <cell r="D150">
            <v>60480</v>
          </cell>
        </row>
        <row r="151">
          <cell r="B151" t="str">
            <v>Tubo de hierro fundido de 4"</v>
          </cell>
          <cell r="C151" t="str">
            <v>kN</v>
          </cell>
          <cell r="D151">
            <v>221426</v>
          </cell>
        </row>
        <row r="152">
          <cell r="B152" t="str">
            <v>Malla eslabonada calibre 10</v>
          </cell>
          <cell r="C152" t="str">
            <v>m2</v>
          </cell>
          <cell r="D152">
            <v>5663</v>
          </cell>
        </row>
        <row r="153">
          <cell r="B153" t="str">
            <v>platina de 3/8" x 1/16"</v>
          </cell>
          <cell r="C153" t="str">
            <v>un</v>
          </cell>
          <cell r="D153">
            <v>14415</v>
          </cell>
        </row>
        <row r="154">
          <cell r="B154" t="str">
            <v>Tubo galvanizado de 2"</v>
          </cell>
          <cell r="C154" t="str">
            <v>ml</v>
          </cell>
          <cell r="D154">
            <v>16446</v>
          </cell>
        </row>
        <row r="155">
          <cell r="B155" t="str">
            <v>Bloque de concreto</v>
          </cell>
          <cell r="C155" t="str">
            <v>un</v>
          </cell>
          <cell r="D155">
            <v>1080</v>
          </cell>
        </row>
        <row r="156">
          <cell r="B156" t="str">
            <v>Tuberia de concreto de 0.75m</v>
          </cell>
          <cell r="C156" t="str">
            <v>ml</v>
          </cell>
          <cell r="D156">
            <v>138500</v>
          </cell>
        </row>
        <row r="157">
          <cell r="B157" t="str">
            <v>SikaGrout 200</v>
          </cell>
          <cell r="C157" t="str">
            <v>kg</v>
          </cell>
          <cell r="D157">
            <v>1392</v>
          </cell>
        </row>
        <row r="158">
          <cell r="B158" t="str">
            <v>Tubería perforada de PVC de 0.10 m (4") de diámetro</v>
          </cell>
          <cell r="C158" t="str">
            <v>ml</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zclas asfálticas"/>
    </sheetNames>
    <sheetDataSet>
      <sheetData sheetId="0"/>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row r="5">
          <cell r="AI5">
            <v>8</v>
          </cell>
        </row>
        <row r="6">
          <cell r="AI6">
            <v>7</v>
          </cell>
        </row>
        <row r="7">
          <cell r="AI7">
            <v>8</v>
          </cell>
        </row>
        <row r="8">
          <cell r="AI8">
            <v>9</v>
          </cell>
        </row>
        <row r="9">
          <cell r="AI9">
            <v>8</v>
          </cell>
        </row>
        <row r="10">
          <cell r="AI10">
            <v>9</v>
          </cell>
        </row>
        <row r="11">
          <cell r="AI11">
            <v>8</v>
          </cell>
        </row>
        <row r="12">
          <cell r="AI12">
            <v>8</v>
          </cell>
        </row>
        <row r="13">
          <cell r="AI13">
            <v>8</v>
          </cell>
        </row>
        <row r="14">
          <cell r="AI14">
            <v>10</v>
          </cell>
        </row>
        <row r="15">
          <cell r="AI15">
            <v>10</v>
          </cell>
        </row>
        <row r="16">
          <cell r="AI16">
            <v>8</v>
          </cell>
        </row>
        <row r="17">
          <cell r="AI17">
            <v>9</v>
          </cell>
        </row>
        <row r="18">
          <cell r="AI18">
            <v>9</v>
          </cell>
        </row>
        <row r="19">
          <cell r="AI19">
            <v>9</v>
          </cell>
        </row>
        <row r="20">
          <cell r="AI20">
            <v>9</v>
          </cell>
        </row>
        <row r="21">
          <cell r="AI21">
            <v>8</v>
          </cell>
        </row>
        <row r="22">
          <cell r="AI22">
            <v>9</v>
          </cell>
        </row>
        <row r="23">
          <cell r="AI23">
            <v>10</v>
          </cell>
        </row>
        <row r="24">
          <cell r="AI24">
            <v>9</v>
          </cell>
        </row>
        <row r="25">
          <cell r="AI25">
            <v>8</v>
          </cell>
        </row>
        <row r="26">
          <cell r="AI26">
            <v>10</v>
          </cell>
        </row>
        <row r="27">
          <cell r="AI27">
            <v>8</v>
          </cell>
        </row>
        <row r="28">
          <cell r="AI28">
            <v>10</v>
          </cell>
        </row>
        <row r="29">
          <cell r="AI29">
            <v>9</v>
          </cell>
        </row>
        <row r="30">
          <cell r="AI30">
            <v>9</v>
          </cell>
        </row>
        <row r="31">
          <cell r="AI31">
            <v>10</v>
          </cell>
        </row>
        <row r="32">
          <cell r="AI32">
            <v>9</v>
          </cell>
        </row>
        <row r="33">
          <cell r="AI33">
            <v>10</v>
          </cell>
        </row>
        <row r="34">
          <cell r="AI34">
            <v>9</v>
          </cell>
        </row>
        <row r="35">
          <cell r="AI35">
            <v>9</v>
          </cell>
        </row>
        <row r="36">
          <cell r="AI36">
            <v>7</v>
          </cell>
        </row>
        <row r="37">
          <cell r="AI37">
            <v>9</v>
          </cell>
        </row>
        <row r="38">
          <cell r="AI38">
            <v>9</v>
          </cell>
        </row>
        <row r="39">
          <cell r="AI39">
            <v>9</v>
          </cell>
        </row>
        <row r="40">
          <cell r="AI40">
            <v>10</v>
          </cell>
        </row>
        <row r="41">
          <cell r="AI41">
            <v>8</v>
          </cell>
        </row>
        <row r="42">
          <cell r="AI42">
            <v>8</v>
          </cell>
        </row>
        <row r="43">
          <cell r="AI43">
            <v>7</v>
          </cell>
        </row>
        <row r="44">
          <cell r="AI44">
            <v>11</v>
          </cell>
        </row>
        <row r="45">
          <cell r="AI45">
            <v>8</v>
          </cell>
        </row>
        <row r="46">
          <cell r="AI46">
            <v>8</v>
          </cell>
        </row>
        <row r="47">
          <cell r="AI47">
            <v>8</v>
          </cell>
        </row>
        <row r="48">
          <cell r="AI48">
            <v>8.5</v>
          </cell>
        </row>
        <row r="49">
          <cell r="AI49">
            <v>9</v>
          </cell>
        </row>
        <row r="50">
          <cell r="AI50">
            <v>8</v>
          </cell>
        </row>
        <row r="51">
          <cell r="AI51">
            <v>9</v>
          </cell>
        </row>
        <row r="52">
          <cell r="AI52">
            <v>10</v>
          </cell>
        </row>
        <row r="53">
          <cell r="AI53">
            <v>9</v>
          </cell>
        </row>
        <row r="54">
          <cell r="AI54">
            <v>8</v>
          </cell>
        </row>
        <row r="55">
          <cell r="AI55">
            <v>10</v>
          </cell>
        </row>
        <row r="56">
          <cell r="AI56">
            <v>8.6</v>
          </cell>
        </row>
        <row r="57">
          <cell r="AI57">
            <v>9.5</v>
          </cell>
        </row>
        <row r="58">
          <cell r="AI58">
            <v>9</v>
          </cell>
        </row>
        <row r="59">
          <cell r="AI59">
            <v>9</v>
          </cell>
        </row>
        <row r="60">
          <cell r="AI60">
            <v>9</v>
          </cell>
        </row>
        <row r="61">
          <cell r="AI61">
            <v>7.5</v>
          </cell>
        </row>
        <row r="62">
          <cell r="AI62">
            <v>8</v>
          </cell>
        </row>
        <row r="63">
          <cell r="AI63">
            <v>9</v>
          </cell>
        </row>
        <row r="64">
          <cell r="AI64">
            <v>9</v>
          </cell>
        </row>
        <row r="65">
          <cell r="AI65">
            <v>8.5</v>
          </cell>
        </row>
        <row r="66">
          <cell r="AI66">
            <v>9</v>
          </cell>
        </row>
        <row r="67">
          <cell r="AI67">
            <v>8</v>
          </cell>
        </row>
        <row r="68">
          <cell r="AI68">
            <v>9</v>
          </cell>
        </row>
        <row r="69">
          <cell r="AI69">
            <v>7.5</v>
          </cell>
        </row>
        <row r="70">
          <cell r="AI70">
            <v>8.5</v>
          </cell>
        </row>
        <row r="71">
          <cell r="AI71">
            <v>0</v>
          </cell>
        </row>
        <row r="72">
          <cell r="AI72">
            <v>0</v>
          </cell>
        </row>
        <row r="73">
          <cell r="AI73">
            <v>9</v>
          </cell>
        </row>
        <row r="74">
          <cell r="AI74">
            <v>8</v>
          </cell>
        </row>
        <row r="75">
          <cell r="AI75">
            <v>9</v>
          </cell>
        </row>
        <row r="76">
          <cell r="AI76">
            <v>9.5</v>
          </cell>
        </row>
        <row r="77">
          <cell r="AI77">
            <v>9</v>
          </cell>
        </row>
        <row r="78">
          <cell r="AI78">
            <v>10.5</v>
          </cell>
        </row>
        <row r="79">
          <cell r="AI79">
            <v>8</v>
          </cell>
        </row>
        <row r="80">
          <cell r="AI80">
            <v>8.5</v>
          </cell>
        </row>
        <row r="81">
          <cell r="AI81">
            <v>9</v>
          </cell>
        </row>
        <row r="82">
          <cell r="AI82">
            <v>9</v>
          </cell>
        </row>
        <row r="83">
          <cell r="AI83">
            <v>8.5</v>
          </cell>
        </row>
        <row r="84">
          <cell r="AI84">
            <v>9</v>
          </cell>
        </row>
        <row r="85">
          <cell r="AI85">
            <v>9</v>
          </cell>
        </row>
        <row r="86">
          <cell r="AI86">
            <v>9</v>
          </cell>
        </row>
        <row r="87">
          <cell r="AI87">
            <v>9</v>
          </cell>
        </row>
        <row r="88">
          <cell r="AI88">
            <v>10</v>
          </cell>
        </row>
        <row r="89">
          <cell r="AI89">
            <v>0</v>
          </cell>
        </row>
        <row r="90">
          <cell r="AI90">
            <v>0</v>
          </cell>
        </row>
        <row r="91">
          <cell r="AI91">
            <v>0</v>
          </cell>
        </row>
        <row r="92">
          <cell r="AI92">
            <v>0</v>
          </cell>
        </row>
        <row r="93">
          <cell r="AI93">
            <v>0</v>
          </cell>
        </row>
        <row r="94">
          <cell r="AI94">
            <v>0</v>
          </cell>
        </row>
        <row r="95">
          <cell r="AI95">
            <v>0</v>
          </cell>
        </row>
        <row r="96">
          <cell r="AI96">
            <v>0</v>
          </cell>
        </row>
        <row r="97">
          <cell r="AI97">
            <v>0</v>
          </cell>
        </row>
        <row r="98">
          <cell r="AI98">
            <v>0</v>
          </cell>
        </row>
        <row r="99">
          <cell r="AI99">
            <v>0</v>
          </cell>
        </row>
        <row r="100">
          <cell r="AI100">
            <v>0</v>
          </cell>
        </row>
        <row r="101">
          <cell r="AI101">
            <v>0</v>
          </cell>
        </row>
        <row r="102">
          <cell r="AI102">
            <v>0</v>
          </cell>
        </row>
        <row r="103">
          <cell r="AI103">
            <v>0</v>
          </cell>
        </row>
        <row r="104">
          <cell r="AI104">
            <v>0</v>
          </cell>
        </row>
        <row r="105">
          <cell r="AI105">
            <v>0</v>
          </cell>
        </row>
        <row r="106">
          <cell r="AI106">
            <v>0</v>
          </cell>
        </row>
        <row r="107">
          <cell r="AI107">
            <v>0</v>
          </cell>
        </row>
        <row r="108">
          <cell r="AI108">
            <v>0</v>
          </cell>
        </row>
        <row r="109">
          <cell r="AI109">
            <v>0</v>
          </cell>
        </row>
        <row r="110">
          <cell r="AI110">
            <v>0</v>
          </cell>
        </row>
        <row r="111">
          <cell r="AI111">
            <v>0</v>
          </cell>
        </row>
        <row r="112">
          <cell r="AI112">
            <v>0</v>
          </cell>
        </row>
        <row r="113">
          <cell r="AI113">
            <v>0</v>
          </cell>
        </row>
        <row r="114">
          <cell r="AI114">
            <v>0</v>
          </cell>
        </row>
        <row r="115">
          <cell r="AI115">
            <v>0</v>
          </cell>
        </row>
        <row r="116">
          <cell r="AI116">
            <v>0</v>
          </cell>
        </row>
        <row r="117">
          <cell r="AI117">
            <v>0</v>
          </cell>
        </row>
        <row r="118">
          <cell r="AI118">
            <v>0</v>
          </cell>
        </row>
        <row r="119">
          <cell r="AI119">
            <v>0</v>
          </cell>
        </row>
        <row r="120">
          <cell r="AI120">
            <v>0</v>
          </cell>
        </row>
        <row r="121">
          <cell r="AI121">
            <v>0</v>
          </cell>
        </row>
        <row r="122">
          <cell r="AI122">
            <v>0</v>
          </cell>
        </row>
        <row r="123">
          <cell r="AI123">
            <v>0</v>
          </cell>
        </row>
        <row r="124">
          <cell r="AI124">
            <v>0</v>
          </cell>
        </row>
        <row r="125">
          <cell r="AI125">
            <v>0</v>
          </cell>
        </row>
        <row r="126">
          <cell r="AI126">
            <v>0</v>
          </cell>
        </row>
        <row r="127">
          <cell r="AI127">
            <v>0</v>
          </cell>
        </row>
        <row r="128">
          <cell r="AI128">
            <v>0</v>
          </cell>
        </row>
        <row r="129">
          <cell r="AI129">
            <v>0</v>
          </cell>
        </row>
        <row r="130">
          <cell r="AI130">
            <v>0</v>
          </cell>
        </row>
        <row r="131">
          <cell r="AI131">
            <v>0</v>
          </cell>
        </row>
        <row r="132">
          <cell r="AI132">
            <v>0</v>
          </cell>
        </row>
        <row r="133">
          <cell r="AI133">
            <v>0</v>
          </cell>
        </row>
        <row r="134">
          <cell r="AI134">
            <v>0</v>
          </cell>
        </row>
        <row r="135">
          <cell r="AI135">
            <v>0</v>
          </cell>
        </row>
        <row r="136">
          <cell r="AI136">
            <v>0</v>
          </cell>
        </row>
        <row r="137">
          <cell r="AI137">
            <v>0</v>
          </cell>
        </row>
        <row r="138">
          <cell r="AI138">
            <v>0</v>
          </cell>
        </row>
        <row r="139">
          <cell r="AI139">
            <v>0</v>
          </cell>
        </row>
        <row r="140">
          <cell r="AI140">
            <v>0</v>
          </cell>
        </row>
        <row r="141">
          <cell r="AI141">
            <v>0</v>
          </cell>
        </row>
        <row r="142">
          <cell r="AI142">
            <v>0</v>
          </cell>
        </row>
        <row r="143">
          <cell r="AI143">
            <v>0</v>
          </cell>
        </row>
        <row r="144">
          <cell r="AI144">
            <v>0</v>
          </cell>
        </row>
        <row r="145">
          <cell r="AI145">
            <v>0</v>
          </cell>
        </row>
        <row r="146">
          <cell r="AI146">
            <v>0</v>
          </cell>
        </row>
        <row r="147">
          <cell r="AI147">
            <v>0</v>
          </cell>
        </row>
        <row r="148">
          <cell r="AI148">
            <v>0</v>
          </cell>
        </row>
        <row r="149">
          <cell r="AI149">
            <v>0</v>
          </cell>
        </row>
        <row r="150">
          <cell r="AI150">
            <v>0</v>
          </cell>
        </row>
        <row r="151">
          <cell r="AI151">
            <v>0</v>
          </cell>
        </row>
        <row r="152">
          <cell r="AI152">
            <v>0</v>
          </cell>
        </row>
        <row r="153">
          <cell r="AI153">
            <v>0</v>
          </cell>
        </row>
        <row r="154">
          <cell r="AI154">
            <v>0</v>
          </cell>
        </row>
        <row r="155">
          <cell r="AI155">
            <v>0</v>
          </cell>
        </row>
        <row r="156">
          <cell r="AI156">
            <v>0</v>
          </cell>
        </row>
        <row r="157">
          <cell r="AI157">
            <v>0</v>
          </cell>
        </row>
        <row r="158">
          <cell r="AI158">
            <v>0</v>
          </cell>
        </row>
        <row r="159">
          <cell r="AI159">
            <v>0</v>
          </cell>
        </row>
        <row r="160">
          <cell r="AI160">
            <v>0</v>
          </cell>
        </row>
        <row r="161">
          <cell r="AI161">
            <v>0</v>
          </cell>
        </row>
        <row r="162">
          <cell r="AI162">
            <v>0</v>
          </cell>
        </row>
        <row r="163">
          <cell r="AI163">
            <v>0</v>
          </cell>
        </row>
        <row r="164">
          <cell r="AI164">
            <v>0</v>
          </cell>
        </row>
        <row r="165">
          <cell r="AI165">
            <v>0</v>
          </cell>
        </row>
        <row r="166">
          <cell r="AI166">
            <v>0</v>
          </cell>
        </row>
        <row r="167">
          <cell r="AI167">
            <v>0</v>
          </cell>
        </row>
        <row r="168">
          <cell r="AI168">
            <v>0</v>
          </cell>
        </row>
        <row r="169">
          <cell r="AI169">
            <v>0</v>
          </cell>
        </row>
        <row r="170">
          <cell r="AI170">
            <v>0</v>
          </cell>
        </row>
        <row r="171">
          <cell r="AI171">
            <v>0</v>
          </cell>
        </row>
        <row r="172">
          <cell r="AI172">
            <v>0</v>
          </cell>
        </row>
        <row r="173">
          <cell r="AI173">
            <v>0</v>
          </cell>
        </row>
        <row r="174">
          <cell r="AI174">
            <v>0</v>
          </cell>
        </row>
        <row r="175">
          <cell r="AI175">
            <v>0</v>
          </cell>
        </row>
        <row r="176">
          <cell r="AI176">
            <v>0</v>
          </cell>
        </row>
        <row r="177">
          <cell r="AI177">
            <v>0</v>
          </cell>
        </row>
        <row r="178">
          <cell r="AI178">
            <v>0</v>
          </cell>
        </row>
        <row r="179">
          <cell r="AI179">
            <v>0</v>
          </cell>
        </row>
        <row r="180">
          <cell r="AI180">
            <v>0</v>
          </cell>
        </row>
        <row r="181">
          <cell r="AI181">
            <v>0</v>
          </cell>
        </row>
        <row r="182">
          <cell r="AI182">
            <v>0</v>
          </cell>
        </row>
        <row r="183">
          <cell r="AI183">
            <v>0</v>
          </cell>
        </row>
        <row r="184">
          <cell r="AI184">
            <v>0</v>
          </cell>
        </row>
        <row r="185">
          <cell r="AI185">
            <v>0</v>
          </cell>
        </row>
        <row r="186">
          <cell r="AI186">
            <v>0</v>
          </cell>
        </row>
        <row r="187">
          <cell r="AI187">
            <v>0</v>
          </cell>
        </row>
        <row r="188">
          <cell r="AI188">
            <v>0</v>
          </cell>
        </row>
        <row r="189">
          <cell r="AI189">
            <v>0</v>
          </cell>
        </row>
        <row r="190">
          <cell r="AI190">
            <v>0</v>
          </cell>
        </row>
        <row r="191">
          <cell r="AI191">
            <v>0</v>
          </cell>
        </row>
        <row r="192">
          <cell r="AI192">
            <v>0</v>
          </cell>
        </row>
        <row r="193">
          <cell r="AI193">
            <v>0</v>
          </cell>
        </row>
        <row r="194">
          <cell r="AI194">
            <v>0</v>
          </cell>
        </row>
        <row r="195">
          <cell r="AI195">
            <v>0</v>
          </cell>
        </row>
        <row r="196">
          <cell r="AI196">
            <v>0</v>
          </cell>
        </row>
        <row r="197">
          <cell r="AI197">
            <v>0</v>
          </cell>
        </row>
        <row r="198">
          <cell r="AI198">
            <v>0</v>
          </cell>
        </row>
        <row r="199">
          <cell r="AI199">
            <v>0</v>
          </cell>
        </row>
        <row r="200">
          <cell r="AI200">
            <v>0</v>
          </cell>
        </row>
        <row r="201">
          <cell r="AI201">
            <v>0</v>
          </cell>
        </row>
        <row r="202">
          <cell r="AI202">
            <v>0</v>
          </cell>
        </row>
        <row r="203">
          <cell r="AI203">
            <v>0</v>
          </cell>
        </row>
        <row r="204">
          <cell r="AI204">
            <v>0</v>
          </cell>
        </row>
        <row r="205">
          <cell r="AI205">
            <v>0</v>
          </cell>
        </row>
        <row r="206">
          <cell r="AI206">
            <v>0</v>
          </cell>
        </row>
        <row r="207">
          <cell r="AI207">
            <v>0</v>
          </cell>
        </row>
        <row r="208">
          <cell r="AI208">
            <v>0</v>
          </cell>
        </row>
        <row r="209">
          <cell r="AI209">
            <v>0</v>
          </cell>
        </row>
        <row r="210">
          <cell r="AI210">
            <v>0</v>
          </cell>
        </row>
        <row r="211">
          <cell r="AI211">
            <v>0</v>
          </cell>
        </row>
        <row r="212">
          <cell r="AI212">
            <v>0</v>
          </cell>
        </row>
        <row r="213">
          <cell r="AI213">
            <v>0</v>
          </cell>
        </row>
        <row r="214">
          <cell r="AI214">
            <v>0</v>
          </cell>
        </row>
        <row r="215">
          <cell r="AI215">
            <v>0</v>
          </cell>
        </row>
        <row r="216">
          <cell r="AI216">
            <v>0</v>
          </cell>
        </row>
        <row r="217">
          <cell r="AI217">
            <v>0</v>
          </cell>
        </row>
        <row r="218">
          <cell r="AI218">
            <v>0</v>
          </cell>
        </row>
        <row r="219">
          <cell r="AI219">
            <v>0</v>
          </cell>
        </row>
        <row r="220">
          <cell r="AI220">
            <v>0</v>
          </cell>
        </row>
        <row r="221">
          <cell r="AI221">
            <v>0</v>
          </cell>
        </row>
        <row r="222">
          <cell r="AI222">
            <v>0</v>
          </cell>
        </row>
        <row r="223">
          <cell r="AI223">
            <v>0</v>
          </cell>
        </row>
        <row r="224">
          <cell r="AI224">
            <v>0</v>
          </cell>
        </row>
        <row r="225">
          <cell r="AI225">
            <v>0</v>
          </cell>
        </row>
        <row r="226">
          <cell r="AI226">
            <v>0</v>
          </cell>
        </row>
        <row r="227">
          <cell r="AI227">
            <v>0</v>
          </cell>
        </row>
        <row r="228">
          <cell r="AI228">
            <v>0</v>
          </cell>
        </row>
        <row r="229">
          <cell r="AI229">
            <v>0</v>
          </cell>
        </row>
        <row r="230">
          <cell r="AI230">
            <v>0</v>
          </cell>
        </row>
        <row r="231">
          <cell r="AI231">
            <v>0</v>
          </cell>
        </row>
        <row r="232">
          <cell r="AI232">
            <v>0</v>
          </cell>
        </row>
        <row r="233">
          <cell r="AI233">
            <v>0</v>
          </cell>
        </row>
        <row r="234">
          <cell r="AI234">
            <v>0</v>
          </cell>
        </row>
        <row r="235">
          <cell r="AI235">
            <v>0</v>
          </cell>
        </row>
        <row r="236">
          <cell r="AI236">
            <v>0</v>
          </cell>
        </row>
        <row r="237">
          <cell r="AI237">
            <v>0</v>
          </cell>
        </row>
        <row r="238">
          <cell r="AI238">
            <v>0</v>
          </cell>
        </row>
        <row r="239">
          <cell r="AI239">
            <v>0</v>
          </cell>
        </row>
        <row r="240">
          <cell r="AI240">
            <v>0</v>
          </cell>
        </row>
        <row r="241">
          <cell r="AI241">
            <v>0</v>
          </cell>
        </row>
        <row r="242">
          <cell r="AI242">
            <v>0</v>
          </cell>
        </row>
        <row r="243">
          <cell r="AI243">
            <v>0</v>
          </cell>
        </row>
        <row r="244">
          <cell r="AI244">
            <v>0</v>
          </cell>
        </row>
        <row r="245">
          <cell r="AI245">
            <v>0</v>
          </cell>
        </row>
        <row r="246">
          <cell r="AI246">
            <v>0</v>
          </cell>
        </row>
        <row r="247">
          <cell r="AI247">
            <v>0</v>
          </cell>
        </row>
        <row r="248">
          <cell r="AI248">
            <v>0</v>
          </cell>
        </row>
        <row r="249">
          <cell r="AI249">
            <v>0</v>
          </cell>
        </row>
        <row r="250">
          <cell r="AI250">
            <v>0</v>
          </cell>
        </row>
        <row r="251">
          <cell r="AI251">
            <v>0</v>
          </cell>
        </row>
        <row r="252">
          <cell r="AI252">
            <v>0</v>
          </cell>
        </row>
        <row r="253">
          <cell r="AI253">
            <v>0</v>
          </cell>
        </row>
        <row r="254">
          <cell r="AI254">
            <v>0</v>
          </cell>
        </row>
        <row r="255">
          <cell r="AI255">
            <v>0</v>
          </cell>
        </row>
        <row r="256">
          <cell r="AI256">
            <v>0</v>
          </cell>
        </row>
        <row r="257">
          <cell r="AI257">
            <v>0</v>
          </cell>
        </row>
        <row r="258">
          <cell r="AI258">
            <v>0</v>
          </cell>
        </row>
        <row r="259">
          <cell r="AI259">
            <v>0</v>
          </cell>
        </row>
        <row r="260">
          <cell r="AI260">
            <v>0</v>
          </cell>
        </row>
        <row r="261">
          <cell r="AI261">
            <v>0</v>
          </cell>
        </row>
        <row r="262">
          <cell r="AI262">
            <v>0</v>
          </cell>
        </row>
        <row r="263">
          <cell r="AI263">
            <v>0</v>
          </cell>
        </row>
        <row r="264">
          <cell r="AI264">
            <v>0</v>
          </cell>
        </row>
        <row r="265">
          <cell r="AI265">
            <v>0</v>
          </cell>
        </row>
        <row r="266">
          <cell r="AI266">
            <v>0</v>
          </cell>
        </row>
        <row r="267">
          <cell r="AI267">
            <v>0</v>
          </cell>
        </row>
        <row r="268">
          <cell r="AI268">
            <v>0</v>
          </cell>
        </row>
        <row r="269">
          <cell r="AI269">
            <v>0</v>
          </cell>
        </row>
        <row r="270">
          <cell r="AI270">
            <v>0</v>
          </cell>
        </row>
        <row r="271">
          <cell r="AI271">
            <v>0</v>
          </cell>
        </row>
        <row r="272">
          <cell r="AI272">
            <v>0</v>
          </cell>
        </row>
        <row r="273">
          <cell r="AI273">
            <v>0</v>
          </cell>
        </row>
        <row r="274">
          <cell r="AI274">
            <v>0</v>
          </cell>
        </row>
        <row r="275">
          <cell r="AI275">
            <v>0</v>
          </cell>
        </row>
        <row r="276">
          <cell r="AI276">
            <v>0</v>
          </cell>
        </row>
        <row r="277">
          <cell r="AI277">
            <v>0</v>
          </cell>
        </row>
        <row r="278">
          <cell r="AI278">
            <v>0</v>
          </cell>
        </row>
        <row r="279">
          <cell r="AI279">
            <v>0</v>
          </cell>
        </row>
        <row r="280">
          <cell r="AI280">
            <v>0</v>
          </cell>
        </row>
        <row r="281">
          <cell r="AI281">
            <v>0</v>
          </cell>
        </row>
        <row r="282">
          <cell r="AI282">
            <v>0</v>
          </cell>
        </row>
        <row r="283">
          <cell r="AI283">
            <v>0</v>
          </cell>
        </row>
        <row r="284">
          <cell r="AI284">
            <v>0</v>
          </cell>
        </row>
        <row r="285">
          <cell r="AI285">
            <v>0</v>
          </cell>
        </row>
        <row r="286">
          <cell r="AI286">
            <v>0</v>
          </cell>
        </row>
        <row r="287">
          <cell r="AI287">
            <v>0</v>
          </cell>
        </row>
        <row r="288">
          <cell r="AI288">
            <v>0</v>
          </cell>
        </row>
        <row r="289">
          <cell r="AI289">
            <v>0</v>
          </cell>
        </row>
        <row r="290">
          <cell r="AI290">
            <v>0</v>
          </cell>
        </row>
        <row r="291">
          <cell r="AI291">
            <v>0</v>
          </cell>
        </row>
        <row r="292">
          <cell r="AI292">
            <v>0</v>
          </cell>
        </row>
        <row r="293">
          <cell r="AI293">
            <v>0</v>
          </cell>
        </row>
        <row r="294">
          <cell r="AI294">
            <v>0</v>
          </cell>
        </row>
        <row r="295">
          <cell r="AI295">
            <v>0</v>
          </cell>
        </row>
        <row r="296">
          <cell r="AI296">
            <v>0</v>
          </cell>
        </row>
        <row r="297">
          <cell r="AI297">
            <v>0</v>
          </cell>
        </row>
        <row r="298">
          <cell r="AI298">
            <v>0</v>
          </cell>
        </row>
        <row r="299">
          <cell r="AI299">
            <v>0</v>
          </cell>
        </row>
        <row r="300">
          <cell r="AI300">
            <v>0</v>
          </cell>
        </row>
        <row r="301">
          <cell r="AI301">
            <v>0</v>
          </cell>
        </row>
        <row r="302">
          <cell r="AI302">
            <v>0</v>
          </cell>
        </row>
        <row r="303">
          <cell r="AI303">
            <v>0</v>
          </cell>
        </row>
        <row r="304">
          <cell r="AI304">
            <v>0</v>
          </cell>
        </row>
        <row r="305">
          <cell r="AI305">
            <v>0</v>
          </cell>
        </row>
        <row r="306">
          <cell r="AI306">
            <v>0</v>
          </cell>
        </row>
        <row r="307">
          <cell r="AI307">
            <v>0</v>
          </cell>
        </row>
        <row r="308">
          <cell r="AI308">
            <v>0</v>
          </cell>
        </row>
        <row r="309">
          <cell r="AI309">
            <v>0</v>
          </cell>
        </row>
        <row r="310">
          <cell r="AI310">
            <v>0</v>
          </cell>
        </row>
        <row r="311">
          <cell r="AI311">
            <v>0</v>
          </cell>
        </row>
        <row r="312">
          <cell r="AI312">
            <v>0</v>
          </cell>
        </row>
        <row r="313">
          <cell r="AI313">
            <v>0</v>
          </cell>
        </row>
        <row r="314">
          <cell r="AI314">
            <v>0</v>
          </cell>
        </row>
        <row r="315">
          <cell r="AI315">
            <v>0</v>
          </cell>
        </row>
        <row r="316">
          <cell r="AI316">
            <v>0</v>
          </cell>
        </row>
        <row r="317">
          <cell r="AI317">
            <v>0</v>
          </cell>
        </row>
        <row r="318">
          <cell r="AI318">
            <v>0</v>
          </cell>
        </row>
        <row r="319">
          <cell r="AI319">
            <v>0</v>
          </cell>
        </row>
        <row r="320">
          <cell r="AI320">
            <v>0</v>
          </cell>
        </row>
        <row r="321">
          <cell r="AI321">
            <v>0</v>
          </cell>
        </row>
        <row r="322">
          <cell r="AI322">
            <v>0</v>
          </cell>
        </row>
        <row r="323">
          <cell r="AI323">
            <v>0</v>
          </cell>
        </row>
        <row r="324">
          <cell r="AI324">
            <v>0</v>
          </cell>
        </row>
        <row r="325">
          <cell r="AI325">
            <v>0</v>
          </cell>
        </row>
        <row r="326">
          <cell r="AI326">
            <v>0</v>
          </cell>
        </row>
        <row r="327">
          <cell r="AI327">
            <v>0</v>
          </cell>
        </row>
        <row r="328">
          <cell r="AI328">
            <v>0</v>
          </cell>
        </row>
        <row r="329">
          <cell r="AI329">
            <v>0</v>
          </cell>
        </row>
        <row r="330">
          <cell r="AI330">
            <v>0</v>
          </cell>
        </row>
        <row r="331">
          <cell r="AI331">
            <v>0</v>
          </cell>
        </row>
        <row r="332">
          <cell r="AI332">
            <v>0</v>
          </cell>
        </row>
        <row r="333">
          <cell r="AI333">
            <v>0</v>
          </cell>
        </row>
        <row r="334">
          <cell r="AI334">
            <v>0</v>
          </cell>
        </row>
        <row r="335">
          <cell r="AI335">
            <v>0</v>
          </cell>
        </row>
        <row r="336">
          <cell r="AI336">
            <v>0</v>
          </cell>
        </row>
        <row r="337">
          <cell r="AI337">
            <v>0</v>
          </cell>
        </row>
        <row r="338">
          <cell r="AI338">
            <v>0</v>
          </cell>
        </row>
        <row r="339">
          <cell r="AI339">
            <v>0</v>
          </cell>
        </row>
        <row r="340">
          <cell r="AI340">
            <v>0</v>
          </cell>
        </row>
        <row r="341">
          <cell r="AI341">
            <v>0</v>
          </cell>
        </row>
        <row r="342">
          <cell r="AI342">
            <v>0</v>
          </cell>
        </row>
        <row r="343">
          <cell r="AI343">
            <v>0</v>
          </cell>
        </row>
        <row r="344">
          <cell r="AI344">
            <v>0</v>
          </cell>
        </row>
        <row r="345">
          <cell r="AI345">
            <v>0</v>
          </cell>
        </row>
        <row r="346">
          <cell r="AI346">
            <v>0</v>
          </cell>
        </row>
        <row r="347">
          <cell r="AI347">
            <v>0</v>
          </cell>
        </row>
        <row r="348">
          <cell r="AI348">
            <v>0</v>
          </cell>
        </row>
        <row r="349">
          <cell r="AI349">
            <v>0</v>
          </cell>
        </row>
        <row r="350">
          <cell r="AI350">
            <v>0</v>
          </cell>
        </row>
        <row r="351">
          <cell r="AI351">
            <v>0</v>
          </cell>
        </row>
        <row r="352">
          <cell r="AI352">
            <v>0</v>
          </cell>
        </row>
        <row r="353">
          <cell r="AI353">
            <v>0</v>
          </cell>
        </row>
        <row r="354">
          <cell r="AI354">
            <v>0</v>
          </cell>
        </row>
        <row r="355">
          <cell r="AI355">
            <v>0</v>
          </cell>
        </row>
        <row r="356">
          <cell r="AI356">
            <v>0</v>
          </cell>
        </row>
        <row r="357">
          <cell r="AI357">
            <v>0</v>
          </cell>
        </row>
        <row r="358">
          <cell r="AI358">
            <v>0</v>
          </cell>
        </row>
        <row r="359">
          <cell r="AI359">
            <v>0</v>
          </cell>
        </row>
        <row r="360">
          <cell r="AI360">
            <v>0</v>
          </cell>
        </row>
        <row r="361">
          <cell r="AI361">
            <v>0</v>
          </cell>
        </row>
        <row r="362">
          <cell r="AI362">
            <v>0</v>
          </cell>
        </row>
        <row r="363">
          <cell r="AI363">
            <v>0</v>
          </cell>
        </row>
        <row r="364">
          <cell r="AI364">
            <v>0</v>
          </cell>
        </row>
        <row r="365">
          <cell r="AI365">
            <v>0</v>
          </cell>
        </row>
        <row r="366">
          <cell r="AI366">
            <v>0</v>
          </cell>
        </row>
        <row r="367">
          <cell r="AI367">
            <v>0</v>
          </cell>
        </row>
        <row r="368">
          <cell r="AI368">
            <v>0</v>
          </cell>
        </row>
        <row r="369">
          <cell r="AI369">
            <v>0</v>
          </cell>
        </row>
        <row r="370">
          <cell r="AI370">
            <v>0</v>
          </cell>
        </row>
        <row r="371">
          <cell r="AI371">
            <v>0</v>
          </cell>
        </row>
        <row r="372">
          <cell r="AI372">
            <v>0</v>
          </cell>
        </row>
        <row r="373">
          <cell r="AI373">
            <v>0</v>
          </cell>
        </row>
        <row r="374">
          <cell r="AI374">
            <v>0</v>
          </cell>
        </row>
        <row r="375">
          <cell r="AI375">
            <v>0</v>
          </cell>
        </row>
        <row r="376">
          <cell r="AI376">
            <v>0</v>
          </cell>
        </row>
        <row r="377">
          <cell r="AI377">
            <v>0</v>
          </cell>
        </row>
        <row r="378">
          <cell r="AI378">
            <v>0</v>
          </cell>
        </row>
        <row r="379">
          <cell r="AI379">
            <v>0</v>
          </cell>
        </row>
        <row r="380">
          <cell r="AI380">
            <v>0</v>
          </cell>
        </row>
        <row r="381">
          <cell r="AI381">
            <v>0</v>
          </cell>
        </row>
        <row r="382">
          <cell r="AI382">
            <v>0</v>
          </cell>
        </row>
        <row r="383">
          <cell r="AI383">
            <v>0</v>
          </cell>
        </row>
        <row r="384">
          <cell r="AI384">
            <v>0</v>
          </cell>
        </row>
        <row r="385">
          <cell r="AI385">
            <v>0</v>
          </cell>
        </row>
        <row r="386">
          <cell r="AI386">
            <v>0</v>
          </cell>
        </row>
        <row r="387">
          <cell r="AI387">
            <v>0</v>
          </cell>
        </row>
        <row r="388">
          <cell r="AI388">
            <v>0</v>
          </cell>
        </row>
        <row r="389">
          <cell r="AI389">
            <v>0</v>
          </cell>
        </row>
        <row r="390">
          <cell r="AI390">
            <v>0</v>
          </cell>
        </row>
        <row r="391">
          <cell r="AI391">
            <v>0</v>
          </cell>
        </row>
        <row r="392">
          <cell r="AI392">
            <v>0</v>
          </cell>
        </row>
        <row r="393">
          <cell r="AI393">
            <v>0</v>
          </cell>
        </row>
        <row r="394">
          <cell r="AI394">
            <v>0</v>
          </cell>
        </row>
        <row r="395">
          <cell r="AI395">
            <v>0</v>
          </cell>
        </row>
        <row r="396">
          <cell r="AI396">
            <v>0</v>
          </cell>
        </row>
        <row r="397">
          <cell r="AI397">
            <v>0</v>
          </cell>
        </row>
        <row r="398">
          <cell r="AI398">
            <v>0</v>
          </cell>
        </row>
        <row r="399">
          <cell r="AI399">
            <v>0</v>
          </cell>
        </row>
        <row r="400">
          <cell r="AI400">
            <v>0</v>
          </cell>
        </row>
        <row r="401">
          <cell r="AI401">
            <v>0</v>
          </cell>
        </row>
        <row r="402">
          <cell r="AI402">
            <v>0</v>
          </cell>
        </row>
        <row r="403">
          <cell r="AI403">
            <v>0</v>
          </cell>
        </row>
        <row r="404">
          <cell r="AI404">
            <v>0</v>
          </cell>
        </row>
        <row r="405">
          <cell r="AI405">
            <v>0</v>
          </cell>
        </row>
        <row r="406">
          <cell r="AI406">
            <v>0</v>
          </cell>
        </row>
        <row r="407">
          <cell r="AI407">
            <v>0</v>
          </cell>
        </row>
        <row r="408">
          <cell r="AI408">
            <v>0</v>
          </cell>
        </row>
        <row r="409">
          <cell r="AI409">
            <v>0</v>
          </cell>
        </row>
        <row r="410">
          <cell r="AI410">
            <v>0</v>
          </cell>
        </row>
        <row r="411">
          <cell r="AI411">
            <v>0</v>
          </cell>
        </row>
        <row r="412">
          <cell r="AI412">
            <v>0</v>
          </cell>
        </row>
        <row r="413">
          <cell r="AI413">
            <v>0</v>
          </cell>
        </row>
        <row r="414">
          <cell r="AI414">
            <v>0</v>
          </cell>
        </row>
        <row r="415">
          <cell r="AI415">
            <v>0</v>
          </cell>
        </row>
        <row r="416">
          <cell r="AI416">
            <v>0</v>
          </cell>
        </row>
        <row r="417">
          <cell r="AI417">
            <v>0</v>
          </cell>
        </row>
        <row r="418">
          <cell r="AI418">
            <v>0</v>
          </cell>
        </row>
        <row r="419">
          <cell r="AI419">
            <v>0</v>
          </cell>
        </row>
        <row r="420">
          <cell r="AI420">
            <v>0</v>
          </cell>
        </row>
        <row r="421">
          <cell r="AI421">
            <v>0</v>
          </cell>
        </row>
        <row r="422">
          <cell r="AI422">
            <v>0</v>
          </cell>
        </row>
        <row r="423">
          <cell r="AI423">
            <v>0</v>
          </cell>
        </row>
        <row r="424">
          <cell r="AI424">
            <v>0</v>
          </cell>
        </row>
        <row r="425">
          <cell r="AI425">
            <v>0</v>
          </cell>
        </row>
        <row r="426">
          <cell r="AI426">
            <v>0</v>
          </cell>
        </row>
        <row r="427">
          <cell r="AI427">
            <v>0</v>
          </cell>
        </row>
        <row r="428">
          <cell r="AI428">
            <v>0</v>
          </cell>
        </row>
        <row r="429">
          <cell r="AI429">
            <v>0</v>
          </cell>
        </row>
        <row r="430">
          <cell r="AI430">
            <v>0</v>
          </cell>
        </row>
        <row r="431">
          <cell r="AI431">
            <v>0</v>
          </cell>
        </row>
        <row r="432">
          <cell r="AI432">
            <v>0</v>
          </cell>
        </row>
        <row r="433">
          <cell r="AI433">
            <v>0</v>
          </cell>
        </row>
        <row r="434">
          <cell r="AI434">
            <v>0</v>
          </cell>
        </row>
        <row r="435">
          <cell r="AI435">
            <v>0</v>
          </cell>
        </row>
        <row r="436">
          <cell r="AI436">
            <v>0</v>
          </cell>
        </row>
        <row r="437">
          <cell r="AI437">
            <v>0</v>
          </cell>
        </row>
        <row r="438">
          <cell r="AI438">
            <v>0</v>
          </cell>
        </row>
        <row r="439">
          <cell r="AI439">
            <v>0</v>
          </cell>
        </row>
        <row r="440">
          <cell r="AI440">
            <v>0</v>
          </cell>
        </row>
        <row r="441">
          <cell r="AI441">
            <v>0</v>
          </cell>
        </row>
        <row r="442">
          <cell r="AI442">
            <v>0</v>
          </cell>
        </row>
        <row r="443">
          <cell r="AI443">
            <v>0</v>
          </cell>
        </row>
        <row r="444">
          <cell r="AI444">
            <v>0</v>
          </cell>
        </row>
        <row r="445">
          <cell r="AI445">
            <v>0</v>
          </cell>
        </row>
        <row r="446">
          <cell r="AI446">
            <v>0</v>
          </cell>
        </row>
        <row r="447">
          <cell r="AI447">
            <v>0</v>
          </cell>
        </row>
        <row r="448">
          <cell r="AI448">
            <v>0</v>
          </cell>
        </row>
        <row r="449">
          <cell r="AI449">
            <v>0</v>
          </cell>
        </row>
        <row r="450">
          <cell r="AI450">
            <v>0</v>
          </cell>
        </row>
        <row r="451">
          <cell r="AI451">
            <v>0</v>
          </cell>
        </row>
        <row r="452">
          <cell r="AI452">
            <v>0</v>
          </cell>
        </row>
        <row r="453">
          <cell r="AI453">
            <v>0</v>
          </cell>
        </row>
        <row r="454">
          <cell r="AI454">
            <v>0</v>
          </cell>
        </row>
        <row r="455">
          <cell r="AI455">
            <v>0</v>
          </cell>
        </row>
        <row r="456">
          <cell r="AI456">
            <v>0</v>
          </cell>
        </row>
        <row r="457">
          <cell r="AI457">
            <v>0</v>
          </cell>
        </row>
        <row r="458">
          <cell r="AI458">
            <v>0</v>
          </cell>
        </row>
        <row r="459">
          <cell r="AI459">
            <v>0</v>
          </cell>
        </row>
        <row r="460">
          <cell r="AI460">
            <v>0</v>
          </cell>
        </row>
        <row r="461">
          <cell r="AI461">
            <v>0</v>
          </cell>
        </row>
        <row r="462">
          <cell r="AI462">
            <v>0</v>
          </cell>
        </row>
        <row r="463">
          <cell r="AI463">
            <v>0</v>
          </cell>
        </row>
        <row r="464">
          <cell r="AI464">
            <v>0</v>
          </cell>
        </row>
        <row r="465">
          <cell r="AI465">
            <v>0</v>
          </cell>
        </row>
        <row r="466">
          <cell r="AI466">
            <v>0</v>
          </cell>
        </row>
        <row r="467">
          <cell r="AI467">
            <v>0</v>
          </cell>
        </row>
        <row r="468">
          <cell r="AI468">
            <v>0</v>
          </cell>
        </row>
        <row r="469">
          <cell r="AI469">
            <v>0</v>
          </cell>
        </row>
        <row r="470">
          <cell r="AI470">
            <v>0</v>
          </cell>
        </row>
        <row r="471">
          <cell r="AI471">
            <v>0</v>
          </cell>
        </row>
        <row r="472">
          <cell r="AI472">
            <v>0</v>
          </cell>
        </row>
        <row r="473">
          <cell r="AI473">
            <v>0</v>
          </cell>
        </row>
        <row r="474">
          <cell r="AI474">
            <v>0</v>
          </cell>
        </row>
        <row r="475">
          <cell r="AI475">
            <v>0</v>
          </cell>
        </row>
        <row r="476">
          <cell r="AI476">
            <v>0</v>
          </cell>
        </row>
        <row r="477">
          <cell r="AI477">
            <v>0</v>
          </cell>
        </row>
        <row r="478">
          <cell r="AI478">
            <v>0</v>
          </cell>
        </row>
        <row r="479">
          <cell r="AI479">
            <v>0</v>
          </cell>
        </row>
        <row r="480">
          <cell r="AI480">
            <v>0</v>
          </cell>
        </row>
        <row r="481">
          <cell r="AI481">
            <v>0</v>
          </cell>
        </row>
        <row r="482">
          <cell r="AI482">
            <v>0</v>
          </cell>
        </row>
        <row r="483">
          <cell r="AI483">
            <v>0</v>
          </cell>
        </row>
        <row r="484">
          <cell r="AI484">
            <v>0</v>
          </cell>
        </row>
        <row r="485">
          <cell r="AI485">
            <v>0</v>
          </cell>
        </row>
        <row r="486">
          <cell r="AI486">
            <v>0</v>
          </cell>
        </row>
        <row r="487">
          <cell r="AI487">
            <v>0</v>
          </cell>
        </row>
        <row r="488">
          <cell r="AI488">
            <v>0</v>
          </cell>
        </row>
        <row r="489">
          <cell r="AI489">
            <v>0</v>
          </cell>
        </row>
        <row r="490">
          <cell r="AI490">
            <v>0</v>
          </cell>
        </row>
        <row r="491">
          <cell r="AI491">
            <v>0</v>
          </cell>
        </row>
        <row r="492">
          <cell r="AI492">
            <v>0</v>
          </cell>
        </row>
        <row r="493">
          <cell r="AI493">
            <v>0</v>
          </cell>
        </row>
        <row r="494">
          <cell r="AI494">
            <v>0</v>
          </cell>
        </row>
        <row r="495">
          <cell r="AI495">
            <v>0</v>
          </cell>
        </row>
        <row r="496">
          <cell r="AI496">
            <v>0</v>
          </cell>
        </row>
        <row r="497">
          <cell r="AI497">
            <v>0</v>
          </cell>
        </row>
        <row r="498">
          <cell r="AI498">
            <v>0</v>
          </cell>
        </row>
        <row r="499">
          <cell r="AI499">
            <v>0</v>
          </cell>
        </row>
        <row r="500">
          <cell r="AI500">
            <v>0</v>
          </cell>
        </row>
        <row r="501">
          <cell r="AI501">
            <v>0</v>
          </cell>
        </row>
        <row r="502">
          <cell r="AI502">
            <v>0</v>
          </cell>
        </row>
        <row r="503">
          <cell r="AI503">
            <v>0</v>
          </cell>
        </row>
        <row r="504">
          <cell r="AI504">
            <v>0</v>
          </cell>
        </row>
        <row r="505">
          <cell r="AI505">
            <v>0</v>
          </cell>
        </row>
        <row r="506">
          <cell r="AI506">
            <v>0</v>
          </cell>
        </row>
        <row r="507">
          <cell r="AI507">
            <v>0</v>
          </cell>
        </row>
        <row r="508">
          <cell r="AI508">
            <v>0</v>
          </cell>
        </row>
        <row r="509">
          <cell r="AI509">
            <v>0</v>
          </cell>
        </row>
        <row r="510">
          <cell r="AI510">
            <v>0</v>
          </cell>
        </row>
        <row r="511">
          <cell r="AI511">
            <v>0</v>
          </cell>
        </row>
        <row r="512">
          <cell r="AI512">
            <v>0</v>
          </cell>
        </row>
        <row r="513">
          <cell r="AI513">
            <v>0</v>
          </cell>
        </row>
        <row r="514">
          <cell r="AI514">
            <v>0</v>
          </cell>
        </row>
        <row r="515">
          <cell r="AI515">
            <v>0</v>
          </cell>
        </row>
        <row r="516">
          <cell r="AI516">
            <v>0</v>
          </cell>
        </row>
        <row r="517">
          <cell r="AI517">
            <v>0</v>
          </cell>
        </row>
        <row r="518">
          <cell r="AI518">
            <v>0</v>
          </cell>
        </row>
        <row r="519">
          <cell r="AI519">
            <v>0</v>
          </cell>
        </row>
        <row r="520">
          <cell r="AI520">
            <v>0</v>
          </cell>
        </row>
        <row r="521">
          <cell r="AI521">
            <v>0</v>
          </cell>
        </row>
        <row r="522">
          <cell r="AI522">
            <v>0</v>
          </cell>
        </row>
        <row r="523">
          <cell r="AI523">
            <v>0</v>
          </cell>
        </row>
        <row r="524">
          <cell r="AI524">
            <v>0</v>
          </cell>
        </row>
        <row r="525">
          <cell r="AI525">
            <v>0</v>
          </cell>
        </row>
        <row r="526">
          <cell r="AI526">
            <v>0</v>
          </cell>
        </row>
        <row r="527">
          <cell r="AI527">
            <v>0</v>
          </cell>
        </row>
        <row r="528">
          <cell r="AI528">
            <v>0</v>
          </cell>
        </row>
        <row r="529">
          <cell r="AI529">
            <v>0</v>
          </cell>
        </row>
        <row r="530">
          <cell r="AI530">
            <v>0</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S"/>
      <sheetName val="EQALT"/>
      <sheetName val="MATERIALES"/>
      <sheetName val="equipos1"/>
      <sheetName val="Hoja1"/>
      <sheetName val="PRESOC"/>
      <sheetName val="Módulo1"/>
      <sheetName val="Módulo2"/>
      <sheetName val="Módulo3"/>
    </sheetNames>
    <sheetDataSet>
      <sheetData sheetId="0" refreshError="1">
        <row r="9">
          <cell r="A9" t="str">
            <v>AYA</v>
          </cell>
          <cell r="B9" t="str">
            <v>AYUDANTE A</v>
          </cell>
          <cell r="C9">
            <v>1676</v>
          </cell>
          <cell r="D9">
            <v>402240</v>
          </cell>
          <cell r="E9">
            <v>9.9600000000000008E-2</v>
          </cell>
        </row>
        <row r="10">
          <cell r="A10" t="str">
            <v>AYB</v>
          </cell>
          <cell r="B10" t="str">
            <v xml:space="preserve">AYUDANTE B </v>
          </cell>
          <cell r="C10">
            <v>1248</v>
          </cell>
          <cell r="D10">
            <v>299520</v>
          </cell>
          <cell r="E10">
            <v>9.9600000000000008E-2</v>
          </cell>
        </row>
        <row r="11">
          <cell r="A11" t="str">
            <v>VS</v>
          </cell>
          <cell r="B11" t="str">
            <v>CONDUCTOR  B(VOLQ. LIVIANA)</v>
          </cell>
          <cell r="C11">
            <v>1996</v>
          </cell>
          <cell r="D11">
            <v>479040</v>
          </cell>
          <cell r="E11">
            <v>9.9600000000000008E-2</v>
          </cell>
        </row>
        <row r="12">
          <cell r="A12" t="str">
            <v>VD</v>
          </cell>
          <cell r="B12" t="str">
            <v>CONDUCTOR A (DOBLE TROQUE)</v>
          </cell>
          <cell r="C12">
            <v>2527</v>
          </cell>
          <cell r="D12">
            <v>606480</v>
          </cell>
          <cell r="E12">
            <v>9.9600000000000008E-2</v>
          </cell>
        </row>
        <row r="13">
          <cell r="A13" t="str">
            <v>CE</v>
          </cell>
          <cell r="B13" t="str">
            <v>CONDUCTOR C (CAMPEROS)</v>
          </cell>
          <cell r="C13">
            <v>1676</v>
          </cell>
          <cell r="D13">
            <v>402240</v>
          </cell>
          <cell r="E13">
            <v>9.9600000000000008E-2</v>
          </cell>
        </row>
        <row r="14">
          <cell r="A14" t="str">
            <v>CH</v>
          </cell>
          <cell r="B14" t="str">
            <v>CONDUCTOR DE MIXER</v>
          </cell>
          <cell r="C14">
            <v>2527</v>
          </cell>
          <cell r="D14">
            <v>606480</v>
          </cell>
          <cell r="E14">
            <v>9.9600000000000008E-2</v>
          </cell>
        </row>
        <row r="15">
          <cell r="A15" t="str">
            <v>CL</v>
          </cell>
          <cell r="B15" t="str">
            <v>OP. DE COMP. DE LLANTAS</v>
          </cell>
          <cell r="C15">
            <v>1996</v>
          </cell>
          <cell r="D15">
            <v>479040</v>
          </cell>
          <cell r="E15">
            <v>9.9600000000000008E-2</v>
          </cell>
        </row>
        <row r="16">
          <cell r="A16" t="str">
            <v>PAA</v>
          </cell>
          <cell r="B16" t="str">
            <v>OP. DE PLANTA DE ASFALTO A</v>
          </cell>
          <cell r="C16">
            <v>3206</v>
          </cell>
          <cell r="D16">
            <v>769440</v>
          </cell>
          <cell r="E16">
            <v>9.9600000000000008E-2</v>
          </cell>
        </row>
        <row r="17">
          <cell r="A17" t="str">
            <v>PAB</v>
          </cell>
          <cell r="B17" t="str">
            <v>OP. DE PLANTA DE ASFALTO B</v>
          </cell>
          <cell r="C17">
            <v>2818</v>
          </cell>
          <cell r="D17">
            <v>676320</v>
          </cell>
          <cell r="E17">
            <v>9.9600000000000008E-2</v>
          </cell>
        </row>
        <row r="18">
          <cell r="A18" t="str">
            <v>PTA</v>
          </cell>
          <cell r="B18" t="str">
            <v>OP. DE PLANTA TRITURADORA A</v>
          </cell>
          <cell r="C18">
            <v>2625</v>
          </cell>
          <cell r="D18">
            <v>630000</v>
          </cell>
          <cell r="E18">
            <v>9.9600000000000008E-2</v>
          </cell>
        </row>
        <row r="19">
          <cell r="A19" t="str">
            <v>PTB</v>
          </cell>
          <cell r="B19" t="str">
            <v>OP. DE PLANTA TRITURADORA B</v>
          </cell>
          <cell r="C19">
            <v>2430</v>
          </cell>
          <cell r="D19">
            <v>583200</v>
          </cell>
          <cell r="E19">
            <v>9.9600000000000008E-2</v>
          </cell>
        </row>
        <row r="20">
          <cell r="A20" t="str">
            <v>CVB</v>
          </cell>
          <cell r="B20" t="str">
            <v>OP. DE VIBRO BASES</v>
          </cell>
          <cell r="C20">
            <v>1996</v>
          </cell>
          <cell r="D20">
            <v>479040</v>
          </cell>
          <cell r="E20">
            <v>9.9600000000000008E-2</v>
          </cell>
        </row>
        <row r="21">
          <cell r="A21" t="str">
            <v>CVP</v>
          </cell>
          <cell r="B21" t="str">
            <v>OP. DE VIBRO PAVIMENTO</v>
          </cell>
          <cell r="C21">
            <v>2332</v>
          </cell>
          <cell r="D21">
            <v>559680</v>
          </cell>
          <cell r="E21">
            <v>9.9600000000000008E-2</v>
          </cell>
        </row>
        <row r="22">
          <cell r="A22" t="str">
            <v>POA</v>
          </cell>
          <cell r="B22" t="str">
            <v>OP. EQUIPO PERFORACION A</v>
          </cell>
          <cell r="C22">
            <v>2818</v>
          </cell>
          <cell r="D22">
            <v>676320</v>
          </cell>
          <cell r="E22">
            <v>9.9600000000000008E-2</v>
          </cell>
        </row>
        <row r="23">
          <cell r="A23" t="str">
            <v>POB</v>
          </cell>
          <cell r="B23" t="str">
            <v>OP. EQUIPO PERFORACION B</v>
          </cell>
          <cell r="C23">
            <v>2527</v>
          </cell>
          <cell r="D23">
            <v>606480</v>
          </cell>
          <cell r="E23">
            <v>9.9600000000000008E-2</v>
          </cell>
        </row>
        <row r="24">
          <cell r="A24" t="str">
            <v>POC</v>
          </cell>
          <cell r="B24" t="str">
            <v>OP. EQUIPO PERFORACION C</v>
          </cell>
          <cell r="C24">
            <v>1996</v>
          </cell>
          <cell r="D24">
            <v>479040</v>
          </cell>
          <cell r="E24">
            <v>9.9600000000000008E-2</v>
          </cell>
        </row>
        <row r="25">
          <cell r="A25" t="str">
            <v>ROA</v>
          </cell>
          <cell r="B25" t="str">
            <v>OPEARADOR DE RETRO A</v>
          </cell>
          <cell r="C25">
            <v>3206</v>
          </cell>
          <cell r="D25">
            <v>769440</v>
          </cell>
          <cell r="E25">
            <v>9.9600000000000008E-2</v>
          </cell>
        </row>
        <row r="26">
          <cell r="A26" t="str">
            <v>ROB</v>
          </cell>
          <cell r="B26" t="str">
            <v>OPEARDOR DE RETRO B</v>
          </cell>
          <cell r="C26">
            <v>2818</v>
          </cell>
          <cell r="D26">
            <v>676320</v>
          </cell>
          <cell r="E26">
            <v>9.9600000000000008E-2</v>
          </cell>
        </row>
        <row r="27">
          <cell r="A27" t="str">
            <v>BDA</v>
          </cell>
          <cell r="B27" t="str">
            <v>OPERADOR DE BULLDOZER A</v>
          </cell>
          <cell r="C27">
            <v>2818</v>
          </cell>
          <cell r="D27">
            <v>676320</v>
          </cell>
          <cell r="E27">
            <v>9.9600000000000008E-2</v>
          </cell>
        </row>
        <row r="28">
          <cell r="A28" t="str">
            <v>BDB</v>
          </cell>
          <cell r="B28" t="str">
            <v>OPERADOR DE BULLDOZER B</v>
          </cell>
          <cell r="C28">
            <v>2527</v>
          </cell>
          <cell r="D28">
            <v>606480</v>
          </cell>
          <cell r="E28">
            <v>9.9600000000000008E-2</v>
          </cell>
        </row>
        <row r="29">
          <cell r="A29" t="str">
            <v>CAA</v>
          </cell>
          <cell r="B29" t="str">
            <v>OPERADOR DE CARGADOR A</v>
          </cell>
          <cell r="C29">
            <v>2818</v>
          </cell>
          <cell r="D29">
            <v>676320</v>
          </cell>
          <cell r="E29">
            <v>9.9600000000000008E-2</v>
          </cell>
        </row>
        <row r="30">
          <cell r="A30" t="str">
            <v>CAA</v>
          </cell>
          <cell r="B30" t="str">
            <v>OPERADOR DE CARGADOR B</v>
          </cell>
          <cell r="C30">
            <v>2527</v>
          </cell>
          <cell r="D30">
            <v>606480</v>
          </cell>
          <cell r="E30">
            <v>9.9600000000000008E-2</v>
          </cell>
        </row>
        <row r="31">
          <cell r="A31" t="str">
            <v>DU</v>
          </cell>
          <cell r="B31" t="str">
            <v>OPERADOR DE DUMPER</v>
          </cell>
          <cell r="C31">
            <v>2527</v>
          </cell>
          <cell r="D31">
            <v>606480</v>
          </cell>
          <cell r="E31">
            <v>9.9600000000000008E-2</v>
          </cell>
        </row>
        <row r="32">
          <cell r="B32" t="str">
            <v>OPERADOR DE GRUA TELE.</v>
          </cell>
          <cell r="C32">
            <v>2734</v>
          </cell>
          <cell r="D32">
            <v>656160</v>
          </cell>
          <cell r="E32">
            <v>9.9600000000000008E-2</v>
          </cell>
        </row>
        <row r="33">
          <cell r="A33" t="str">
            <v>TPA</v>
          </cell>
          <cell r="B33" t="str">
            <v>OPERADOR DE FINISHER A</v>
          </cell>
          <cell r="C33">
            <v>2818</v>
          </cell>
          <cell r="D33">
            <v>676320</v>
          </cell>
          <cell r="E33">
            <v>9.9600000000000008E-2</v>
          </cell>
        </row>
        <row r="34">
          <cell r="A34" t="str">
            <v>TPB</v>
          </cell>
          <cell r="B34" t="str">
            <v>OPERADOR DE FINISHER B</v>
          </cell>
          <cell r="C34">
            <v>2527</v>
          </cell>
          <cell r="D34">
            <v>606480</v>
          </cell>
          <cell r="E34">
            <v>9.9600000000000008E-2</v>
          </cell>
        </row>
        <row r="35">
          <cell r="A35" t="str">
            <v>MNA</v>
          </cell>
          <cell r="B35" t="str">
            <v>OPERADOR DE MOTONIVELADORA A</v>
          </cell>
          <cell r="C35">
            <v>3887</v>
          </cell>
          <cell r="D35">
            <v>932880</v>
          </cell>
          <cell r="E35">
            <v>9.9600000000000008E-2</v>
          </cell>
        </row>
        <row r="36">
          <cell r="A36" t="str">
            <v>MNB</v>
          </cell>
          <cell r="B36" t="str">
            <v>OPERADOR DE MOTONIVELADORA B</v>
          </cell>
          <cell r="C36">
            <v>3303</v>
          </cell>
          <cell r="D36">
            <v>792720</v>
          </cell>
          <cell r="E36">
            <v>9.9600000000000008E-2</v>
          </cell>
        </row>
        <row r="37">
          <cell r="B37" t="str">
            <v>OPERADOR DE MULA</v>
          </cell>
          <cell r="C37">
            <v>2527</v>
          </cell>
          <cell r="D37">
            <v>606480</v>
          </cell>
          <cell r="E37">
            <v>9.9600000000000008E-2</v>
          </cell>
        </row>
        <row r="38">
          <cell r="B38" t="str">
            <v>OPERADOR DE TRACTOR</v>
          </cell>
          <cell r="C38">
            <v>1676</v>
          </cell>
          <cell r="D38">
            <v>402240</v>
          </cell>
          <cell r="E38">
            <v>9.9600000000000008E-2</v>
          </cell>
        </row>
        <row r="39">
          <cell r="A39" t="str">
            <v>OPV</v>
          </cell>
          <cell r="B39" t="str">
            <v>OPERADOR VARIOS</v>
          </cell>
          <cell r="C39">
            <v>1676</v>
          </cell>
          <cell r="D39">
            <v>402240</v>
          </cell>
        </row>
        <row r="40">
          <cell r="A40" t="str">
            <v>NA</v>
          </cell>
        </row>
      </sheetData>
      <sheetData sheetId="1"/>
      <sheetData sheetId="2"/>
      <sheetData sheetId="3"/>
      <sheetData sheetId="4"/>
      <sheetData sheetId="5"/>
      <sheetData sheetId="6" refreshError="1"/>
      <sheetData sheetId="7" refreshError="1"/>
      <sheetData sheetId="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Portada"/>
      <sheetName val="Formulario No. 4"/>
      <sheetName val="Facturación"/>
      <sheetName val="Gastos"/>
      <sheetName val="ProgrEquipo"/>
      <sheetName val="CostoEquipo"/>
      <sheetName val="barras"/>
      <sheetName val="ADMON"/>
      <sheetName val="PU ASFALTO"/>
      <sheetName val="APU EXPLOTACION"/>
      <sheetName val="APU TRITURACION"/>
      <sheetName val="APU TRANPORTE"/>
      <sheetName val="APU EXPLANACION"/>
      <sheetName val="APU FILTROS"/>
      <sheetName val="Concreto210"/>
      <sheetName val="Concreo140"/>
      <sheetName val="APU SUBBASE GRANULAR"/>
      <sheetName val="APU BASE GRANULAR"/>
      <sheetName val="OtrosPrecios"/>
      <sheetName val="Módulo1"/>
      <sheetName val="Módulo2"/>
      <sheetName val="Módulo3"/>
    </sheetNames>
    <sheetDataSet>
      <sheetData sheetId="0" refreshError="1">
        <row r="4">
          <cell r="A4" t="str">
            <v>ORDEN</v>
          </cell>
          <cell r="B4" t="str">
            <v>DESCRIPCION</v>
          </cell>
          <cell r="C4" t="str">
            <v>MARCA</v>
          </cell>
          <cell r="D4" t="str">
            <v>MODELO</v>
          </cell>
          <cell r="E4" t="str">
            <v>COSTO HORARIO</v>
          </cell>
        </row>
        <row r="5">
          <cell r="A5">
            <v>1</v>
          </cell>
          <cell r="B5" t="str">
            <v>BULDOZER</v>
          </cell>
          <cell r="C5" t="str">
            <v>CATERPILLAR</v>
          </cell>
          <cell r="D5" t="str">
            <v>D6H</v>
          </cell>
          <cell r="E5">
            <v>50000</v>
          </cell>
        </row>
        <row r="6">
          <cell r="A6">
            <v>2</v>
          </cell>
          <cell r="B6" t="str">
            <v>BULDOZER</v>
          </cell>
          <cell r="C6" t="str">
            <v>CATERPILLAR</v>
          </cell>
          <cell r="D6" t="str">
            <v>D9L</v>
          </cell>
          <cell r="E6">
            <v>90000</v>
          </cell>
        </row>
        <row r="7">
          <cell r="A7">
            <v>3</v>
          </cell>
          <cell r="B7" t="str">
            <v>BULDOZER</v>
          </cell>
          <cell r="C7" t="str">
            <v>CATERPILLAR</v>
          </cell>
          <cell r="D7" t="str">
            <v>D8L</v>
          </cell>
          <cell r="E7">
            <v>80000</v>
          </cell>
        </row>
        <row r="8">
          <cell r="A8">
            <v>4</v>
          </cell>
          <cell r="B8" t="str">
            <v>BASCULATABLERO MOD PRO 2000,</v>
          </cell>
          <cell r="C8" t="str">
            <v>CONECT RS232</v>
          </cell>
          <cell r="D8" t="str">
            <v>SOFTWARE BAS</v>
          </cell>
          <cell r="E8">
            <v>6250</v>
          </cell>
        </row>
        <row r="9">
          <cell r="A9">
            <v>5</v>
          </cell>
          <cell r="B9" t="str">
            <v>CARGADOR</v>
          </cell>
          <cell r="C9" t="str">
            <v>CATERPILLAR</v>
          </cell>
          <cell r="D9" t="str">
            <v>910</v>
          </cell>
          <cell r="E9">
            <v>30000</v>
          </cell>
        </row>
        <row r="10">
          <cell r="A10">
            <v>6</v>
          </cell>
          <cell r="B10" t="str">
            <v>CARGADOR</v>
          </cell>
          <cell r="C10" t="str">
            <v>VOLVO</v>
          </cell>
          <cell r="D10" t="str">
            <v>4600</v>
          </cell>
          <cell r="E10">
            <v>65000</v>
          </cell>
        </row>
        <row r="11">
          <cell r="A11">
            <v>7</v>
          </cell>
          <cell r="B11" t="str">
            <v>CARGADOR</v>
          </cell>
          <cell r="C11" t="str">
            <v>VOLVO</v>
          </cell>
          <cell r="D11" t="str">
            <v>4500</v>
          </cell>
          <cell r="E11">
            <v>60000</v>
          </cell>
        </row>
        <row r="12">
          <cell r="A12">
            <v>8</v>
          </cell>
          <cell r="B12" t="str">
            <v>CARGADOR</v>
          </cell>
          <cell r="C12" t="str">
            <v>CATERPILLAR</v>
          </cell>
          <cell r="D12" t="str">
            <v>938F</v>
          </cell>
          <cell r="E12">
            <v>35000</v>
          </cell>
        </row>
        <row r="13">
          <cell r="A13">
            <v>9</v>
          </cell>
          <cell r="B13" t="str">
            <v>CARGADOR</v>
          </cell>
          <cell r="C13" t="str">
            <v>CATERPILLAR</v>
          </cell>
          <cell r="D13" t="str">
            <v>980C</v>
          </cell>
          <cell r="E13">
            <v>60000</v>
          </cell>
        </row>
        <row r="14">
          <cell r="A14">
            <v>10</v>
          </cell>
          <cell r="B14" t="str">
            <v>CARGADOR</v>
          </cell>
          <cell r="C14" t="str">
            <v>CATERPILLAR</v>
          </cell>
          <cell r="D14">
            <v>966</v>
          </cell>
          <cell r="E14">
            <v>65000</v>
          </cell>
        </row>
        <row r="15">
          <cell r="A15">
            <v>11</v>
          </cell>
          <cell r="B15" t="str">
            <v xml:space="preserve">MINICARGADOR </v>
          </cell>
          <cell r="E15">
            <v>25000</v>
          </cell>
        </row>
        <row r="16">
          <cell r="A16">
            <v>12</v>
          </cell>
          <cell r="B16" t="str">
            <v>CARRO IMPRIMADOR</v>
          </cell>
          <cell r="C16" t="str">
            <v>ASTECNIA-FORD</v>
          </cell>
          <cell r="E16">
            <v>30000</v>
          </cell>
        </row>
        <row r="17">
          <cell r="A17">
            <v>13</v>
          </cell>
          <cell r="B17" t="str">
            <v>COMPACTADOR LLANTAS</v>
          </cell>
          <cell r="C17" t="str">
            <v>HYSTER</v>
          </cell>
          <cell r="D17" t="str">
            <v>C530A</v>
          </cell>
          <cell r="E17">
            <v>30000</v>
          </cell>
        </row>
        <row r="18">
          <cell r="A18">
            <v>14</v>
          </cell>
          <cell r="B18" t="str">
            <v>COMPACTADOR LLANTAS</v>
          </cell>
          <cell r="C18" t="str">
            <v>INGERSOLL RAND</v>
          </cell>
          <cell r="D18" t="str">
            <v>PT-125R</v>
          </cell>
          <cell r="E18">
            <v>30000</v>
          </cell>
        </row>
        <row r="19">
          <cell r="A19">
            <v>15</v>
          </cell>
          <cell r="B19" t="str">
            <v>COMPRESOR</v>
          </cell>
          <cell r="C19" t="str">
            <v>INGERSOLL RAND</v>
          </cell>
          <cell r="D19" t="str">
            <v>P250</v>
          </cell>
          <cell r="E19">
            <v>25000</v>
          </cell>
        </row>
        <row r="20">
          <cell r="A20">
            <v>16</v>
          </cell>
          <cell r="B20" t="str">
            <v>COMPRESOR</v>
          </cell>
          <cell r="C20" t="str">
            <v>INGERSOLL RAND</v>
          </cell>
          <cell r="D20" t="str">
            <v>P185</v>
          </cell>
          <cell r="E20">
            <v>22000</v>
          </cell>
        </row>
        <row r="21">
          <cell r="A21">
            <v>17</v>
          </cell>
          <cell r="B21" t="str">
            <v>COMPRESOR</v>
          </cell>
          <cell r="C21" t="str">
            <v>INGERSOLL RAND</v>
          </cell>
          <cell r="D21" t="str">
            <v>P-300SGM</v>
          </cell>
          <cell r="E21">
            <v>35000</v>
          </cell>
        </row>
        <row r="22">
          <cell r="A22">
            <v>18</v>
          </cell>
          <cell r="B22" t="str">
            <v>COMPRESOR</v>
          </cell>
          <cell r="C22" t="str">
            <v>ATLAS COPCO</v>
          </cell>
          <cell r="D22" t="str">
            <v>XA-210</v>
          </cell>
          <cell r="E22">
            <v>25000</v>
          </cell>
        </row>
        <row r="23">
          <cell r="A23">
            <v>19</v>
          </cell>
          <cell r="B23" t="str">
            <v>COMPRESOR</v>
          </cell>
          <cell r="C23" t="str">
            <v>INGERSOLL RAND</v>
          </cell>
          <cell r="D23" t="str">
            <v>DXL-850</v>
          </cell>
          <cell r="E23">
            <v>55000</v>
          </cell>
        </row>
        <row r="24">
          <cell r="A24">
            <v>20</v>
          </cell>
          <cell r="B24" t="str">
            <v>COMPACTADOR VIBRATORIO</v>
          </cell>
          <cell r="C24" t="str">
            <v>INGERSOLL RAND</v>
          </cell>
          <cell r="D24" t="str">
            <v>SD-70DA</v>
          </cell>
          <cell r="E24">
            <v>40000</v>
          </cell>
        </row>
        <row r="25">
          <cell r="A25">
            <v>21</v>
          </cell>
          <cell r="B25" t="str">
            <v>COMPACTADOR VIBRATORIO</v>
          </cell>
          <cell r="C25" t="str">
            <v>INGERSOLL RAND</v>
          </cell>
          <cell r="D25" t="str">
            <v>SP-48DD</v>
          </cell>
          <cell r="E25">
            <v>35000</v>
          </cell>
        </row>
        <row r="26">
          <cell r="A26">
            <v>22</v>
          </cell>
          <cell r="B26" t="str">
            <v>COMPACTADOR VIBRATORIO</v>
          </cell>
          <cell r="C26" t="str">
            <v>INGERSOLL RAND</v>
          </cell>
          <cell r="D26" t="str">
            <v>SP-48</v>
          </cell>
          <cell r="E26">
            <v>35000</v>
          </cell>
        </row>
        <row r="27">
          <cell r="A27">
            <v>23</v>
          </cell>
          <cell r="B27" t="str">
            <v>COMPACTADOR VIBRATORIO</v>
          </cell>
          <cell r="C27" t="str">
            <v>INGERSOLL RAND</v>
          </cell>
          <cell r="D27" t="str">
            <v>SD-100</v>
          </cell>
          <cell r="E27">
            <v>42000</v>
          </cell>
        </row>
        <row r="28">
          <cell r="A28">
            <v>24</v>
          </cell>
          <cell r="B28" t="str">
            <v>COMPACTADOR VIBRATORIO</v>
          </cell>
          <cell r="C28" t="str">
            <v>INGERSOLL RAND</v>
          </cell>
          <cell r="D28" t="str">
            <v>DD-90</v>
          </cell>
          <cell r="E28">
            <v>35000</v>
          </cell>
        </row>
        <row r="29">
          <cell r="A29">
            <v>25</v>
          </cell>
          <cell r="B29" t="str">
            <v>COMPACTADOR VIBRATORIO</v>
          </cell>
          <cell r="C29" t="str">
            <v>DYNAPAC</v>
          </cell>
          <cell r="D29" t="str">
            <v>CC-21A</v>
          </cell>
          <cell r="E29">
            <v>30000</v>
          </cell>
        </row>
        <row r="30">
          <cell r="A30">
            <v>26</v>
          </cell>
          <cell r="B30" t="str">
            <v>COMPACTADOR VIBRATORIO</v>
          </cell>
          <cell r="C30" t="str">
            <v>DYNAPAC</v>
          </cell>
          <cell r="D30" t="str">
            <v>CA 25</v>
          </cell>
          <cell r="E30">
            <v>30000</v>
          </cell>
        </row>
        <row r="31">
          <cell r="A31">
            <v>27</v>
          </cell>
          <cell r="B31" t="str">
            <v>COMPACTADOR VIBRATORIO</v>
          </cell>
          <cell r="C31" t="str">
            <v>CATERPILLAR</v>
          </cell>
          <cell r="D31" t="str">
            <v>CS533C</v>
          </cell>
          <cell r="E31">
            <v>40000</v>
          </cell>
        </row>
        <row r="32">
          <cell r="A32">
            <v>28</v>
          </cell>
          <cell r="B32" t="str">
            <v>CAMION HORMIGONERO</v>
          </cell>
          <cell r="C32" t="str">
            <v>ASTRA</v>
          </cell>
          <cell r="D32" t="str">
            <v>BM-20</v>
          </cell>
          <cell r="E32">
            <v>50000</v>
          </cell>
        </row>
        <row r="33">
          <cell r="A33">
            <v>29</v>
          </cell>
          <cell r="B33" t="str">
            <v>DUMPER</v>
          </cell>
          <cell r="C33" t="str">
            <v>VOLVO</v>
          </cell>
          <cell r="D33" t="str">
            <v>A-20</v>
          </cell>
          <cell r="E33">
            <v>60000</v>
          </cell>
        </row>
        <row r="34">
          <cell r="A34">
            <v>30</v>
          </cell>
          <cell r="B34" t="str">
            <v>DUMPER</v>
          </cell>
          <cell r="C34" t="str">
            <v>VOLVO</v>
          </cell>
          <cell r="D34" t="str">
            <v>A-25</v>
          </cell>
          <cell r="E34">
            <v>85000</v>
          </cell>
        </row>
        <row r="35">
          <cell r="A35">
            <v>31</v>
          </cell>
          <cell r="B35" t="str">
            <v>DUMPER</v>
          </cell>
          <cell r="C35" t="str">
            <v>CATERPILLAR</v>
          </cell>
          <cell r="D35" t="str">
            <v>D250E 6x6</v>
          </cell>
          <cell r="E35">
            <v>80000</v>
          </cell>
        </row>
        <row r="36">
          <cell r="A36">
            <v>32</v>
          </cell>
          <cell r="B36" t="str">
            <v>DOLIS VOLCO</v>
          </cell>
          <cell r="C36" t="str">
            <v>TRAILER</v>
          </cell>
          <cell r="E36">
            <v>6000</v>
          </cell>
        </row>
        <row r="37">
          <cell r="A37">
            <v>33</v>
          </cell>
          <cell r="B37" t="str">
            <v>HIDROSEMBRADOR</v>
          </cell>
          <cell r="C37" t="str">
            <v>FINN</v>
          </cell>
          <cell r="E37">
            <v>12432</v>
          </cell>
        </row>
        <row r="38">
          <cell r="A38">
            <v>34</v>
          </cell>
          <cell r="B38" t="str">
            <v>MOTONIVELADORA</v>
          </cell>
          <cell r="C38" t="str">
            <v>CATERPILLAR</v>
          </cell>
          <cell r="D38" t="str">
            <v>120G</v>
          </cell>
          <cell r="E38">
            <v>50661.16</v>
          </cell>
        </row>
        <row r="39">
          <cell r="A39">
            <v>35</v>
          </cell>
          <cell r="B39" t="str">
            <v>MOTONIVELADORA</v>
          </cell>
          <cell r="C39" t="str">
            <v>CATERPILLAR</v>
          </cell>
          <cell r="D39" t="str">
            <v>14G</v>
          </cell>
          <cell r="E39">
            <v>66561.539999999994</v>
          </cell>
        </row>
        <row r="40">
          <cell r="A40">
            <v>36</v>
          </cell>
          <cell r="B40" t="str">
            <v>MOTONIVELADORA</v>
          </cell>
          <cell r="C40" t="str">
            <v>CATERPILLAR</v>
          </cell>
          <cell r="D40" t="str">
            <v>16G</v>
          </cell>
          <cell r="E40">
            <v>73947.03</v>
          </cell>
        </row>
        <row r="41">
          <cell r="A41">
            <v>37</v>
          </cell>
          <cell r="B41" t="str">
            <v>MOTONIVELADORA</v>
          </cell>
          <cell r="C41" t="str">
            <v>CATERPILLAR</v>
          </cell>
          <cell r="D41" t="str">
            <v>120H</v>
          </cell>
          <cell r="E41">
            <v>50661.16</v>
          </cell>
        </row>
        <row r="42">
          <cell r="A42">
            <v>38</v>
          </cell>
          <cell r="B42" t="str">
            <v>MOTONIVELADORA</v>
          </cell>
          <cell r="C42" t="str">
            <v>CATERPILLAR</v>
          </cell>
          <cell r="D42" t="str">
            <v>140G</v>
          </cell>
          <cell r="E42">
            <v>66561.539999999994</v>
          </cell>
        </row>
        <row r="43">
          <cell r="A43">
            <v>39</v>
          </cell>
          <cell r="B43" t="str">
            <v>PLANTA ASFALTO</v>
          </cell>
          <cell r="C43" t="str">
            <v>ASTECNIA</v>
          </cell>
          <cell r="D43" t="str">
            <v>DM-50</v>
          </cell>
          <cell r="E43">
            <v>95000</v>
          </cell>
        </row>
        <row r="44">
          <cell r="A44">
            <v>40</v>
          </cell>
          <cell r="B44" t="str">
            <v>PLANTA ASFALTO</v>
          </cell>
          <cell r="C44" t="str">
            <v>ASTECNIA</v>
          </cell>
          <cell r="D44" t="str">
            <v>DM45</v>
          </cell>
          <cell r="E44">
            <v>90000</v>
          </cell>
        </row>
        <row r="45">
          <cell r="A45">
            <v>41</v>
          </cell>
          <cell r="B45" t="str">
            <v>Equipo generador de bajo vatiaje (&lt;50 kw) (Inclye  PL01, pl14,pl15,pl16,pl17,luminarias,motosoldadores)</v>
          </cell>
          <cell r="E45">
            <v>12000</v>
          </cell>
        </row>
        <row r="46">
          <cell r="A46">
            <v>42</v>
          </cell>
          <cell r="B46" t="str">
            <v>Equipo generador de alto vatiaje (&gt;50 kw) (Incluye  pl02,pl03,pl04,pl05-12)</v>
          </cell>
          <cell r="E46">
            <v>40000</v>
          </cell>
        </row>
        <row r="47">
          <cell r="A47">
            <v>43</v>
          </cell>
          <cell r="B47" t="str">
            <v>PERFORADOR ORUGAS</v>
          </cell>
          <cell r="C47" t="str">
            <v>INGERSOLL RAND</v>
          </cell>
          <cell r="D47" t="str">
            <v>LM-100-YD</v>
          </cell>
          <cell r="E47">
            <v>38000</v>
          </cell>
        </row>
        <row r="48">
          <cell r="A48">
            <v>44</v>
          </cell>
          <cell r="B48" t="str">
            <v>PERFORADOR ORUGAS</v>
          </cell>
          <cell r="C48" t="str">
            <v>ATLAS COPCO</v>
          </cell>
          <cell r="D48" t="str">
            <v>712</v>
          </cell>
          <cell r="E48">
            <v>65000</v>
          </cell>
        </row>
        <row r="49">
          <cell r="A49">
            <v>45</v>
          </cell>
          <cell r="B49" t="str">
            <v>PLANTA TRITURADORA</v>
          </cell>
          <cell r="C49" t="str">
            <v>FACSO</v>
          </cell>
          <cell r="D49" t="str">
            <v>PRIMARIA</v>
          </cell>
          <cell r="E49">
            <v>80000</v>
          </cell>
        </row>
        <row r="50">
          <cell r="A50">
            <v>46</v>
          </cell>
          <cell r="B50" t="str">
            <v>PLANTA TRITURADORA</v>
          </cell>
          <cell r="C50" t="str">
            <v>US MACHINERY</v>
          </cell>
          <cell r="E50">
            <v>80000</v>
          </cell>
        </row>
        <row r="51">
          <cell r="A51">
            <v>47</v>
          </cell>
          <cell r="B51" t="str">
            <v>PLANTA TRITURADORA</v>
          </cell>
          <cell r="C51" t="str">
            <v>CEDA RAPIDS</v>
          </cell>
          <cell r="D51" t="str">
            <v>CSC4511</v>
          </cell>
          <cell r="E51">
            <v>137000</v>
          </cell>
        </row>
        <row r="52">
          <cell r="A52">
            <v>48</v>
          </cell>
          <cell r="B52" t="str">
            <v>PLANTA TRITURADORA</v>
          </cell>
          <cell r="C52" t="str">
            <v>ASTECNIA</v>
          </cell>
          <cell r="E52">
            <v>50000</v>
          </cell>
        </row>
        <row r="53">
          <cell r="A53">
            <v>49</v>
          </cell>
          <cell r="B53" t="str">
            <v>PLANTA TRITURADORA</v>
          </cell>
          <cell r="C53" t="str">
            <v>PIONNER</v>
          </cell>
          <cell r="E53">
            <v>80000</v>
          </cell>
        </row>
        <row r="54">
          <cell r="A54">
            <v>50</v>
          </cell>
          <cell r="B54" t="str">
            <v>EXCAVADORA DE ORUGAS</v>
          </cell>
          <cell r="C54" t="str">
            <v>CATERPILLAR</v>
          </cell>
          <cell r="D54" t="str">
            <v>330L</v>
          </cell>
          <cell r="E54">
            <v>65000</v>
          </cell>
        </row>
        <row r="55">
          <cell r="A55" t="str">
            <v>50a</v>
          </cell>
          <cell r="B55" t="str">
            <v>EXCAVADORA DE ORUGAS</v>
          </cell>
          <cell r="C55" t="str">
            <v>CATERPILLAR</v>
          </cell>
          <cell r="D55" t="str">
            <v>320L</v>
          </cell>
          <cell r="E55">
            <v>55000</v>
          </cell>
        </row>
        <row r="56">
          <cell r="A56">
            <v>51</v>
          </cell>
          <cell r="B56" t="str">
            <v>RETRO EXCAVADORA RUEDAS</v>
          </cell>
          <cell r="C56" t="str">
            <v>CAT</v>
          </cell>
          <cell r="D56" t="str">
            <v>428</v>
          </cell>
          <cell r="E56">
            <v>35000</v>
          </cell>
        </row>
        <row r="57">
          <cell r="A57">
            <v>52</v>
          </cell>
          <cell r="B57" t="str">
            <v>TERMINADORA PAVIMENTO</v>
          </cell>
          <cell r="C57" t="str">
            <v>INGERSOLL RAND</v>
          </cell>
          <cell r="D57" t="str">
            <v>780T</v>
          </cell>
          <cell r="E57">
            <v>52000</v>
          </cell>
        </row>
        <row r="58">
          <cell r="A58">
            <v>53</v>
          </cell>
          <cell r="B58" t="str">
            <v>TERMINADORA PAVIMENTO</v>
          </cell>
          <cell r="C58" t="str">
            <v>CATERPILLAR</v>
          </cell>
          <cell r="D58" t="str">
            <v>AP800</v>
          </cell>
          <cell r="E58">
            <v>60000</v>
          </cell>
        </row>
        <row r="59">
          <cell r="A59">
            <v>54</v>
          </cell>
          <cell r="B59" t="str">
            <v>VOLQUETA DOBLE TROQUE</v>
          </cell>
          <cell r="C59" t="str">
            <v>INTERNATIONAL-MACK</v>
          </cell>
          <cell r="D59" t="str">
            <v>DM-600</v>
          </cell>
          <cell r="E59">
            <v>47000</v>
          </cell>
        </row>
        <row r="60">
          <cell r="A60">
            <v>55</v>
          </cell>
          <cell r="B60" t="str">
            <v>VEHICULO MANTENIMIENTO</v>
          </cell>
          <cell r="C60" t="str">
            <v>GASLOINA</v>
          </cell>
          <cell r="D60" t="str">
            <v>C-70</v>
          </cell>
          <cell r="E60">
            <v>35000</v>
          </cell>
        </row>
        <row r="61">
          <cell r="A61">
            <v>56</v>
          </cell>
          <cell r="B61" t="str">
            <v>VEHICULO DE MANTENIMIENTO</v>
          </cell>
          <cell r="C61" t="str">
            <v>DIESSEL</v>
          </cell>
          <cell r="D61" t="str">
            <v>600</v>
          </cell>
          <cell r="E61">
            <v>30000</v>
          </cell>
        </row>
        <row r="62">
          <cell r="A62">
            <v>57</v>
          </cell>
          <cell r="B62" t="str">
            <v>VOLQUETA SENCILLA</v>
          </cell>
          <cell r="C62" t="str">
            <v>GASLOINA</v>
          </cell>
          <cell r="D62" t="str">
            <v>C-70</v>
          </cell>
          <cell r="E62">
            <v>28000</v>
          </cell>
        </row>
        <row r="63">
          <cell r="A63">
            <v>58</v>
          </cell>
          <cell r="B63" t="str">
            <v>VOLQUETA SENCILLA</v>
          </cell>
          <cell r="C63" t="str">
            <v>DIESSEL</v>
          </cell>
          <cell r="D63" t="str">
            <v>DT408</v>
          </cell>
          <cell r="E63">
            <v>25000</v>
          </cell>
        </row>
        <row r="64">
          <cell r="A64">
            <v>59</v>
          </cell>
          <cell r="B64" t="str">
            <v>VEHICULOS DE APOYO  ROCKYS</v>
          </cell>
          <cell r="C64" t="str">
            <v>DAIHATSU</v>
          </cell>
          <cell r="E64">
            <v>7000</v>
          </cell>
        </row>
        <row r="65">
          <cell r="A65">
            <v>60</v>
          </cell>
          <cell r="B65" t="str">
            <v>VEHICULOS DE APOYO  TOYOTAS</v>
          </cell>
          <cell r="C65" t="str">
            <v>TOYOTA</v>
          </cell>
          <cell r="E65">
            <v>7000</v>
          </cell>
        </row>
        <row r="66">
          <cell r="A66">
            <v>61</v>
          </cell>
          <cell r="B66" t="str">
            <v>CAMIÓN DE APOYO NPR</v>
          </cell>
          <cell r="C66" t="str">
            <v>CHEVROLET</v>
          </cell>
          <cell r="E66">
            <v>8000</v>
          </cell>
        </row>
        <row r="67">
          <cell r="A67">
            <v>62</v>
          </cell>
          <cell r="B67" t="str">
            <v>TRACTOMULA DE APOYO</v>
          </cell>
          <cell r="E67">
            <v>8000</v>
          </cell>
        </row>
        <row r="68">
          <cell r="A68">
            <v>63</v>
          </cell>
          <cell r="B68" t="str">
            <v>CONCRETADORA  DE UN SACO</v>
          </cell>
          <cell r="E68">
            <v>4000</v>
          </cell>
        </row>
        <row r="69">
          <cell r="A69">
            <v>64</v>
          </cell>
          <cell r="B69" t="str">
            <v>CONCRETADORA  DE 3 SACO</v>
          </cell>
          <cell r="C69" t="str">
            <v>SEMCO</v>
          </cell>
          <cell r="E69">
            <v>8000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APU"/>
    </sheetNames>
    <sheetDataSet>
      <sheetData sheetId="0" refreshError="1">
        <row r="74">
          <cell r="E74">
            <v>0.06</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MENIA-CLUB DE TIRO"/>
      <sheetName val="INTERS.CIRCASIA1"/>
      <sheetName val="PUENTE CIRCACIA1"/>
      <sheetName val="INTERS. CIRCASIA 2"/>
      <sheetName val="INTERS.SALENTO"/>
      <sheetName val="PTE.SALENTO"/>
      <sheetName val="INTERSEC.FILANDIA"/>
      <sheetName val="PTE BOLILLOS"/>
      <sheetName val="PTE.BARROBLANCO"/>
      <sheetName val="PTE BARBAS"/>
      <sheetName val="PTE. CLUB DE TIRO"/>
      <sheetName val="INTERS.C.DE TIRO"/>
      <sheetName val="CONST.VARIANTE SUR"/>
      <sheetName val="PTE. LA CONDINA"/>
      <sheetName val="PTE.INTERS.ALTAGRACIA"/>
      <sheetName val="PTE.INTERS.ALCALA"/>
      <sheetName val="PTE. CONSOTA"/>
      <sheetName val="INTERS.CONSOTA"/>
      <sheetName val="INTERS.EL POLLO"/>
      <sheetName val="PTE.EL POLLO"/>
      <sheetName val="FORMATO"/>
      <sheetName val="CRITERIOS"/>
      <sheetName val="ARMENIA-CLUB DE TIRO (2)"/>
    </sheetNames>
    <sheetDataSet>
      <sheetData sheetId="0">
        <row r="59">
          <cell r="A59">
            <v>1</v>
          </cell>
          <cell r="B59">
            <v>32.4</v>
          </cell>
          <cell r="C59">
            <v>32</v>
          </cell>
          <cell r="E59" t="str">
            <v>Concreto clase D (f´c= 210 kg/cm2)</v>
          </cell>
          <cell r="I59" t="str">
            <v>m3</v>
          </cell>
          <cell r="J59">
            <v>250437</v>
          </cell>
          <cell r="K59">
            <v>14220</v>
          </cell>
          <cell r="L59">
            <v>3561214140</v>
          </cell>
          <cell r="M59">
            <v>11102.889999999998</v>
          </cell>
          <cell r="N59">
            <v>2780574462.9299994</v>
          </cell>
          <cell r="O59">
            <v>780639677.07000065</v>
          </cell>
          <cell r="P59">
            <v>0.11339074018695279</v>
          </cell>
          <cell r="Q59">
            <v>9.3521061616970186E-2</v>
          </cell>
        </row>
        <row r="60">
          <cell r="A60">
            <v>3</v>
          </cell>
          <cell r="F60" t="str">
            <v>Boxcolvert  1.0 x 1.0</v>
          </cell>
          <cell r="G60">
            <v>1.8</v>
          </cell>
          <cell r="H60" t="str">
            <v>m3/ml</v>
          </cell>
        </row>
        <row r="61">
          <cell r="A61">
            <v>3</v>
          </cell>
          <cell r="F61" t="str">
            <v>Boxcolvert 3.0 x 3.0</v>
          </cell>
          <cell r="G61">
            <v>4.9000000000000004</v>
          </cell>
          <cell r="H61" t="str">
            <v>m3/ml</v>
          </cell>
        </row>
        <row r="62">
          <cell r="A62">
            <v>3</v>
          </cell>
          <cell r="F62" t="str">
            <v>Muros</v>
          </cell>
        </row>
        <row r="63">
          <cell r="A63">
            <v>3</v>
          </cell>
          <cell r="F63" t="str">
            <v>Sardineles (separador )</v>
          </cell>
          <cell r="G63">
            <v>0.12</v>
          </cell>
          <cell r="H63" t="str">
            <v>m2/ml</v>
          </cell>
        </row>
        <row r="64">
          <cell r="A64">
            <v>1</v>
          </cell>
          <cell r="B64">
            <v>32.6</v>
          </cell>
          <cell r="C64">
            <v>32</v>
          </cell>
          <cell r="E64" t="str">
            <v>Concreto clase F (f´c= 140 kg/cm2)</v>
          </cell>
          <cell r="I64" t="str">
            <v>m3</v>
          </cell>
          <cell r="J64">
            <v>222321</v>
          </cell>
          <cell r="K64">
            <v>15700</v>
          </cell>
          <cell r="L64">
            <v>3490439700</v>
          </cell>
          <cell r="M64">
            <v>2464.58</v>
          </cell>
          <cell r="N64">
            <v>547927890.17999995</v>
          </cell>
          <cell r="O64">
            <v>2942511809.8200002</v>
          </cell>
          <cell r="P64">
            <v>0.11113724859042749</v>
          </cell>
          <cell r="Q64">
            <v>1.842885298068361E-2</v>
          </cell>
        </row>
        <row r="65">
          <cell r="A65">
            <v>3</v>
          </cell>
          <cell r="F65" t="str">
            <v>Pocetas</v>
          </cell>
          <cell r="G65">
            <v>3.2</v>
          </cell>
          <cell r="H65" t="str">
            <v>m3</v>
          </cell>
        </row>
        <row r="66">
          <cell r="A66">
            <v>3</v>
          </cell>
          <cell r="F66" t="str">
            <v>Cabezales y aletas</v>
          </cell>
          <cell r="G66">
            <v>9.1999999999999993</v>
          </cell>
          <cell r="H66" t="str">
            <v>m3</v>
          </cell>
        </row>
        <row r="67">
          <cell r="A67">
            <v>3</v>
          </cell>
          <cell r="F67" t="str">
            <v>Atraque de tuberia</v>
          </cell>
          <cell r="G67">
            <v>1.5</v>
          </cell>
          <cell r="H67" t="str">
            <v>m3/alc</v>
          </cell>
        </row>
        <row r="68">
          <cell r="A68">
            <v>3</v>
          </cell>
          <cell r="F68" t="str">
            <v>Pasamanos sobre muros</v>
          </cell>
          <cell r="G68">
            <v>0.27</v>
          </cell>
          <cell r="H68" t="str">
            <v>m3/ml</v>
          </cell>
        </row>
        <row r="69">
          <cell r="A69">
            <v>3</v>
          </cell>
          <cell r="F69" t="str">
            <v>Retorno armenia</v>
          </cell>
          <cell r="G69">
            <v>0.17</v>
          </cell>
          <cell r="H69" t="str">
            <v>m2</v>
          </cell>
        </row>
        <row r="70">
          <cell r="A70">
            <v>1</v>
          </cell>
          <cell r="B70">
            <v>32.700000000000003</v>
          </cell>
          <cell r="C70">
            <v>32</v>
          </cell>
          <cell r="E70" t="str">
            <v>Concreto clase G (f´c= 140 kg/cm2)</v>
          </cell>
          <cell r="I70" t="str">
            <v>m3</v>
          </cell>
          <cell r="J70">
            <v>161716</v>
          </cell>
          <cell r="K70">
            <v>3850</v>
          </cell>
          <cell r="L70">
            <v>622606600</v>
          </cell>
          <cell r="M70">
            <v>1379.8200000000002</v>
          </cell>
          <cell r="N70">
            <v>223138971.12000003</v>
          </cell>
          <cell r="O70">
            <v>399467628.88</v>
          </cell>
          <cell r="P70">
            <v>1.9824088202480866E-2</v>
          </cell>
          <cell r="Q70">
            <v>7.5049935707426543E-3</v>
          </cell>
        </row>
        <row r="71">
          <cell r="A71">
            <v>3</v>
          </cell>
          <cell r="F71" t="str">
            <v>Muros</v>
          </cell>
        </row>
        <row r="72">
          <cell r="A72">
            <v>1</v>
          </cell>
          <cell r="B72">
            <v>33.299999999999997</v>
          </cell>
          <cell r="C72">
            <v>33</v>
          </cell>
          <cell r="E72" t="str">
            <v>Acero de Refuerzo</v>
          </cell>
          <cell r="I72" t="str">
            <v>kg</v>
          </cell>
          <cell r="J72">
            <v>1302</v>
          </cell>
          <cell r="K72">
            <v>1054720</v>
          </cell>
          <cell r="L72">
            <v>1373245440</v>
          </cell>
          <cell r="M72">
            <v>314944.39999999997</v>
          </cell>
          <cell r="N72">
            <v>410057608.79999995</v>
          </cell>
          <cell r="O72">
            <v>963187831.20000005</v>
          </cell>
          <cell r="P72">
            <v>4.3724783396473225E-2</v>
          </cell>
          <cell r="Q72">
            <v>1.3791762605300776E-2</v>
          </cell>
        </row>
        <row r="73">
          <cell r="A73">
            <v>3</v>
          </cell>
          <cell r="F73" t="str">
            <v>box coultvert 1 x 1.</v>
          </cell>
          <cell r="G73">
            <v>99</v>
          </cell>
          <cell r="H73" t="str">
            <v>Kg/m3</v>
          </cell>
        </row>
        <row r="74">
          <cell r="A74">
            <v>3</v>
          </cell>
          <cell r="F74" t="str">
            <v>Boxcolvert 3x3</v>
          </cell>
          <cell r="G74">
            <v>310</v>
          </cell>
          <cell r="H74" t="str">
            <v>Kg/Ml</v>
          </cell>
        </row>
        <row r="75">
          <cell r="A75">
            <v>3</v>
          </cell>
          <cell r="F75" t="str">
            <v>Muros</v>
          </cell>
          <cell r="G75">
            <v>40</v>
          </cell>
          <cell r="H75" t="str">
            <v>Kg/m3</v>
          </cell>
        </row>
        <row r="76">
          <cell r="A76">
            <v>3</v>
          </cell>
          <cell r="F76" t="str">
            <v>Pasamanos sobre muros</v>
          </cell>
          <cell r="G76">
            <v>20.8</v>
          </cell>
          <cell r="H76" t="str">
            <v>Kg/Ml</v>
          </cell>
        </row>
        <row r="77">
          <cell r="A77">
            <v>3</v>
          </cell>
          <cell r="F77" t="str">
            <v>Sardineles (separador )</v>
          </cell>
          <cell r="G77">
            <v>15</v>
          </cell>
          <cell r="H77" t="str">
            <v>Kg/m3</v>
          </cell>
        </row>
        <row r="78">
          <cell r="A78">
            <v>3</v>
          </cell>
          <cell r="F78" t="str">
            <v>Pocetas</v>
          </cell>
          <cell r="G78">
            <v>35</v>
          </cell>
          <cell r="H78" t="str">
            <v>Kg/Un</v>
          </cell>
        </row>
        <row r="79">
          <cell r="B79">
            <v>35</v>
          </cell>
          <cell r="C79">
            <v>35</v>
          </cell>
          <cell r="E79" t="str">
            <v>Mampostería de piedra</v>
          </cell>
          <cell r="I79" t="str">
            <v>m3</v>
          </cell>
          <cell r="J79">
            <v>129360</v>
          </cell>
          <cell r="K79">
            <v>575</v>
          </cell>
          <cell r="L79">
            <v>74382000</v>
          </cell>
          <cell r="M79">
            <v>575</v>
          </cell>
          <cell r="N79">
            <v>74382000</v>
          </cell>
          <cell r="O79">
            <v>0</v>
          </cell>
          <cell r="P79">
            <v>2.3683580107839073E-3</v>
          </cell>
          <cell r="Q79">
            <v>2.5017433260403933E-3</v>
          </cell>
        </row>
        <row r="80">
          <cell r="A80">
            <v>1</v>
          </cell>
          <cell r="B80">
            <v>40.299999999999997</v>
          </cell>
          <cell r="C80">
            <v>40</v>
          </cell>
          <cell r="E80" t="str">
            <v>Tubería de diámetro 0,90 m.</v>
          </cell>
          <cell r="I80" t="str">
            <v>ml</v>
          </cell>
          <cell r="J80">
            <v>202224</v>
          </cell>
          <cell r="K80">
            <v>1320</v>
          </cell>
          <cell r="L80">
            <v>266935680</v>
          </cell>
          <cell r="M80">
            <v>2670</v>
          </cell>
          <cell r="N80">
            <v>539938080</v>
          </cell>
          <cell r="O80">
            <v>-273002400</v>
          </cell>
          <cell r="P80">
            <v>8.4993581255149043E-3</v>
          </cell>
          <cell r="Q80">
            <v>1.8160125945995857E-2</v>
          </cell>
        </row>
        <row r="81">
          <cell r="A81">
            <v>3</v>
          </cell>
          <cell r="F81" t="str">
            <v xml:space="preserve">Longitud promedio  </v>
          </cell>
          <cell r="G81">
            <v>15</v>
          </cell>
          <cell r="H81" t="str">
            <v>ml/alc</v>
          </cell>
        </row>
        <row r="82">
          <cell r="A82">
            <v>1</v>
          </cell>
          <cell r="B82">
            <v>43.4</v>
          </cell>
          <cell r="C82">
            <v>43</v>
          </cell>
          <cell r="D82" t="str">
            <v>43P</v>
          </cell>
          <cell r="E82" t="str">
            <v>Cuneta revestida en concreto</v>
          </cell>
          <cell r="I82" t="str">
            <v>m3</v>
          </cell>
          <cell r="J82">
            <v>177243</v>
          </cell>
          <cell r="K82">
            <v>3415</v>
          </cell>
          <cell r="L82">
            <v>605284845</v>
          </cell>
          <cell r="M82">
            <v>5583.6</v>
          </cell>
          <cell r="N82">
            <v>989654014.80000007</v>
          </cell>
          <cell r="O82">
            <v>-384369169.80000007</v>
          </cell>
          <cell r="P82">
            <v>1.9272555342177485E-2</v>
          </cell>
          <cell r="Q82">
            <v>3.3285745564988582E-2</v>
          </cell>
        </row>
        <row r="83">
          <cell r="A83">
            <v>3</v>
          </cell>
          <cell r="F83" t="str">
            <v>Sección</v>
          </cell>
          <cell r="G83">
            <v>0.16500000000000001</v>
          </cell>
          <cell r="H83" t="str">
            <v>m2</v>
          </cell>
        </row>
        <row r="84">
          <cell r="A84">
            <v>3</v>
          </cell>
          <cell r="F84" t="str">
            <v>Retornos</v>
          </cell>
          <cell r="G84">
            <v>0.16500000000000001</v>
          </cell>
          <cell r="H84" t="str">
            <v>m2</v>
          </cell>
        </row>
        <row r="85">
          <cell r="A85">
            <v>1</v>
          </cell>
          <cell r="B85">
            <v>45.3</v>
          </cell>
          <cell r="C85">
            <v>45</v>
          </cell>
          <cell r="D85" t="str">
            <v>45P</v>
          </cell>
          <cell r="E85" t="str">
            <v>Geotextil</v>
          </cell>
          <cell r="I85" t="str">
            <v>m2</v>
          </cell>
          <cell r="J85">
            <v>1808</v>
          </cell>
          <cell r="K85">
            <v>187420</v>
          </cell>
          <cell r="L85">
            <v>338855360</v>
          </cell>
          <cell r="M85">
            <v>196127.1</v>
          </cell>
          <cell r="N85">
            <v>354597796.80000001</v>
          </cell>
          <cell r="O85">
            <v>-15742436.800000012</v>
          </cell>
          <cell r="P85">
            <v>1.0789314704539603E-2</v>
          </cell>
          <cell r="Q85">
            <v>1.1926442843336122E-2</v>
          </cell>
        </row>
        <row r="86">
          <cell r="A86">
            <v>3</v>
          </cell>
          <cell r="F86" t="str">
            <v>Filtro lateral</v>
          </cell>
          <cell r="G86">
            <v>3.85</v>
          </cell>
          <cell r="H86" t="str">
            <v>m2</v>
          </cell>
        </row>
        <row r="87">
          <cell r="A87">
            <v>3</v>
          </cell>
          <cell r="F87" t="str">
            <v>Filtro central</v>
          </cell>
          <cell r="G87">
            <v>3.5</v>
          </cell>
          <cell r="H87" t="str">
            <v>m2</v>
          </cell>
        </row>
        <row r="88">
          <cell r="A88">
            <v>3</v>
          </cell>
          <cell r="F88" t="str">
            <v>Espaldón Muros</v>
          </cell>
        </row>
        <row r="89">
          <cell r="A89">
            <v>3</v>
          </cell>
          <cell r="F89" t="str">
            <v>Terraplenes</v>
          </cell>
          <cell r="H89" t="str">
            <v>m2/km</v>
          </cell>
        </row>
        <row r="90">
          <cell r="A90">
            <v>1</v>
          </cell>
          <cell r="B90">
            <v>45.4</v>
          </cell>
          <cell r="C90">
            <v>45</v>
          </cell>
          <cell r="D90" t="str">
            <v>45P</v>
          </cell>
          <cell r="E90" t="str">
            <v>Material filtrante</v>
          </cell>
          <cell r="I90" t="str">
            <v>m3</v>
          </cell>
          <cell r="J90">
            <v>35244</v>
          </cell>
          <cell r="K90">
            <v>35215</v>
          </cell>
          <cell r="L90">
            <v>1241117460</v>
          </cell>
          <cell r="M90">
            <v>30160.920000000002</v>
          </cell>
          <cell r="N90">
            <v>1062991464.48</v>
          </cell>
          <cell r="O90">
            <v>178125995.51999998</v>
          </cell>
          <cell r="P90">
            <v>3.9517766108934628E-2</v>
          </cell>
          <cell r="Q90">
            <v>3.5752356778531683E-2</v>
          </cell>
        </row>
        <row r="91">
          <cell r="A91">
            <v>3</v>
          </cell>
          <cell r="F91" t="str">
            <v>Filtro lateral</v>
          </cell>
          <cell r="G91">
            <v>0.72</v>
          </cell>
          <cell r="H91" t="str">
            <v>m2</v>
          </cell>
        </row>
        <row r="92">
          <cell r="A92">
            <v>3</v>
          </cell>
          <cell r="F92" t="str">
            <v>Filtro central</v>
          </cell>
          <cell r="G92">
            <v>0.6</v>
          </cell>
          <cell r="H92" t="str">
            <v>m2</v>
          </cell>
        </row>
        <row r="93">
          <cell r="A93">
            <v>3</v>
          </cell>
          <cell r="F93" t="str">
            <v>Espaldon de muros</v>
          </cell>
          <cell r="G93">
            <v>0.2</v>
          </cell>
          <cell r="H93" t="str">
            <v>m</v>
          </cell>
        </row>
        <row r="94">
          <cell r="A94">
            <v>1</v>
          </cell>
          <cell r="B94">
            <v>54</v>
          </cell>
          <cell r="D94" t="str">
            <v>54p</v>
          </cell>
          <cell r="E94" t="str">
            <v>Drenes horizontales</v>
          </cell>
          <cell r="I94" t="str">
            <v>ml</v>
          </cell>
          <cell r="J94">
            <v>158620</v>
          </cell>
          <cell r="K94">
            <v>6160</v>
          </cell>
          <cell r="L94">
            <v>977099200</v>
          </cell>
          <cell r="M94">
            <v>6160</v>
          </cell>
          <cell r="N94">
            <v>977099200</v>
          </cell>
          <cell r="O94">
            <v>0</v>
          </cell>
          <cell r="P94">
            <v>3.1111300014123672E-2</v>
          </cell>
          <cell r="Q94">
            <v>3.2863480445261051E-2</v>
          </cell>
        </row>
        <row r="95">
          <cell r="B95">
            <v>46</v>
          </cell>
          <cell r="C95">
            <v>46</v>
          </cell>
          <cell r="E95" t="str">
            <v>Cercas</v>
          </cell>
          <cell r="I95" t="str">
            <v>ml</v>
          </cell>
          <cell r="J95">
            <v>8925</v>
          </cell>
          <cell r="K95">
            <v>33160</v>
          </cell>
          <cell r="L95">
            <v>295953000</v>
          </cell>
          <cell r="M95">
            <v>33160</v>
          </cell>
          <cell r="N95">
            <v>295953000</v>
          </cell>
          <cell r="O95">
            <v>0</v>
          </cell>
          <cell r="P95">
            <v>9.4232832992596285E-3</v>
          </cell>
          <cell r="Q95">
            <v>9.9540001959026701E-3</v>
          </cell>
        </row>
        <row r="96">
          <cell r="B96">
            <v>47.1</v>
          </cell>
          <cell r="C96">
            <v>47</v>
          </cell>
          <cell r="D96" t="str">
            <v>47P</v>
          </cell>
          <cell r="E96" t="str">
            <v>Defensas metálicas</v>
          </cell>
          <cell r="I96" t="str">
            <v>ml</v>
          </cell>
          <cell r="J96">
            <v>69960</v>
          </cell>
          <cell r="K96">
            <v>1210</v>
          </cell>
          <cell r="L96">
            <v>84651600</v>
          </cell>
          <cell r="M96">
            <v>1210</v>
          </cell>
          <cell r="N96">
            <v>84651600</v>
          </cell>
          <cell r="O96">
            <v>0</v>
          </cell>
          <cell r="P96">
            <v>2.6953469251388106E-3</v>
          </cell>
          <cell r="Q96">
            <v>2.8471481721201492E-3</v>
          </cell>
        </row>
        <row r="97">
          <cell r="B97">
            <v>47.2</v>
          </cell>
          <cell r="C97">
            <v>47</v>
          </cell>
          <cell r="D97" t="str">
            <v>47P</v>
          </cell>
          <cell r="E97" t="str">
            <v>Terminales para defensas metálicas</v>
          </cell>
          <cell r="I97" t="str">
            <v>u</v>
          </cell>
          <cell r="J97">
            <v>36511</v>
          </cell>
          <cell r="K97">
            <v>20</v>
          </cell>
          <cell r="L97">
            <v>730220</v>
          </cell>
          <cell r="M97">
            <v>20</v>
          </cell>
          <cell r="N97">
            <v>730220</v>
          </cell>
          <cell r="O97">
            <v>0</v>
          </cell>
          <cell r="P97">
            <v>2.3250549684528847E-5</v>
          </cell>
          <cell r="Q97">
            <v>2.4560014674803258E-5</v>
          </cell>
        </row>
        <row r="98">
          <cell r="B98">
            <v>49</v>
          </cell>
          <cell r="E98" t="str">
            <v>Empradización</v>
          </cell>
          <cell r="I98" t="str">
            <v>m2</v>
          </cell>
          <cell r="J98">
            <v>2765</v>
          </cell>
          <cell r="K98">
            <v>343740</v>
          </cell>
          <cell r="L98">
            <v>950441100</v>
          </cell>
          <cell r="M98">
            <v>343740</v>
          </cell>
          <cell r="N98">
            <v>950441100</v>
          </cell>
          <cell r="O98">
            <v>0</v>
          </cell>
          <cell r="P98">
            <v>3.0262493519443798E-2</v>
          </cell>
          <cell r="Q98">
            <v>3.1966869386672717E-2</v>
          </cell>
        </row>
        <row r="99">
          <cell r="A99">
            <v>1</v>
          </cell>
          <cell r="B99">
            <v>50</v>
          </cell>
          <cell r="C99">
            <v>50</v>
          </cell>
          <cell r="E99" t="str">
            <v>Gaviones</v>
          </cell>
          <cell r="I99" t="str">
            <v>m3</v>
          </cell>
          <cell r="J99">
            <v>69630</v>
          </cell>
          <cell r="K99">
            <v>5000</v>
          </cell>
          <cell r="L99">
            <v>348150000</v>
          </cell>
          <cell r="M99">
            <v>5000</v>
          </cell>
          <cell r="N99">
            <v>348150000</v>
          </cell>
          <cell r="O99">
            <v>0</v>
          </cell>
          <cell r="P99">
            <v>1.1085260432018731E-2</v>
          </cell>
          <cell r="Q99">
            <v>1.1709579454181964E-2</v>
          </cell>
        </row>
        <row r="100">
          <cell r="B100">
            <v>51</v>
          </cell>
          <cell r="D100" t="str">
            <v>51P</v>
          </cell>
          <cell r="E100" t="str">
            <v>Suministro e instalación de señales verticales</v>
          </cell>
          <cell r="I100" t="str">
            <v>u</v>
          </cell>
          <cell r="J100">
            <v>130205</v>
          </cell>
          <cell r="K100">
            <v>188</v>
          </cell>
          <cell r="L100">
            <v>24478540</v>
          </cell>
          <cell r="M100">
            <v>188</v>
          </cell>
          <cell r="N100">
            <v>24478540</v>
          </cell>
          <cell r="O100">
            <v>0</v>
          </cell>
          <cell r="P100">
            <v>7.7940827486884328E-4</v>
          </cell>
          <cell r="Q100">
            <v>8.2330434885070046E-4</v>
          </cell>
        </row>
        <row r="101">
          <cell r="E101" t="str">
            <v>Suministro e instalación de señales informativas</v>
          </cell>
          <cell r="I101" t="str">
            <v>u</v>
          </cell>
          <cell r="J101">
            <v>307692</v>
          </cell>
          <cell r="K101">
            <v>46</v>
          </cell>
          <cell r="L101">
            <v>14153832</v>
          </cell>
          <cell r="M101">
            <v>46</v>
          </cell>
          <cell r="N101">
            <v>14153832</v>
          </cell>
          <cell r="O101">
            <v>0</v>
          </cell>
          <cell r="P101">
            <v>4.5066469576630918E-4</v>
          </cell>
          <cell r="Q101">
            <v>4.7604601575511481E-4</v>
          </cell>
        </row>
        <row r="102">
          <cell r="B102">
            <v>51.1</v>
          </cell>
          <cell r="D102" t="str">
            <v>51P1</v>
          </cell>
          <cell r="E102" t="str">
            <v>Delineadores de ruta</v>
          </cell>
          <cell r="I102" t="str">
            <v>u</v>
          </cell>
          <cell r="J102">
            <v>130205</v>
          </cell>
          <cell r="K102">
            <v>390</v>
          </cell>
          <cell r="L102">
            <v>50779950</v>
          </cell>
          <cell r="M102">
            <v>390</v>
          </cell>
          <cell r="N102">
            <v>50779950</v>
          </cell>
          <cell r="O102">
            <v>0</v>
          </cell>
          <cell r="P102">
            <v>1.6168575914832387E-3</v>
          </cell>
          <cell r="Q102">
            <v>1.7079185960200702E-3</v>
          </cell>
        </row>
        <row r="103">
          <cell r="B103">
            <v>51.2</v>
          </cell>
          <cell r="D103" t="str">
            <v>51P2</v>
          </cell>
          <cell r="E103" t="str">
            <v>Suministro e instalación de tachas reflectivas</v>
          </cell>
          <cell r="I103" t="str">
            <v>u</v>
          </cell>
          <cell r="J103">
            <v>7920</v>
          </cell>
          <cell r="K103">
            <v>9420</v>
          </cell>
          <cell r="L103">
            <v>74606400</v>
          </cell>
          <cell r="M103">
            <v>9420</v>
          </cell>
          <cell r="N103">
            <v>74606400</v>
          </cell>
          <cell r="O103">
            <v>0</v>
          </cell>
          <cell r="P103">
            <v>2.375503012768526E-3</v>
          </cell>
          <cell r="Q103">
            <v>2.5092907327028042E-3</v>
          </cell>
        </row>
        <row r="104">
          <cell r="E104" t="str">
            <v>Vallas de señalización</v>
          </cell>
          <cell r="I104" t="str">
            <v>u</v>
          </cell>
          <cell r="J104">
            <v>3200001</v>
          </cell>
          <cell r="K104">
            <v>2</v>
          </cell>
          <cell r="L104">
            <v>6400002</v>
          </cell>
          <cell r="M104">
            <v>2</v>
          </cell>
          <cell r="N104">
            <v>6400002</v>
          </cell>
          <cell r="O104">
            <v>0</v>
          </cell>
          <cell r="P104">
            <v>2.0377908641516801E-4</v>
          </cell>
          <cell r="Q104">
            <v>2.1525587225599161E-4</v>
          </cell>
        </row>
        <row r="105">
          <cell r="E105" t="str">
            <v>Translado de postes</v>
          </cell>
          <cell r="I105" t="str">
            <v>u</v>
          </cell>
          <cell r="J105">
            <v>296604</v>
          </cell>
          <cell r="K105">
            <v>238</v>
          </cell>
          <cell r="L105">
            <v>70591752</v>
          </cell>
          <cell r="M105">
            <v>238</v>
          </cell>
          <cell r="N105">
            <v>70591752</v>
          </cell>
          <cell r="O105">
            <v>0</v>
          </cell>
          <cell r="P105">
            <v>2.2476747243213532E-3</v>
          </cell>
          <cell r="Q105">
            <v>2.3742631878612913E-3</v>
          </cell>
        </row>
        <row r="106">
          <cell r="E106" t="str">
            <v>Retiro de señales existentes</v>
          </cell>
          <cell r="I106" t="str">
            <v>u</v>
          </cell>
          <cell r="J106">
            <v>15563</v>
          </cell>
          <cell r="K106">
            <v>264</v>
          </cell>
          <cell r="L106">
            <v>4108632</v>
          </cell>
          <cell r="M106">
            <v>264</v>
          </cell>
          <cell r="N106">
            <v>4108632</v>
          </cell>
          <cell r="O106">
            <v>0</v>
          </cell>
          <cell r="P106">
            <v>1.3082078339602464E-4</v>
          </cell>
          <cell r="Q106">
            <v>1.381885763377698E-4</v>
          </cell>
        </row>
        <row r="107">
          <cell r="B107">
            <v>55.1</v>
          </cell>
          <cell r="D107" t="str">
            <v>55P</v>
          </cell>
          <cell r="E107" t="str">
            <v>Líneas de demarcación continua</v>
          </cell>
          <cell r="I107" t="str">
            <v>ml</v>
          </cell>
          <cell r="J107">
            <v>1198</v>
          </cell>
          <cell r="K107">
            <v>61200</v>
          </cell>
          <cell r="L107">
            <v>73317600</v>
          </cell>
          <cell r="M107">
            <v>61200</v>
          </cell>
          <cell r="N107">
            <v>73317600</v>
          </cell>
          <cell r="O107">
            <v>0</v>
          </cell>
          <cell r="P107">
            <v>2.3344670120654214E-3</v>
          </cell>
          <cell r="Q107">
            <v>2.4659435949732343E-3</v>
          </cell>
        </row>
        <row r="108">
          <cell r="B108">
            <v>55.2</v>
          </cell>
          <cell r="D108" t="str">
            <v>55P</v>
          </cell>
          <cell r="E108" t="str">
            <v>Líneas de demarcación discontinua</v>
          </cell>
          <cell r="I108" t="str">
            <v>ml</v>
          </cell>
          <cell r="J108">
            <v>1198</v>
          </cell>
          <cell r="K108">
            <v>32600</v>
          </cell>
          <cell r="L108">
            <v>39054800</v>
          </cell>
          <cell r="M108">
            <v>32600</v>
          </cell>
          <cell r="N108">
            <v>39054800</v>
          </cell>
          <cell r="O108">
            <v>0</v>
          </cell>
          <cell r="P108">
            <v>1.2435232776688357E-3</v>
          </cell>
          <cell r="Q108">
            <v>1.3135581894792067E-3</v>
          </cell>
        </row>
        <row r="109">
          <cell r="B109">
            <v>56</v>
          </cell>
          <cell r="E109" t="str">
            <v>Suministro e instalación de postes de kilometraje</v>
          </cell>
          <cell r="I109" t="str">
            <v>u</v>
          </cell>
          <cell r="J109">
            <v>69960</v>
          </cell>
          <cell r="K109">
            <v>29</v>
          </cell>
          <cell r="L109">
            <v>2028840</v>
          </cell>
          <cell r="M109">
            <v>29</v>
          </cell>
          <cell r="N109">
            <v>2028840</v>
          </cell>
          <cell r="O109">
            <v>0</v>
          </cell>
          <cell r="P109">
            <v>6.4599223825640906E-5</v>
          </cell>
          <cell r="Q109">
            <v>6.8237435530152339E-5</v>
          </cell>
        </row>
        <row r="110">
          <cell r="A110">
            <v>1</v>
          </cell>
          <cell r="B110">
            <v>31.1</v>
          </cell>
          <cell r="C110">
            <v>31</v>
          </cell>
          <cell r="E110" t="str">
            <v>Relleno para estructuras con material de excavación</v>
          </cell>
          <cell r="F110" t="str">
            <v>Ancho promedio</v>
          </cell>
          <cell r="G110">
            <v>1</v>
          </cell>
          <cell r="H110" t="str">
            <v>m</v>
          </cell>
          <cell r="I110" t="str">
            <v>m3</v>
          </cell>
          <cell r="J110">
            <v>7920</v>
          </cell>
          <cell r="K110">
            <v>0</v>
          </cell>
          <cell r="L110">
            <v>0</v>
          </cell>
          <cell r="M110">
            <v>7275.6000000000013</v>
          </cell>
          <cell r="N110">
            <v>57622752.000000007</v>
          </cell>
          <cell r="O110">
            <v>-57622752.000000007</v>
          </cell>
        </row>
        <row r="112">
          <cell r="A112">
            <v>1</v>
          </cell>
          <cell r="E112" t="str">
            <v>SUBTOTAL</v>
          </cell>
          <cell r="L112">
            <v>31406569303</v>
          </cell>
          <cell r="N112">
            <v>29732066925.397697</v>
          </cell>
          <cell r="O112">
            <v>1674502377.6023004</v>
          </cell>
        </row>
        <row r="113">
          <cell r="A113">
            <v>1</v>
          </cell>
          <cell r="E113" t="str">
            <v>VALOR POR KILOMETRO (EN MILLONES DE PESOS)</v>
          </cell>
        </row>
        <row r="114">
          <cell r="A114">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y precios"/>
      <sheetName val="Facturación"/>
      <sheetName val="ProgGastos"/>
      <sheetName val="administracion "/>
      <sheetName val="APU EXPLOTACION"/>
      <sheetName val="APU TRITURACION"/>
      <sheetName val="Cunetas2002"/>
      <sheetName val="MR41 año 2002"/>
      <sheetName val="BASE"/>
      <sheetName val="Acarreo"/>
      <sheetName val="APU EXPLANACION"/>
      <sheetName val="APU FILTROS"/>
      <sheetName val="TarifasPlena"/>
      <sheetName val="TarifPropiedad"/>
      <sheetName val="TarifasAlquiler"/>
      <sheetName val="TarifReparación"/>
      <sheetName val="ProgrEquipo"/>
      <sheetName val="CostosPropiedad"/>
      <sheetName val="CostoReparacion"/>
      <sheetName val="CostoPropi+Repar"/>
      <sheetName val="Costotalequipo"/>
      <sheetName val="Módulo1"/>
      <sheetName val="Módulo2"/>
      <sheetName val="Módulo3"/>
      <sheetName val="cant y precios (2)"/>
    </sheetNames>
    <sheetDataSet>
      <sheetData sheetId="0" refreshError="1">
        <row r="11">
          <cell r="A11">
            <v>1</v>
          </cell>
          <cell r="B11">
            <v>1</v>
          </cell>
          <cell r="C11" t="str">
            <v>EXPLANACION EN MATERIAL COMUN *</v>
          </cell>
          <cell r="E11" t="str">
            <v>m3</v>
          </cell>
          <cell r="F11">
            <v>6.0000000000000001E-3</v>
          </cell>
          <cell r="G11">
            <v>15000</v>
          </cell>
          <cell r="H11">
            <v>3746.6842899365856</v>
          </cell>
          <cell r="I11">
            <v>56200264</v>
          </cell>
          <cell r="J11">
            <v>3000</v>
          </cell>
        </row>
        <row r="12">
          <cell r="A12">
            <v>2</v>
          </cell>
          <cell r="B12">
            <v>1</v>
          </cell>
          <cell r="C12" t="str">
            <v>EXPLANACION EN ROCA</v>
          </cell>
          <cell r="E12" t="str">
            <v>m3</v>
          </cell>
          <cell r="F12">
            <v>3.0000000000000001E-3</v>
          </cell>
          <cell r="G12">
            <v>2000</v>
          </cell>
          <cell r="H12">
            <v>9687.3316298482623</v>
          </cell>
          <cell r="I12">
            <v>19374663</v>
          </cell>
          <cell r="J12">
            <v>9687.3316298482623</v>
          </cell>
        </row>
        <row r="13">
          <cell r="A13">
            <v>3</v>
          </cell>
          <cell r="B13">
            <v>1</v>
          </cell>
          <cell r="C13" t="str">
            <v>TERRAPLENES (colocación, compactación y conformación)</v>
          </cell>
          <cell r="E13" t="str">
            <v>m3</v>
          </cell>
          <cell r="F13">
            <v>3.0000000000000001E-3</v>
          </cell>
          <cell r="G13">
            <v>4000</v>
          </cell>
          <cell r="H13">
            <v>5583.384045761245</v>
          </cell>
          <cell r="I13">
            <v>22333536</v>
          </cell>
          <cell r="J13">
            <v>5000</v>
          </cell>
        </row>
        <row r="14">
          <cell r="A14">
            <v>4</v>
          </cell>
          <cell r="B14">
            <v>1</v>
          </cell>
          <cell r="C14" t="str">
            <v>CONFORMACION DE BANCA</v>
          </cell>
          <cell r="E14" t="str">
            <v>m2</v>
          </cell>
          <cell r="F14">
            <v>0</v>
          </cell>
          <cell r="G14">
            <v>1000</v>
          </cell>
          <cell r="H14">
            <v>4481.8222221307451</v>
          </cell>
          <cell r="I14">
            <v>4481822</v>
          </cell>
          <cell r="J14">
            <v>482</v>
          </cell>
        </row>
        <row r="15">
          <cell r="A15">
            <v>5</v>
          </cell>
          <cell r="B15">
            <v>2</v>
          </cell>
          <cell r="C15" t="str">
            <v>AFIRMADO</v>
          </cell>
          <cell r="E15" t="str">
            <v>m3</v>
          </cell>
          <cell r="F15">
            <v>0</v>
          </cell>
          <cell r="G15">
            <v>100</v>
          </cell>
          <cell r="H15">
            <v>22775.396898589712</v>
          </cell>
          <cell r="I15">
            <v>2277540</v>
          </cell>
          <cell r="J15">
            <v>22775.396898589712</v>
          </cell>
        </row>
        <row r="16">
          <cell r="A16">
            <v>6</v>
          </cell>
          <cell r="B16">
            <v>2</v>
          </cell>
          <cell r="C16" t="str">
            <v>BASE GRANULAR, suministro, colocación y compactación</v>
          </cell>
          <cell r="E16" t="str">
            <v>m3</v>
          </cell>
          <cell r="F16">
            <v>5.3999999999999999E-2</v>
          </cell>
          <cell r="G16">
            <v>12299</v>
          </cell>
          <cell r="H16">
            <v>32137.624427557039</v>
          </cell>
          <cell r="I16">
            <v>395260643</v>
          </cell>
          <cell r="J16">
            <v>32137.624427557039</v>
          </cell>
        </row>
        <row r="17">
          <cell r="A17">
            <v>7</v>
          </cell>
          <cell r="B17">
            <v>3</v>
          </cell>
          <cell r="C17" t="str">
            <v>ACARREO MATERIAL DE BASE GRANULAR</v>
          </cell>
          <cell r="E17" t="str">
            <v>m3-k</v>
          </cell>
          <cell r="F17">
            <v>2.7E-2</v>
          </cell>
          <cell r="G17">
            <v>307475</v>
          </cell>
          <cell r="H17">
            <v>647.7035348273414</v>
          </cell>
          <cell r="I17">
            <v>199152644</v>
          </cell>
          <cell r="J17">
            <v>647.7035348273414</v>
          </cell>
        </row>
        <row r="18">
          <cell r="A18">
            <v>8</v>
          </cell>
          <cell r="B18">
            <v>3</v>
          </cell>
          <cell r="C18" t="str">
            <v>ACARREO MAT. SOBRANTE DE LA EXPLANACION Y DERRUMBES(incluye cargue, transporte dispo y adecuación en zonas de deposito. **)</v>
          </cell>
          <cell r="E18" t="str">
            <v>m3-k</v>
          </cell>
          <cell r="F18">
            <v>1.0999999999999999E-2</v>
          </cell>
          <cell r="G18">
            <v>66000</v>
          </cell>
          <cell r="H18">
            <v>1234.045682144724</v>
          </cell>
          <cell r="I18">
            <v>81447015</v>
          </cell>
          <cell r="J18">
            <v>1234.045682144724</v>
          </cell>
        </row>
        <row r="19">
          <cell r="A19">
            <v>9</v>
          </cell>
          <cell r="B19">
            <v>4</v>
          </cell>
          <cell r="C19" t="str">
            <v>ACERO DE REFUERZO</v>
          </cell>
          <cell r="E19" t="str">
            <v>kg</v>
          </cell>
          <cell r="F19">
            <v>2.8000000000000001E-2</v>
          </cell>
          <cell r="G19">
            <v>116624</v>
          </cell>
          <cell r="H19">
            <v>1751.2722461463386</v>
          </cell>
          <cell r="I19">
            <v>204240374</v>
          </cell>
          <cell r="J19">
            <v>1751.2722461463386</v>
          </cell>
        </row>
        <row r="20">
          <cell r="A20">
            <v>10</v>
          </cell>
          <cell r="B20">
            <v>4</v>
          </cell>
          <cell r="C20" t="str">
            <v>SEÑALES VERTICALES</v>
          </cell>
          <cell r="E20" t="str">
            <v>U</v>
          </cell>
          <cell r="F20">
            <v>2E-3</v>
          </cell>
          <cell r="G20">
            <v>80</v>
          </cell>
          <cell r="H20">
            <v>167878.90337363927</v>
          </cell>
          <cell r="I20">
            <v>13430312</v>
          </cell>
          <cell r="J20">
            <v>155000</v>
          </cell>
        </row>
        <row r="21">
          <cell r="A21">
            <v>11</v>
          </cell>
          <cell r="B21">
            <v>4</v>
          </cell>
          <cell r="C21" t="str">
            <v>DEFENSAS METALICAS</v>
          </cell>
          <cell r="E21" t="str">
            <v>ml</v>
          </cell>
          <cell r="F21">
            <v>2E-3</v>
          </cell>
          <cell r="G21">
            <v>200</v>
          </cell>
          <cell r="H21">
            <v>95180.256679445447</v>
          </cell>
          <cell r="I21">
            <v>19036051</v>
          </cell>
          <cell r="J21">
            <v>90000</v>
          </cell>
        </row>
        <row r="22">
          <cell r="A22">
            <v>12</v>
          </cell>
          <cell r="B22">
            <v>4</v>
          </cell>
          <cell r="C22" t="str">
            <v>TERMINALES DE DEFENSA</v>
          </cell>
          <cell r="E22" t="str">
            <v>U</v>
          </cell>
          <cell r="F22">
            <v>0</v>
          </cell>
          <cell r="G22">
            <v>20</v>
          </cell>
          <cell r="H22">
            <v>40164.595026201445</v>
          </cell>
          <cell r="I22">
            <v>803292</v>
          </cell>
          <cell r="J22">
            <v>40164.595026201445</v>
          </cell>
        </row>
        <row r="23">
          <cell r="A23">
            <v>13</v>
          </cell>
          <cell r="B23">
            <v>6</v>
          </cell>
          <cell r="C23" t="str">
            <v>EXCAVACION EN MATERIAL COMUN</v>
          </cell>
          <cell r="E23" t="str">
            <v>m3</v>
          </cell>
          <cell r="F23">
            <v>3.0000000000000001E-3</v>
          </cell>
          <cell r="G23">
            <v>2000</v>
          </cell>
          <cell r="H23">
            <v>13707.518953632774</v>
          </cell>
          <cell r="I23">
            <v>27415038</v>
          </cell>
          <cell r="J23">
            <v>12500</v>
          </cell>
        </row>
        <row r="24">
          <cell r="A24">
            <v>14</v>
          </cell>
          <cell r="B24">
            <v>6</v>
          </cell>
          <cell r="C24" t="str">
            <v>EXCAVACION EN MATERIAL COMUN HUMEDO</v>
          </cell>
          <cell r="E24" t="str">
            <v>m3</v>
          </cell>
          <cell r="F24">
            <v>1E-3</v>
          </cell>
          <cell r="G24">
            <v>500</v>
          </cell>
          <cell r="H24">
            <v>18601.616898128395</v>
          </cell>
          <cell r="I24">
            <v>9300808</v>
          </cell>
          <cell r="J24">
            <v>18601.616898128395</v>
          </cell>
        </row>
        <row r="25">
          <cell r="A25">
            <v>15</v>
          </cell>
          <cell r="B25">
            <v>6</v>
          </cell>
          <cell r="C25" t="str">
            <v>EXCAVACION EN ROCA</v>
          </cell>
          <cell r="E25" t="str">
            <v>m3</v>
          </cell>
          <cell r="F25">
            <v>0</v>
          </cell>
          <cell r="G25">
            <v>20</v>
          </cell>
          <cell r="H25">
            <v>29738.72325363971</v>
          </cell>
          <cell r="I25">
            <v>594774</v>
          </cell>
          <cell r="J25">
            <v>29738.72325363971</v>
          </cell>
        </row>
        <row r="26">
          <cell r="A26">
            <v>16</v>
          </cell>
          <cell r="B26">
            <v>6</v>
          </cell>
          <cell r="C26" t="str">
            <v>DEMOLICION DE ESTRUCTURAS</v>
          </cell>
          <cell r="E26" t="str">
            <v>m3</v>
          </cell>
          <cell r="F26">
            <v>1E-3</v>
          </cell>
          <cell r="G26">
            <v>77</v>
          </cell>
          <cell r="H26">
            <v>91723.889368842501</v>
          </cell>
          <cell r="I26">
            <v>7062739</v>
          </cell>
          <cell r="J26">
            <v>91723.889368842501</v>
          </cell>
        </row>
        <row r="27">
          <cell r="A27">
            <v>17</v>
          </cell>
          <cell r="B27">
            <v>6</v>
          </cell>
          <cell r="C27" t="str">
            <v>LLENO ESTRUCTURAL CON MATERIAL COMUN</v>
          </cell>
          <cell r="E27" t="str">
            <v>m3</v>
          </cell>
          <cell r="F27">
            <v>0</v>
          </cell>
          <cell r="G27">
            <v>180</v>
          </cell>
          <cell r="H27">
            <v>11393.945379871207</v>
          </cell>
          <cell r="I27">
            <v>2050910</v>
          </cell>
          <cell r="J27">
            <v>11393.945379871207</v>
          </cell>
        </row>
        <row r="28">
          <cell r="A28">
            <v>18</v>
          </cell>
          <cell r="B28">
            <v>6</v>
          </cell>
          <cell r="C28" t="str">
            <v>LLENO ESTRUCTURAL CON MATERIAL GRANULAR</v>
          </cell>
          <cell r="E28" t="str">
            <v>m3</v>
          </cell>
          <cell r="F28">
            <v>8.0000000000000002E-3</v>
          </cell>
          <cell r="G28">
            <v>1953</v>
          </cell>
          <cell r="H28">
            <v>30956.180676196058</v>
          </cell>
          <cell r="I28">
            <v>60457421</v>
          </cell>
          <cell r="J28">
            <v>30000</v>
          </cell>
        </row>
        <row r="29">
          <cell r="A29">
            <v>19</v>
          </cell>
          <cell r="B29">
            <v>6</v>
          </cell>
          <cell r="C29" t="str">
            <v>FILTRO HORIZONTAL CON PERFORACIÓN MANUAL</v>
          </cell>
          <cell r="E29" t="str">
            <v>m3</v>
          </cell>
          <cell r="F29">
            <v>0</v>
          </cell>
          <cell r="G29">
            <v>10</v>
          </cell>
          <cell r="H29">
            <v>62565.581863165702</v>
          </cell>
          <cell r="I29">
            <v>625656</v>
          </cell>
          <cell r="J29">
            <v>62565.581863165702</v>
          </cell>
        </row>
        <row r="30">
          <cell r="A30">
            <v>20</v>
          </cell>
          <cell r="B30">
            <v>6</v>
          </cell>
          <cell r="C30" t="str">
            <v>FILTRO HORIZONTAL CON PERFORACIÓN MECANICA</v>
          </cell>
          <cell r="E30" t="str">
            <v>m3</v>
          </cell>
          <cell r="F30">
            <v>0</v>
          </cell>
          <cell r="G30">
            <v>10</v>
          </cell>
          <cell r="H30">
            <v>111227.4763840143</v>
          </cell>
          <cell r="I30">
            <v>1112275</v>
          </cell>
          <cell r="J30">
            <v>111227.4763840143</v>
          </cell>
        </row>
        <row r="31">
          <cell r="A31">
            <v>21</v>
          </cell>
          <cell r="B31">
            <v>6</v>
          </cell>
          <cell r="C31" t="str">
            <v>CONCRETO DE 175 kg/cm2 EN MUROS,PILAS Y ESTRIBOS</v>
          </cell>
          <cell r="E31" t="str">
            <v>m3</v>
          </cell>
          <cell r="F31">
            <v>1E-3</v>
          </cell>
          <cell r="G31">
            <v>24</v>
          </cell>
          <cell r="H31">
            <v>435226.87208223692</v>
          </cell>
          <cell r="I31">
            <v>10445445</v>
          </cell>
          <cell r="J31">
            <v>435226.87208223692</v>
          </cell>
        </row>
        <row r="32">
          <cell r="A32">
            <v>22</v>
          </cell>
          <cell r="B32">
            <v>6</v>
          </cell>
          <cell r="C32" t="str">
            <v>CONCRETO DE 210 kg/cm2 EN. ALCANTARILLAS DECAJON</v>
          </cell>
          <cell r="E32" t="str">
            <v>m3</v>
          </cell>
          <cell r="F32">
            <v>6.0000000000000001E-3</v>
          </cell>
          <cell r="G32">
            <v>86</v>
          </cell>
          <cell r="H32">
            <v>524861.66922931746</v>
          </cell>
          <cell r="I32">
            <v>45138104</v>
          </cell>
          <cell r="J32">
            <v>524861.66922931746</v>
          </cell>
        </row>
        <row r="33">
          <cell r="A33">
            <v>23</v>
          </cell>
          <cell r="B33">
            <v>6</v>
          </cell>
          <cell r="C33" t="str">
            <v>CONCRETO CICLOPEO DE 140 kg/cm2 EN  ALCANTARILLAS DE TUBO</v>
          </cell>
          <cell r="E33" t="str">
            <v>m3</v>
          </cell>
          <cell r="F33">
            <v>6.0000000000000001E-3</v>
          </cell>
          <cell r="G33">
            <v>160</v>
          </cell>
          <cell r="H33">
            <v>291022.88285403023</v>
          </cell>
          <cell r="I33">
            <v>46563661</v>
          </cell>
          <cell r="J33">
            <v>291022.88285403023</v>
          </cell>
        </row>
        <row r="34">
          <cell r="A34">
            <v>24</v>
          </cell>
          <cell r="B34">
            <v>6</v>
          </cell>
          <cell r="C34" t="str">
            <v>CONCRETO DE 140 kg/cm2 EN  MUROS DE ALCANTARILLA DE TUBO</v>
          </cell>
          <cell r="E34" t="str">
            <v>m3</v>
          </cell>
          <cell r="F34">
            <v>3.0000000000000001E-3</v>
          </cell>
          <cell r="G34">
            <v>48</v>
          </cell>
          <cell r="H34">
            <v>427113.1857378913</v>
          </cell>
          <cell r="I34">
            <v>20501433</v>
          </cell>
          <cell r="J34">
            <v>427113.1857378913</v>
          </cell>
        </row>
        <row r="35">
          <cell r="A35">
            <v>25</v>
          </cell>
          <cell r="B35">
            <v>6</v>
          </cell>
          <cell r="C35" t="str">
            <v>CONCRETO DE 140 kg/cm2 EN  FUNDACION Y ATRAQUE</v>
          </cell>
          <cell r="E35" t="str">
            <v>m3</v>
          </cell>
          <cell r="F35">
            <v>5.0000000000000001E-3</v>
          </cell>
          <cell r="G35">
            <v>120</v>
          </cell>
          <cell r="H35">
            <v>296315.38463946211</v>
          </cell>
          <cell r="I35">
            <v>35557846</v>
          </cell>
          <cell r="J35">
            <v>296315.38463946211</v>
          </cell>
        </row>
        <row r="36">
          <cell r="A36">
            <v>26</v>
          </cell>
          <cell r="B36">
            <v>6</v>
          </cell>
          <cell r="C36" t="str">
            <v>CUNETAS DE CONCRETO DE 175 kg/cm2</v>
          </cell>
          <cell r="E36" t="str">
            <v>m3</v>
          </cell>
          <cell r="F36">
            <v>5.6000000000000001E-2</v>
          </cell>
          <cell r="G36">
            <v>1563</v>
          </cell>
          <cell r="H36">
            <v>260774.52626071579</v>
          </cell>
          <cell r="I36">
            <v>407590585</v>
          </cell>
          <cell r="J36">
            <v>260774.52626071579</v>
          </cell>
        </row>
        <row r="37">
          <cell r="A37">
            <v>27</v>
          </cell>
          <cell r="B37">
            <v>6</v>
          </cell>
          <cell r="C37" t="str">
            <v>CUNETAS EN CONCRETO MR 41 Kg/cm2</v>
          </cell>
          <cell r="E37" t="str">
            <v>m3</v>
          </cell>
          <cell r="F37">
            <v>0.06</v>
          </cell>
          <cell r="G37">
            <v>1563</v>
          </cell>
          <cell r="H37">
            <v>282219.57361750572</v>
          </cell>
          <cell r="I37">
            <v>441109194</v>
          </cell>
          <cell r="J37">
            <v>282219.57361750572</v>
          </cell>
        </row>
        <row r="38">
          <cell r="A38">
            <v>28</v>
          </cell>
          <cell r="B38">
            <v>6</v>
          </cell>
          <cell r="C38" t="str">
            <v>LIMPIEZA DE OBRAS Y/O TRABAJOS ADICIONALES</v>
          </cell>
          <cell r="E38" t="str">
            <v>jornal</v>
          </cell>
          <cell r="F38">
            <v>5.0000000000000001E-3</v>
          </cell>
          <cell r="G38">
            <v>800</v>
          </cell>
          <cell r="H38">
            <v>41324.79231315021</v>
          </cell>
          <cell r="I38">
            <v>33059834</v>
          </cell>
          <cell r="J38">
            <v>41324.79231315021</v>
          </cell>
        </row>
        <row r="39">
          <cell r="A39">
            <v>29</v>
          </cell>
          <cell r="B39">
            <v>6</v>
          </cell>
          <cell r="C39" t="str">
            <v>TUBERIA DE 91 cm EN CONCRETO DE 280 kg/cm2</v>
          </cell>
          <cell r="E39" t="str">
            <v>ml</v>
          </cell>
          <cell r="F39">
            <v>7.0000000000000001E-3</v>
          </cell>
          <cell r="G39">
            <v>200</v>
          </cell>
          <cell r="H39">
            <v>276348.67843863345</v>
          </cell>
          <cell r="I39">
            <v>55269736</v>
          </cell>
          <cell r="J39">
            <v>245000</v>
          </cell>
        </row>
        <row r="40">
          <cell r="A40">
            <v>30</v>
          </cell>
          <cell r="B40">
            <v>6</v>
          </cell>
          <cell r="C40" t="str">
            <v>MATERIAL SELECCIONADO PARA FILTROS</v>
          </cell>
          <cell r="E40" t="str">
            <v>m3</v>
          </cell>
          <cell r="F40">
            <v>6.0000000000000001E-3</v>
          </cell>
          <cell r="G40">
            <v>720</v>
          </cell>
          <cell r="H40">
            <v>62181.334503887119</v>
          </cell>
          <cell r="I40">
            <v>44770561</v>
          </cell>
          <cell r="J40">
            <v>62181.334503887119</v>
          </cell>
        </row>
        <row r="41">
          <cell r="A41">
            <v>31</v>
          </cell>
          <cell r="B41">
            <v>6</v>
          </cell>
          <cell r="C41" t="str">
            <v>CONSTRUCCION DE OBRAS EN GAVIONES</v>
          </cell>
          <cell r="E41" t="str">
            <v>m3</v>
          </cell>
          <cell r="F41">
            <v>3.0000000000000001E-3</v>
          </cell>
          <cell r="G41">
            <v>200</v>
          </cell>
          <cell r="H41">
            <v>109910.92358985453</v>
          </cell>
          <cell r="I41">
            <v>21982185</v>
          </cell>
          <cell r="J41">
            <v>98000</v>
          </cell>
        </row>
        <row r="42">
          <cell r="A42">
            <v>32</v>
          </cell>
          <cell r="B42">
            <v>6</v>
          </cell>
          <cell r="C42" t="str">
            <v>ENGRAMADO</v>
          </cell>
          <cell r="E42" t="str">
            <v>m2</v>
          </cell>
          <cell r="F42">
            <v>0</v>
          </cell>
          <cell r="G42">
            <v>1000</v>
          </cell>
          <cell r="H42">
            <v>3235.7672360301622</v>
          </cell>
          <cell r="I42">
            <v>3235767</v>
          </cell>
          <cell r="J42">
            <v>3235.7672360301622</v>
          </cell>
        </row>
        <row r="43">
          <cell r="A43">
            <v>33</v>
          </cell>
          <cell r="B43">
            <v>6</v>
          </cell>
          <cell r="C43" t="str">
            <v>REVEGETALIZACIÓN</v>
          </cell>
          <cell r="E43" t="str">
            <v>m2</v>
          </cell>
          <cell r="F43">
            <v>7.0000000000000001E-3</v>
          </cell>
          <cell r="G43">
            <v>30000</v>
          </cell>
          <cell r="H43">
            <v>1747.3143074562875</v>
          </cell>
          <cell r="I43">
            <v>52419429</v>
          </cell>
          <cell r="J43">
            <v>1747.3143074562875</v>
          </cell>
        </row>
        <row r="44">
          <cell r="A44">
            <v>34</v>
          </cell>
          <cell r="B44">
            <v>6</v>
          </cell>
          <cell r="C44" t="str">
            <v>ARBOLES</v>
          </cell>
          <cell r="E44" t="str">
            <v>Un</v>
          </cell>
          <cell r="F44">
            <v>1E-3</v>
          </cell>
          <cell r="G44">
            <v>2000</v>
          </cell>
          <cell r="H44">
            <v>3080.0459377962106</v>
          </cell>
          <cell r="I44">
            <v>6160092</v>
          </cell>
          <cell r="J44">
            <v>3080.0459377962106</v>
          </cell>
        </row>
        <row r="45">
          <cell r="A45">
            <v>35</v>
          </cell>
          <cell r="B45">
            <v>6</v>
          </cell>
          <cell r="C45" t="str">
            <v>ESTACAS VIVAS</v>
          </cell>
          <cell r="E45" t="str">
            <v>un</v>
          </cell>
          <cell r="F45">
            <v>1E-3</v>
          </cell>
          <cell r="G45">
            <v>8000</v>
          </cell>
          <cell r="H45">
            <v>600.6392931880988</v>
          </cell>
          <cell r="I45">
            <v>4805114</v>
          </cell>
          <cell r="J45">
            <v>600.6392931880988</v>
          </cell>
        </row>
        <row r="46">
          <cell r="A46">
            <v>36</v>
          </cell>
          <cell r="B46">
            <v>6</v>
          </cell>
          <cell r="C46" t="str">
            <v>CERCOS EN MADERA</v>
          </cell>
          <cell r="E46" t="str">
            <v>m</v>
          </cell>
          <cell r="F46">
            <v>1E-3</v>
          </cell>
          <cell r="G46">
            <v>1000</v>
          </cell>
          <cell r="H46">
            <v>4827.3602452524983</v>
          </cell>
          <cell r="I46">
            <v>4827360</v>
          </cell>
          <cell r="J46">
            <v>4827.3602452524983</v>
          </cell>
        </row>
        <row r="47">
          <cell r="A47">
            <v>37</v>
          </cell>
          <cell r="B47">
            <v>6</v>
          </cell>
          <cell r="C47" t="str">
            <v xml:space="preserve">TRINCHOS </v>
          </cell>
          <cell r="E47" t="str">
            <v>m2</v>
          </cell>
          <cell r="F47">
            <v>2E-3</v>
          </cell>
          <cell r="G47">
            <v>1000</v>
          </cell>
          <cell r="H47">
            <v>16180.858534673329</v>
          </cell>
          <cell r="I47">
            <v>16180859</v>
          </cell>
          <cell r="J47">
            <v>16180.858534673329</v>
          </cell>
        </row>
        <row r="48">
          <cell r="A48">
            <v>38</v>
          </cell>
          <cell r="B48">
            <v>6</v>
          </cell>
          <cell r="C48" t="str">
            <v>ZANJAS DE CORONACIÓN</v>
          </cell>
          <cell r="E48" t="str">
            <v>m</v>
          </cell>
          <cell r="F48">
            <v>0</v>
          </cell>
          <cell r="G48">
            <v>200</v>
          </cell>
          <cell r="H48">
            <v>15584.263950530269</v>
          </cell>
          <cell r="I48">
            <v>3116853</v>
          </cell>
          <cell r="J48">
            <v>15584.263950530269</v>
          </cell>
        </row>
        <row r="49">
          <cell r="A49">
            <v>39</v>
          </cell>
          <cell r="B49">
            <v>8</v>
          </cell>
          <cell r="C49" t="str">
            <v>PLACAS EN CONCRETO DE 280 Kg/cm2</v>
          </cell>
          <cell r="E49" t="str">
            <v>m3</v>
          </cell>
          <cell r="F49">
            <v>0.61099999999999999</v>
          </cell>
          <cell r="G49">
            <v>15328</v>
          </cell>
          <cell r="H49">
            <v>291882.92525919026</v>
          </cell>
          <cell r="I49">
            <v>4473981478</v>
          </cell>
          <cell r="J49">
            <v>291882.92525919026</v>
          </cell>
        </row>
        <row r="50">
          <cell r="A50">
            <v>40</v>
          </cell>
          <cell r="B50">
            <v>9</v>
          </cell>
          <cell r="C50" t="str">
            <v>TELA GEOTEXTIL PARA FILTROS</v>
          </cell>
          <cell r="E50" t="str">
            <v>m2</v>
          </cell>
          <cell r="F50">
            <v>5.0000000000000001E-3</v>
          </cell>
          <cell r="G50">
            <v>3500</v>
          </cell>
          <cell r="H50">
            <v>10414.906001590516</v>
          </cell>
          <cell r="I50">
            <v>36452171</v>
          </cell>
          <cell r="J50">
            <v>10414.906001590516</v>
          </cell>
        </row>
        <row r="51">
          <cell r="A51">
            <v>41</v>
          </cell>
          <cell r="B51">
            <v>9</v>
          </cell>
          <cell r="C51" t="str">
            <v>ZANJAS DE CORONACIÓN REVESTIDAS EN MEMBRANA MERFIL</v>
          </cell>
          <cell r="E51" t="str">
            <v>ml</v>
          </cell>
          <cell r="F51">
            <v>1E-3</v>
          </cell>
          <cell r="G51">
            <v>300</v>
          </cell>
          <cell r="H51">
            <v>12280.66201958973</v>
          </cell>
          <cell r="I51">
            <v>3684199</v>
          </cell>
          <cell r="J51">
            <v>12280.66201958973</v>
          </cell>
        </row>
        <row r="52">
          <cell r="A52">
            <v>42</v>
          </cell>
          <cell r="B52">
            <v>9</v>
          </cell>
          <cell r="C52" t="str">
            <v>FILTRO EN GEODRÉN CON TUBERIA DE 4".</v>
          </cell>
          <cell r="E52" t="str">
            <v>ml</v>
          </cell>
          <cell r="F52">
            <v>4.0000000000000001E-3</v>
          </cell>
          <cell r="G52">
            <v>500</v>
          </cell>
          <cell r="H52">
            <v>57392.083443621792</v>
          </cell>
          <cell r="I52">
            <v>28696042</v>
          </cell>
          <cell r="J52">
            <v>57392.083443621792</v>
          </cell>
        </row>
        <row r="53">
          <cell r="A53">
            <v>43</v>
          </cell>
          <cell r="B53">
            <v>9</v>
          </cell>
          <cell r="C53" t="str">
            <v>CORTE Y SELLOS PARA JUNTAS LONGITUDINAL Y TRANSVERSAL (con asfalto mejorado)</v>
          </cell>
          <cell r="E53" t="str">
            <v>ml</v>
          </cell>
          <cell r="F53">
            <v>0.06</v>
          </cell>
          <cell r="G53">
            <v>45140.622211541027</v>
          </cell>
          <cell r="H53">
            <v>9679.9112066211273</v>
          </cell>
          <cell r="I53">
            <v>436957215</v>
          </cell>
          <cell r="J53">
            <v>9679.9112066211273</v>
          </cell>
        </row>
        <row r="54">
          <cell r="C54" t="str">
            <v xml:space="preserve">TOTAL </v>
          </cell>
          <cell r="I54">
            <v>7359162940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2:P954"/>
  <sheetViews>
    <sheetView tabSelected="1" zoomScale="110" zoomScaleNormal="110" workbookViewId="0">
      <selection activeCell="B30" sqref="B30"/>
    </sheetView>
  </sheetViews>
  <sheetFormatPr baseColWidth="10" defaultColWidth="14.42578125" defaultRowHeight="15" customHeight="1" x14ac:dyDescent="0.2"/>
  <cols>
    <col min="1" max="1" width="5.28515625" style="2" customWidth="1"/>
    <col min="2" max="2" width="40.5703125" style="2" customWidth="1"/>
    <col min="3" max="3" width="9.42578125" style="2" bestFit="1" customWidth="1"/>
    <col min="4" max="4" width="9.7109375" style="2" bestFit="1" customWidth="1"/>
    <col min="5" max="5" width="14.7109375" style="2" bestFit="1" customWidth="1"/>
    <col min="6" max="16" width="10" style="2" customWidth="1"/>
    <col min="17" max="16384" width="14.42578125" style="2"/>
  </cols>
  <sheetData>
    <row r="2" spans="1:16" ht="15" customHeight="1" x14ac:dyDescent="0.2">
      <c r="B2" s="57" t="s">
        <v>29</v>
      </c>
      <c r="C2" s="57"/>
      <c r="D2" s="57"/>
      <c r="E2" s="57"/>
    </row>
    <row r="3" spans="1:16" ht="15" customHeight="1" x14ac:dyDescent="0.2">
      <c r="B3" s="54" t="s">
        <v>30</v>
      </c>
    </row>
    <row r="5" spans="1:16" ht="15" customHeight="1" thickBot="1" x14ac:dyDescent="0.25"/>
    <row r="6" spans="1:16" ht="13.5" thickBot="1" x14ac:dyDescent="0.25">
      <c r="A6" s="39" t="s">
        <v>3</v>
      </c>
      <c r="B6" s="66" t="s">
        <v>24</v>
      </c>
      <c r="C6" s="67"/>
      <c r="D6" s="67"/>
      <c r="E6" s="68"/>
      <c r="F6" s="4"/>
      <c r="G6" s="4"/>
      <c r="H6" s="4"/>
      <c r="I6" s="4"/>
      <c r="J6" s="4"/>
      <c r="K6" s="4"/>
      <c r="L6" s="4"/>
      <c r="M6" s="4"/>
      <c r="N6" s="4"/>
      <c r="O6" s="4"/>
      <c r="P6" s="4"/>
    </row>
    <row r="7" spans="1:16" ht="24" x14ac:dyDescent="0.2">
      <c r="A7" s="38" t="s">
        <v>0</v>
      </c>
      <c r="B7" s="36" t="s">
        <v>2</v>
      </c>
      <c r="C7" s="37" t="s">
        <v>1</v>
      </c>
      <c r="D7" s="37" t="s">
        <v>31</v>
      </c>
      <c r="E7" s="49" t="s">
        <v>32</v>
      </c>
      <c r="F7" s="3"/>
      <c r="G7" s="3"/>
      <c r="H7" s="3"/>
      <c r="I7" s="3"/>
      <c r="J7" s="3"/>
      <c r="K7" s="3"/>
      <c r="L7" s="3"/>
      <c r="M7" s="3"/>
      <c r="N7" s="3"/>
      <c r="O7" s="3"/>
    </row>
    <row r="8" spans="1:16" x14ac:dyDescent="0.2">
      <c r="A8" s="27">
        <v>1</v>
      </c>
      <c r="B8" s="41" t="s">
        <v>25</v>
      </c>
      <c r="C8" s="42">
        <v>6</v>
      </c>
      <c r="D8" s="35"/>
      <c r="E8" s="50">
        <f>+C8*D8</f>
        <v>0</v>
      </c>
      <c r="F8" s="4"/>
      <c r="G8" s="4"/>
      <c r="H8" s="4"/>
      <c r="I8" s="4"/>
      <c r="J8" s="4"/>
      <c r="K8" s="4"/>
      <c r="L8" s="4"/>
      <c r="M8" s="4"/>
      <c r="N8" s="4"/>
      <c r="O8" s="4"/>
    </row>
    <row r="9" spans="1:16" x14ac:dyDescent="0.2">
      <c r="A9" s="27">
        <v>2</v>
      </c>
      <c r="B9" s="41" t="s">
        <v>26</v>
      </c>
      <c r="C9" s="42">
        <v>11</v>
      </c>
      <c r="D9" s="35"/>
      <c r="E9" s="50">
        <f t="shared" ref="E9:E10" si="0">+C9*D9</f>
        <v>0</v>
      </c>
      <c r="F9" s="4"/>
      <c r="G9" s="4"/>
      <c r="H9" s="4"/>
      <c r="I9" s="4"/>
      <c r="J9" s="4"/>
      <c r="K9" s="4"/>
      <c r="L9" s="4"/>
      <c r="M9" s="4"/>
      <c r="N9" s="4"/>
      <c r="O9" s="4"/>
    </row>
    <row r="10" spans="1:16" x14ac:dyDescent="0.2">
      <c r="A10" s="27">
        <v>3</v>
      </c>
      <c r="B10" s="41" t="s">
        <v>27</v>
      </c>
      <c r="C10" s="42">
        <v>1</v>
      </c>
      <c r="D10" s="35"/>
      <c r="E10" s="50">
        <f t="shared" si="0"/>
        <v>0</v>
      </c>
      <c r="F10" s="4"/>
      <c r="G10" s="4"/>
      <c r="H10" s="4"/>
      <c r="I10" s="4"/>
      <c r="J10" s="4"/>
      <c r="K10" s="4"/>
      <c r="L10" s="4"/>
      <c r="M10" s="4"/>
      <c r="N10" s="4"/>
      <c r="O10" s="4"/>
    </row>
    <row r="11" spans="1:16" x14ac:dyDescent="0.2">
      <c r="A11" s="27"/>
      <c r="B11" s="46"/>
      <c r="C11" s="47"/>
      <c r="D11" s="48"/>
      <c r="E11" s="50"/>
      <c r="F11" s="4"/>
      <c r="G11" s="4"/>
      <c r="H11" s="4"/>
      <c r="I11" s="4"/>
      <c r="J11" s="4"/>
      <c r="K11" s="4"/>
      <c r="L11" s="4"/>
      <c r="M11" s="4"/>
      <c r="N11" s="4"/>
      <c r="O11" s="4"/>
    </row>
    <row r="12" spans="1:16" x14ac:dyDescent="0.2">
      <c r="A12" s="27"/>
      <c r="B12" s="46"/>
      <c r="C12" s="47"/>
      <c r="D12" s="48"/>
      <c r="E12" s="50"/>
      <c r="F12" s="4"/>
      <c r="G12" s="4"/>
      <c r="H12" s="4"/>
      <c r="I12" s="4"/>
      <c r="J12" s="4"/>
      <c r="K12" s="4"/>
      <c r="L12" s="4"/>
      <c r="M12" s="4"/>
      <c r="N12" s="4"/>
      <c r="O12" s="4"/>
    </row>
    <row r="13" spans="1:16" x14ac:dyDescent="0.2">
      <c r="A13" s="27"/>
      <c r="B13" s="46"/>
      <c r="C13" s="47"/>
      <c r="D13" s="48"/>
      <c r="E13" s="50"/>
      <c r="F13" s="4"/>
      <c r="G13" s="4"/>
      <c r="H13" s="4"/>
      <c r="I13" s="4"/>
      <c r="J13" s="4"/>
      <c r="K13" s="4"/>
      <c r="L13" s="4"/>
      <c r="M13" s="4"/>
      <c r="N13" s="4"/>
      <c r="O13" s="4"/>
    </row>
    <row r="14" spans="1:16" ht="12.75" x14ac:dyDescent="0.2">
      <c r="A14" s="40"/>
      <c r="B14" s="63" t="s">
        <v>28</v>
      </c>
      <c r="C14" s="64"/>
      <c r="D14" s="65"/>
      <c r="E14" s="53">
        <f>SUM(E8:E10)</f>
        <v>0</v>
      </c>
      <c r="F14" s="4"/>
      <c r="G14" s="4"/>
      <c r="H14" s="4"/>
      <c r="I14" s="4"/>
      <c r="J14" s="4"/>
      <c r="K14" s="4"/>
      <c r="L14" s="4"/>
      <c r="M14" s="4"/>
      <c r="N14" s="4"/>
      <c r="O14" s="4"/>
      <c r="P14" s="4"/>
    </row>
    <row r="15" spans="1:16" ht="12.75" x14ac:dyDescent="0.2">
      <c r="A15" s="34"/>
      <c r="B15" s="43"/>
      <c r="C15" s="44"/>
      <c r="D15" s="45"/>
      <c r="E15" s="51"/>
      <c r="F15" s="4"/>
      <c r="G15" s="4"/>
      <c r="H15" s="4"/>
      <c r="I15" s="4"/>
      <c r="J15" s="4"/>
      <c r="K15" s="4"/>
      <c r="L15" s="4"/>
      <c r="M15" s="4"/>
      <c r="N15" s="4"/>
      <c r="O15" s="4"/>
      <c r="P15" s="4"/>
    </row>
    <row r="16" spans="1:16" ht="12.75" x14ac:dyDescent="0.2">
      <c r="A16" s="34"/>
      <c r="B16" s="58" t="s">
        <v>4</v>
      </c>
      <c r="C16" s="59"/>
      <c r="D16" s="28">
        <v>0.19</v>
      </c>
      <c r="E16" s="51">
        <f>E14*D16</f>
        <v>0</v>
      </c>
      <c r="F16" s="4"/>
      <c r="G16" s="4"/>
      <c r="H16" s="4"/>
      <c r="I16" s="4"/>
      <c r="J16" s="4"/>
      <c r="K16" s="4"/>
      <c r="L16" s="4"/>
      <c r="M16" s="4"/>
      <c r="N16" s="4"/>
      <c r="O16" s="4"/>
      <c r="P16" s="4"/>
    </row>
    <row r="17" spans="1:16" ht="15.75" thickBot="1" x14ac:dyDescent="0.25">
      <c r="A17" s="60" t="s">
        <v>5</v>
      </c>
      <c r="B17" s="61"/>
      <c r="C17" s="61"/>
      <c r="D17" s="62"/>
      <c r="E17" s="52">
        <f>E14+E16</f>
        <v>0</v>
      </c>
      <c r="F17" s="4"/>
      <c r="G17" s="4"/>
      <c r="H17" s="4"/>
      <c r="I17" s="4"/>
      <c r="J17" s="4"/>
      <c r="K17" s="4"/>
      <c r="L17" s="4"/>
      <c r="M17" s="4"/>
      <c r="N17" s="4"/>
      <c r="O17" s="4"/>
      <c r="P17" s="4"/>
    </row>
    <row r="18" spans="1:16" ht="18" customHeight="1" x14ac:dyDescent="0.2">
      <c r="A18" s="1"/>
      <c r="B18" s="1"/>
      <c r="C18" s="1"/>
      <c r="D18" s="1"/>
      <c r="E18" s="1"/>
      <c r="F18" s="1"/>
      <c r="G18" s="1"/>
      <c r="H18" s="1"/>
      <c r="I18" s="1"/>
      <c r="J18" s="1"/>
      <c r="K18" s="1"/>
      <c r="L18" s="1"/>
      <c r="M18" s="1"/>
      <c r="N18" s="1"/>
      <c r="O18" s="1"/>
      <c r="P18" s="1"/>
    </row>
    <row r="19" spans="1:16" ht="12.75" customHeight="1" x14ac:dyDescent="0.2">
      <c r="A19" s="1"/>
      <c r="B19" s="1"/>
      <c r="C19" s="1"/>
      <c r="D19" s="1"/>
      <c r="E19" s="1"/>
      <c r="F19" s="1"/>
      <c r="G19" s="1"/>
      <c r="H19" s="1"/>
      <c r="I19" s="1"/>
      <c r="J19" s="1"/>
      <c r="K19" s="1"/>
      <c r="L19" s="1"/>
      <c r="M19" s="1"/>
      <c r="N19" s="1"/>
      <c r="O19" s="1"/>
      <c r="P19" s="1"/>
    </row>
    <row r="20" spans="1:16" ht="12.75" customHeight="1" x14ac:dyDescent="0.25">
      <c r="A20" s="1"/>
      <c r="B20" s="56" t="s">
        <v>33</v>
      </c>
      <c r="C20"/>
      <c r="D20" s="1"/>
      <c r="E20" s="1"/>
      <c r="F20" s="1"/>
      <c r="G20" s="1"/>
      <c r="H20" s="1"/>
      <c r="I20" s="1"/>
      <c r="J20" s="1"/>
      <c r="K20" s="1"/>
      <c r="L20" s="1"/>
      <c r="M20" s="1"/>
      <c r="N20" s="1"/>
      <c r="O20" s="1"/>
      <c r="P20" s="1"/>
    </row>
    <row r="21" spans="1:16" ht="12.75" customHeight="1" x14ac:dyDescent="0.2">
      <c r="A21" s="1"/>
      <c r="B21" s="55" t="s">
        <v>34</v>
      </c>
      <c r="C21" s="55" t="s">
        <v>35</v>
      </c>
      <c r="D21" s="1"/>
      <c r="E21" s="1"/>
      <c r="F21" s="1"/>
      <c r="G21" s="1"/>
      <c r="H21" s="1"/>
      <c r="I21" s="1"/>
      <c r="J21" s="1"/>
      <c r="K21" s="1"/>
      <c r="L21" s="1"/>
      <c r="M21" s="1"/>
      <c r="N21" s="1"/>
      <c r="O21" s="1"/>
      <c r="P21" s="1"/>
    </row>
    <row r="22" spans="1:16" ht="12.75" customHeight="1" x14ac:dyDescent="0.2">
      <c r="A22" s="1"/>
      <c r="B22" s="55" t="s">
        <v>36</v>
      </c>
      <c r="C22" s="55" t="s">
        <v>37</v>
      </c>
      <c r="D22" s="1"/>
      <c r="E22" s="1"/>
      <c r="F22" s="1"/>
      <c r="G22" s="1"/>
      <c r="H22" s="1"/>
      <c r="I22" s="1"/>
      <c r="J22" s="1"/>
      <c r="K22" s="1"/>
      <c r="L22" s="1"/>
      <c r="M22" s="1"/>
      <c r="N22" s="1"/>
      <c r="O22" s="1"/>
      <c r="P22" s="1"/>
    </row>
    <row r="23" spans="1:16" ht="12.75" customHeight="1" x14ac:dyDescent="0.2">
      <c r="A23" s="1"/>
      <c r="B23" s="55" t="s">
        <v>38</v>
      </c>
      <c r="C23" s="55" t="s">
        <v>37</v>
      </c>
      <c r="D23" s="1"/>
      <c r="E23" s="1"/>
      <c r="F23" s="1"/>
      <c r="G23" s="1"/>
      <c r="H23" s="1"/>
      <c r="I23" s="1"/>
      <c r="J23" s="1"/>
      <c r="K23" s="1"/>
      <c r="L23" s="1"/>
      <c r="M23" s="1"/>
      <c r="N23" s="1"/>
      <c r="O23" s="1"/>
      <c r="P23" s="1"/>
    </row>
    <row r="24" spans="1:16" ht="12.75" customHeight="1" x14ac:dyDescent="0.2">
      <c r="A24" s="1"/>
      <c r="B24" s="55" t="s">
        <v>39</v>
      </c>
      <c r="C24" s="55" t="s">
        <v>40</v>
      </c>
      <c r="D24" s="1"/>
      <c r="E24" s="1"/>
      <c r="F24" s="1"/>
      <c r="G24" s="1"/>
      <c r="H24" s="1"/>
      <c r="I24" s="1"/>
      <c r="J24" s="1"/>
      <c r="K24" s="1"/>
      <c r="L24" s="1"/>
      <c r="M24" s="1"/>
      <c r="N24" s="1"/>
      <c r="O24" s="1"/>
      <c r="P24" s="1"/>
    </row>
    <row r="25" spans="1:16" ht="12.75" customHeight="1" x14ac:dyDescent="0.2">
      <c r="A25" s="1"/>
      <c r="B25" s="55" t="s">
        <v>41</v>
      </c>
      <c r="C25" s="55" t="s">
        <v>42</v>
      </c>
      <c r="D25" s="1"/>
      <c r="E25" s="1"/>
      <c r="F25" s="1"/>
      <c r="G25" s="1"/>
      <c r="H25" s="1"/>
      <c r="I25" s="1"/>
      <c r="J25" s="1"/>
      <c r="K25" s="1"/>
      <c r="L25" s="1"/>
      <c r="M25" s="1"/>
      <c r="N25" s="1"/>
      <c r="O25" s="1"/>
      <c r="P25" s="1"/>
    </row>
    <row r="26" spans="1:16" ht="12.75" customHeight="1" x14ac:dyDescent="0.25">
      <c r="A26" s="1"/>
      <c r="B26" s="55" t="s">
        <v>43</v>
      </c>
      <c r="C26"/>
      <c r="D26" s="1"/>
      <c r="E26" s="1"/>
      <c r="F26" s="1"/>
      <c r="G26" s="1"/>
      <c r="H26" s="1"/>
      <c r="I26" s="1"/>
      <c r="J26" s="1"/>
      <c r="K26" s="1"/>
      <c r="L26" s="1"/>
      <c r="M26" s="1"/>
      <c r="N26" s="1"/>
      <c r="O26" s="1"/>
      <c r="P26" s="1"/>
    </row>
    <row r="27" spans="1:16" ht="12.75" customHeight="1" x14ac:dyDescent="0.25">
      <c r="A27" s="1"/>
      <c r="B27" s="55" t="s">
        <v>44</v>
      </c>
      <c r="C27"/>
      <c r="D27" s="1"/>
      <c r="E27" s="1"/>
      <c r="F27" s="1"/>
      <c r="G27" s="1"/>
      <c r="H27" s="1"/>
      <c r="I27" s="1"/>
      <c r="J27" s="1"/>
      <c r="K27" s="1"/>
      <c r="L27" s="1"/>
      <c r="M27" s="1"/>
      <c r="N27" s="1"/>
      <c r="O27" s="1"/>
      <c r="P27" s="1"/>
    </row>
    <row r="28" spans="1:16" ht="12.75" customHeight="1" x14ac:dyDescent="0.2">
      <c r="A28" s="1"/>
      <c r="B28" s="1"/>
      <c r="C28" s="1"/>
      <c r="D28" s="1"/>
      <c r="E28" s="1"/>
      <c r="F28" s="1"/>
      <c r="G28" s="1"/>
      <c r="H28" s="1"/>
      <c r="I28" s="1"/>
      <c r="J28" s="1"/>
      <c r="K28" s="1"/>
      <c r="L28" s="1"/>
      <c r="M28" s="1"/>
      <c r="N28" s="1"/>
      <c r="O28" s="1"/>
      <c r="P28" s="1"/>
    </row>
    <row r="29" spans="1:16" ht="12.75" customHeight="1" x14ac:dyDescent="0.2">
      <c r="A29" s="1"/>
      <c r="B29" s="1" t="s">
        <v>45</v>
      </c>
      <c r="C29" s="1"/>
      <c r="D29" s="1"/>
      <c r="E29" s="1"/>
      <c r="F29" s="1"/>
      <c r="G29" s="1"/>
      <c r="H29" s="1"/>
      <c r="I29" s="1"/>
      <c r="J29" s="1"/>
      <c r="K29" s="1"/>
      <c r="L29" s="1"/>
      <c r="M29" s="1"/>
      <c r="N29" s="1"/>
      <c r="O29" s="1"/>
      <c r="P29" s="1"/>
    </row>
    <row r="30" spans="1:16" ht="12.75" customHeight="1" x14ac:dyDescent="0.2">
      <c r="A30" s="1"/>
      <c r="B30" s="1"/>
      <c r="C30" s="1"/>
      <c r="D30" s="1"/>
      <c r="E30" s="1"/>
      <c r="F30" s="1"/>
      <c r="G30" s="1"/>
      <c r="H30" s="1"/>
      <c r="I30" s="1"/>
      <c r="J30" s="1"/>
      <c r="K30" s="1"/>
      <c r="L30" s="1"/>
      <c r="M30" s="1"/>
      <c r="N30" s="1"/>
      <c r="O30" s="1"/>
      <c r="P30" s="1"/>
    </row>
    <row r="31" spans="1:16" ht="12.75" customHeight="1" x14ac:dyDescent="0.2">
      <c r="A31" s="1"/>
      <c r="B31" s="1"/>
      <c r="C31" s="1"/>
      <c r="D31" s="1"/>
      <c r="E31" s="1"/>
      <c r="F31" s="1"/>
      <c r="G31" s="1"/>
      <c r="H31" s="1"/>
      <c r="I31" s="1"/>
      <c r="J31" s="1"/>
      <c r="K31" s="1"/>
      <c r="L31" s="1"/>
      <c r="M31" s="1"/>
      <c r="N31" s="1"/>
      <c r="O31" s="1"/>
      <c r="P31" s="1"/>
    </row>
    <row r="32" spans="1:16" ht="12.75" customHeight="1" x14ac:dyDescent="0.2">
      <c r="A32" s="1"/>
      <c r="B32" s="1"/>
      <c r="C32" s="1"/>
      <c r="D32" s="1"/>
      <c r="E32" s="1"/>
      <c r="F32" s="1"/>
      <c r="G32" s="1"/>
      <c r="H32" s="1"/>
      <c r="I32" s="1"/>
      <c r="J32" s="1"/>
      <c r="K32" s="1"/>
      <c r="L32" s="1"/>
      <c r="M32" s="1"/>
      <c r="N32" s="1"/>
      <c r="O32" s="1"/>
      <c r="P32" s="1"/>
    </row>
    <row r="33" spans="1:16" ht="12.75" customHeight="1" x14ac:dyDescent="0.2">
      <c r="A33" s="1"/>
      <c r="B33" s="1"/>
      <c r="C33" s="1"/>
      <c r="D33" s="1"/>
      <c r="E33" s="1"/>
      <c r="F33" s="1"/>
      <c r="G33" s="1"/>
      <c r="H33" s="1"/>
      <c r="I33" s="1"/>
      <c r="J33" s="1"/>
      <c r="K33" s="1"/>
      <c r="L33" s="1"/>
      <c r="M33" s="1"/>
      <c r="N33" s="1"/>
      <c r="O33" s="1"/>
      <c r="P33" s="1"/>
    </row>
    <row r="34" spans="1:16" ht="12.75" customHeight="1" x14ac:dyDescent="0.2">
      <c r="A34" s="1"/>
      <c r="B34" s="1"/>
      <c r="C34" s="1"/>
      <c r="D34" s="1"/>
      <c r="E34" s="1"/>
      <c r="F34" s="1"/>
      <c r="G34" s="1"/>
      <c r="H34" s="1"/>
      <c r="I34" s="1"/>
      <c r="J34" s="1"/>
      <c r="K34" s="1"/>
      <c r="L34" s="1"/>
      <c r="M34" s="1"/>
      <c r="N34" s="1"/>
      <c r="O34" s="1"/>
      <c r="P34" s="1"/>
    </row>
    <row r="35" spans="1:16" ht="12.75" customHeight="1" x14ac:dyDescent="0.2">
      <c r="A35" s="1"/>
      <c r="B35" s="1"/>
      <c r="C35" s="1"/>
      <c r="D35" s="1"/>
      <c r="E35" s="1"/>
      <c r="F35" s="1"/>
      <c r="G35" s="1"/>
      <c r="H35" s="1"/>
      <c r="I35" s="1"/>
      <c r="J35" s="1"/>
      <c r="K35" s="1"/>
      <c r="L35" s="1"/>
      <c r="M35" s="1"/>
      <c r="N35" s="1"/>
      <c r="O35" s="1"/>
      <c r="P35" s="1"/>
    </row>
    <row r="36" spans="1:16" ht="12.75" customHeight="1" x14ac:dyDescent="0.2">
      <c r="A36" s="1"/>
      <c r="B36" s="1"/>
      <c r="C36" s="1"/>
      <c r="D36" s="1"/>
      <c r="E36" s="1"/>
      <c r="F36" s="1"/>
      <c r="G36" s="1"/>
      <c r="H36" s="1"/>
      <c r="I36" s="1"/>
      <c r="J36" s="1"/>
      <c r="K36" s="1"/>
      <c r="L36" s="1"/>
      <c r="M36" s="1"/>
      <c r="N36" s="1"/>
      <c r="O36" s="1"/>
      <c r="P36" s="1"/>
    </row>
    <row r="37" spans="1:16" ht="12.75" customHeight="1" x14ac:dyDescent="0.2">
      <c r="A37" s="1"/>
      <c r="B37" s="1"/>
      <c r="C37" s="1"/>
      <c r="D37" s="1"/>
      <c r="E37" s="1"/>
      <c r="F37" s="1"/>
      <c r="G37" s="1"/>
      <c r="H37" s="1"/>
      <c r="I37" s="1"/>
      <c r="J37" s="1"/>
      <c r="K37" s="1"/>
      <c r="L37" s="1"/>
      <c r="M37" s="1"/>
      <c r="N37" s="1"/>
      <c r="O37" s="1"/>
      <c r="P37" s="1"/>
    </row>
    <row r="38" spans="1:16" ht="12.75" customHeight="1" x14ac:dyDescent="0.2">
      <c r="A38" s="1"/>
      <c r="B38" s="1"/>
      <c r="C38" s="1"/>
      <c r="D38" s="1"/>
      <c r="E38" s="1"/>
      <c r="F38" s="1"/>
      <c r="G38" s="1"/>
      <c r="H38" s="1"/>
      <c r="I38" s="1"/>
      <c r="J38" s="1"/>
      <c r="K38" s="1"/>
      <c r="L38" s="1"/>
      <c r="M38" s="1"/>
      <c r="N38" s="1"/>
      <c r="O38" s="1"/>
      <c r="P38" s="1"/>
    </row>
    <row r="39" spans="1:16" ht="12.75" customHeight="1" x14ac:dyDescent="0.2">
      <c r="A39" s="1"/>
      <c r="B39" s="1"/>
      <c r="C39" s="1"/>
      <c r="D39" s="1"/>
      <c r="E39" s="1"/>
      <c r="F39" s="1"/>
      <c r="G39" s="1"/>
      <c r="H39" s="1"/>
      <c r="I39" s="1"/>
      <c r="J39" s="1"/>
      <c r="K39" s="1"/>
      <c r="L39" s="1"/>
      <c r="M39" s="1"/>
      <c r="N39" s="1"/>
      <c r="O39" s="1"/>
      <c r="P39" s="1"/>
    </row>
    <row r="40" spans="1:16" ht="12.75" customHeight="1" x14ac:dyDescent="0.2">
      <c r="A40" s="1"/>
      <c r="B40" s="1"/>
      <c r="C40" s="1"/>
      <c r="D40" s="1"/>
      <c r="E40" s="1"/>
      <c r="F40" s="1"/>
      <c r="G40" s="1"/>
      <c r="H40" s="1"/>
      <c r="I40" s="1"/>
      <c r="J40" s="1"/>
      <c r="K40" s="1"/>
      <c r="L40" s="1"/>
      <c r="M40" s="1"/>
      <c r="N40" s="1"/>
      <c r="O40" s="1"/>
      <c r="P40" s="1"/>
    </row>
    <row r="41" spans="1:16" ht="12.75" customHeight="1" x14ac:dyDescent="0.2">
      <c r="A41" s="1"/>
      <c r="B41" s="1"/>
      <c r="C41" s="1"/>
      <c r="D41" s="1"/>
      <c r="E41" s="1"/>
      <c r="F41" s="1"/>
      <c r="G41" s="1"/>
      <c r="H41" s="1"/>
      <c r="I41" s="1"/>
      <c r="J41" s="1"/>
      <c r="K41" s="1"/>
      <c r="L41" s="1"/>
      <c r="M41" s="1"/>
      <c r="N41" s="1"/>
      <c r="O41" s="1"/>
      <c r="P41" s="1"/>
    </row>
    <row r="42" spans="1:16" ht="12.75" customHeight="1" x14ac:dyDescent="0.2">
      <c r="A42" s="1"/>
      <c r="B42" s="1"/>
      <c r="C42" s="1"/>
      <c r="D42" s="1"/>
      <c r="E42" s="1"/>
      <c r="F42" s="1"/>
      <c r="G42" s="1"/>
      <c r="H42" s="1"/>
      <c r="I42" s="1"/>
      <c r="J42" s="1"/>
      <c r="K42" s="1"/>
      <c r="L42" s="1"/>
      <c r="M42" s="1"/>
      <c r="N42" s="1"/>
      <c r="O42" s="1"/>
      <c r="P42" s="1"/>
    </row>
    <row r="43" spans="1:16" ht="12.75" customHeight="1" x14ac:dyDescent="0.2">
      <c r="A43" s="1"/>
      <c r="B43" s="1"/>
      <c r="C43" s="1"/>
      <c r="D43" s="1"/>
      <c r="E43" s="1"/>
      <c r="F43" s="1"/>
      <c r="G43" s="1"/>
      <c r="H43" s="1"/>
      <c r="I43" s="1"/>
      <c r="J43" s="1"/>
      <c r="K43" s="1"/>
      <c r="L43" s="1"/>
      <c r="M43" s="1"/>
      <c r="N43" s="1"/>
      <c r="O43" s="1"/>
      <c r="P43" s="1"/>
    </row>
    <row r="44" spans="1:16" ht="12.75" customHeight="1" x14ac:dyDescent="0.2">
      <c r="A44" s="1"/>
      <c r="B44" s="1"/>
      <c r="C44" s="1"/>
      <c r="D44" s="1"/>
      <c r="E44" s="1"/>
      <c r="F44" s="1"/>
      <c r="G44" s="1"/>
      <c r="H44" s="1"/>
      <c r="I44" s="1"/>
      <c r="J44" s="1"/>
      <c r="K44" s="1"/>
      <c r="L44" s="1"/>
      <c r="M44" s="1"/>
      <c r="N44" s="1"/>
      <c r="O44" s="1"/>
      <c r="P44" s="1"/>
    </row>
    <row r="45" spans="1:16" ht="12.75" customHeight="1" x14ac:dyDescent="0.2">
      <c r="A45" s="1"/>
      <c r="B45" s="1"/>
      <c r="C45" s="1"/>
      <c r="D45" s="1"/>
      <c r="E45" s="1"/>
      <c r="F45" s="1"/>
      <c r="G45" s="1"/>
      <c r="H45" s="1"/>
      <c r="I45" s="1"/>
      <c r="J45" s="1"/>
      <c r="K45" s="1"/>
      <c r="L45" s="1"/>
      <c r="M45" s="1"/>
      <c r="N45" s="1"/>
      <c r="O45" s="1"/>
      <c r="P45" s="1"/>
    </row>
    <row r="46" spans="1:16" ht="12.75" customHeight="1" x14ac:dyDescent="0.2">
      <c r="A46" s="1"/>
      <c r="B46" s="1"/>
      <c r="C46" s="1"/>
      <c r="D46" s="1"/>
      <c r="E46" s="1"/>
      <c r="F46" s="1"/>
      <c r="G46" s="1"/>
      <c r="H46" s="1"/>
      <c r="I46" s="1"/>
      <c r="J46" s="1"/>
      <c r="K46" s="1"/>
      <c r="L46" s="1"/>
      <c r="M46" s="1"/>
      <c r="N46" s="1"/>
      <c r="O46" s="1"/>
      <c r="P46" s="1"/>
    </row>
    <row r="47" spans="1:16" ht="12.75" customHeight="1" x14ac:dyDescent="0.2">
      <c r="A47" s="1"/>
      <c r="B47" s="1"/>
      <c r="C47" s="1"/>
      <c r="D47" s="1"/>
      <c r="E47" s="1"/>
      <c r="F47" s="1"/>
      <c r="G47" s="1"/>
      <c r="H47" s="1"/>
      <c r="I47" s="1"/>
      <c r="J47" s="1"/>
      <c r="K47" s="1"/>
      <c r="L47" s="1"/>
      <c r="M47" s="1"/>
      <c r="N47" s="1"/>
      <c r="O47" s="1"/>
      <c r="P47" s="1"/>
    </row>
    <row r="48" spans="1:16" ht="12.75" customHeight="1" x14ac:dyDescent="0.2">
      <c r="A48" s="1"/>
      <c r="B48" s="1"/>
      <c r="C48" s="1"/>
      <c r="D48" s="1"/>
      <c r="E48" s="1"/>
      <c r="F48" s="1"/>
      <c r="G48" s="1"/>
      <c r="H48" s="1"/>
      <c r="I48" s="1"/>
      <c r="J48" s="1"/>
      <c r="K48" s="1"/>
      <c r="L48" s="1"/>
      <c r="M48" s="1"/>
      <c r="N48" s="1"/>
      <c r="O48" s="1"/>
      <c r="P48" s="1"/>
    </row>
    <row r="49" spans="1:16" ht="12.75" customHeight="1" x14ac:dyDescent="0.2">
      <c r="A49" s="1"/>
      <c r="B49" s="1"/>
      <c r="C49" s="1"/>
      <c r="D49" s="1"/>
      <c r="E49" s="1"/>
      <c r="F49" s="1"/>
      <c r="G49" s="1"/>
      <c r="H49" s="1"/>
      <c r="I49" s="1"/>
      <c r="J49" s="1"/>
      <c r="K49" s="1"/>
      <c r="L49" s="1"/>
      <c r="M49" s="1"/>
      <c r="N49" s="1"/>
      <c r="O49" s="1"/>
      <c r="P49" s="1"/>
    </row>
    <row r="50" spans="1:16" ht="12.75" customHeight="1" x14ac:dyDescent="0.2">
      <c r="A50" s="1"/>
      <c r="B50" s="1"/>
      <c r="C50" s="1"/>
      <c r="D50" s="1"/>
      <c r="E50" s="1"/>
      <c r="F50" s="1"/>
      <c r="G50" s="1"/>
      <c r="H50" s="1"/>
      <c r="I50" s="1"/>
      <c r="J50" s="1"/>
      <c r="K50" s="1"/>
      <c r="L50" s="1"/>
      <c r="M50" s="1"/>
      <c r="N50" s="1"/>
      <c r="O50" s="1"/>
      <c r="P50" s="1"/>
    </row>
    <row r="51" spans="1:16" ht="12.75" customHeight="1" x14ac:dyDescent="0.2">
      <c r="A51" s="1"/>
      <c r="B51" s="1"/>
      <c r="C51" s="1"/>
      <c r="D51" s="1"/>
      <c r="E51" s="1"/>
      <c r="F51" s="1"/>
      <c r="G51" s="1"/>
      <c r="H51" s="1"/>
      <c r="I51" s="1"/>
      <c r="J51" s="1"/>
      <c r="K51" s="1"/>
      <c r="L51" s="1"/>
      <c r="M51" s="1"/>
      <c r="N51" s="1"/>
      <c r="O51" s="1"/>
      <c r="P51" s="1"/>
    </row>
    <row r="52" spans="1:16" ht="12.75" customHeight="1" x14ac:dyDescent="0.2">
      <c r="A52" s="1"/>
      <c r="B52" s="1"/>
      <c r="C52" s="1"/>
      <c r="D52" s="1"/>
      <c r="E52" s="1"/>
      <c r="F52" s="1"/>
      <c r="G52" s="1"/>
      <c r="H52" s="1"/>
      <c r="I52" s="1"/>
      <c r="J52" s="1"/>
      <c r="K52" s="1"/>
      <c r="L52" s="1"/>
      <c r="M52" s="1"/>
      <c r="N52" s="1"/>
      <c r="O52" s="1"/>
      <c r="P52" s="1"/>
    </row>
    <row r="53" spans="1:16" ht="12.75" customHeight="1" x14ac:dyDescent="0.2">
      <c r="A53" s="1"/>
      <c r="B53" s="1"/>
      <c r="C53" s="1"/>
      <c r="D53" s="1"/>
      <c r="E53" s="1"/>
      <c r="F53" s="1"/>
      <c r="G53" s="1"/>
      <c r="H53" s="1"/>
      <c r="I53" s="1"/>
      <c r="J53" s="1"/>
      <c r="K53" s="1"/>
      <c r="L53" s="1"/>
      <c r="M53" s="1"/>
      <c r="N53" s="1"/>
      <c r="O53" s="1"/>
      <c r="P53" s="1"/>
    </row>
    <row r="54" spans="1:16" ht="12.75" customHeight="1" x14ac:dyDescent="0.2">
      <c r="A54" s="1"/>
      <c r="B54" s="1"/>
      <c r="C54" s="1"/>
      <c r="D54" s="1"/>
      <c r="E54" s="1"/>
      <c r="F54" s="1"/>
      <c r="G54" s="1"/>
      <c r="H54" s="1"/>
      <c r="I54" s="1"/>
      <c r="J54" s="1"/>
      <c r="K54" s="1"/>
      <c r="L54" s="1"/>
      <c r="M54" s="1"/>
      <c r="N54" s="1"/>
      <c r="O54" s="1"/>
      <c r="P54" s="1"/>
    </row>
    <row r="55" spans="1:16" ht="12.75" customHeight="1" x14ac:dyDescent="0.2">
      <c r="A55" s="1"/>
      <c r="B55" s="1"/>
      <c r="C55" s="1"/>
      <c r="D55" s="1"/>
      <c r="E55" s="1"/>
      <c r="F55" s="1"/>
      <c r="G55" s="1"/>
      <c r="H55" s="1"/>
      <c r="I55" s="1"/>
      <c r="J55" s="1"/>
      <c r="K55" s="1"/>
      <c r="L55" s="1"/>
      <c r="M55" s="1"/>
      <c r="N55" s="1"/>
      <c r="O55" s="1"/>
      <c r="P55" s="1"/>
    </row>
    <row r="56" spans="1:16" ht="12.75" customHeight="1" x14ac:dyDescent="0.2">
      <c r="A56" s="1"/>
      <c r="B56" s="1"/>
      <c r="C56" s="1"/>
      <c r="D56" s="1"/>
      <c r="E56" s="1"/>
      <c r="F56" s="1"/>
      <c r="G56" s="1"/>
      <c r="H56" s="1"/>
      <c r="I56" s="1"/>
      <c r="J56" s="1"/>
      <c r="K56" s="1"/>
      <c r="L56" s="1"/>
      <c r="M56" s="1"/>
      <c r="N56" s="1"/>
      <c r="O56" s="1"/>
      <c r="P56" s="1"/>
    </row>
    <row r="57" spans="1:16" ht="12.75" customHeight="1" x14ac:dyDescent="0.2">
      <c r="A57" s="1"/>
      <c r="B57" s="1"/>
      <c r="C57" s="1"/>
      <c r="D57" s="1"/>
      <c r="E57" s="1"/>
      <c r="F57" s="1"/>
      <c r="G57" s="1"/>
      <c r="H57" s="1"/>
      <c r="I57" s="1"/>
      <c r="J57" s="1"/>
      <c r="K57" s="1"/>
      <c r="L57" s="1"/>
      <c r="M57" s="1"/>
      <c r="N57" s="1"/>
      <c r="O57" s="1"/>
      <c r="P57" s="1"/>
    </row>
    <row r="58" spans="1:16" ht="12.75" customHeight="1" x14ac:dyDescent="0.2">
      <c r="A58" s="1"/>
      <c r="B58" s="1"/>
      <c r="C58" s="1"/>
      <c r="D58" s="1"/>
      <c r="E58" s="1"/>
      <c r="F58" s="1"/>
      <c r="G58" s="1"/>
      <c r="H58" s="1"/>
      <c r="I58" s="1"/>
      <c r="J58" s="1"/>
      <c r="K58" s="1"/>
      <c r="L58" s="1"/>
      <c r="M58" s="1"/>
      <c r="N58" s="1"/>
      <c r="O58" s="1"/>
      <c r="P58" s="1"/>
    </row>
    <row r="59" spans="1:16" ht="12.75" customHeight="1" x14ac:dyDescent="0.2">
      <c r="A59" s="1"/>
      <c r="B59" s="1"/>
      <c r="C59" s="1"/>
      <c r="D59" s="1"/>
      <c r="E59" s="1"/>
      <c r="F59" s="1"/>
      <c r="G59" s="1"/>
      <c r="H59" s="1"/>
      <c r="I59" s="1"/>
      <c r="J59" s="1"/>
      <c r="K59" s="1"/>
      <c r="L59" s="1"/>
      <c r="M59" s="1"/>
      <c r="N59" s="1"/>
      <c r="O59" s="1"/>
      <c r="P59" s="1"/>
    </row>
    <row r="60" spans="1:16" ht="12.75" customHeight="1" x14ac:dyDescent="0.2">
      <c r="A60" s="1"/>
      <c r="B60" s="1"/>
      <c r="C60" s="1"/>
      <c r="D60" s="1"/>
      <c r="E60" s="1"/>
      <c r="F60" s="1"/>
      <c r="G60" s="1"/>
      <c r="H60" s="1"/>
      <c r="I60" s="1"/>
      <c r="J60" s="1"/>
      <c r="K60" s="1"/>
      <c r="L60" s="1"/>
      <c r="M60" s="1"/>
      <c r="N60" s="1"/>
      <c r="O60" s="1"/>
      <c r="P60" s="1"/>
    </row>
    <row r="61" spans="1:16" ht="12.75" customHeight="1" x14ac:dyDescent="0.2">
      <c r="A61" s="1"/>
      <c r="B61" s="1"/>
      <c r="C61" s="1"/>
      <c r="D61" s="1"/>
      <c r="E61" s="1"/>
      <c r="F61" s="1"/>
      <c r="G61" s="1"/>
      <c r="H61" s="1"/>
      <c r="I61" s="1"/>
      <c r="J61" s="1"/>
      <c r="K61" s="1"/>
      <c r="L61" s="1"/>
      <c r="M61" s="1"/>
      <c r="N61" s="1"/>
      <c r="O61" s="1"/>
      <c r="P61" s="1"/>
    </row>
    <row r="62" spans="1:16" ht="12.75" customHeight="1" x14ac:dyDescent="0.2">
      <c r="A62" s="1"/>
      <c r="B62" s="1"/>
      <c r="C62" s="1"/>
      <c r="D62" s="1"/>
      <c r="E62" s="1"/>
      <c r="F62" s="1"/>
      <c r="G62" s="1"/>
      <c r="H62" s="1"/>
      <c r="I62" s="1"/>
      <c r="J62" s="1"/>
      <c r="K62" s="1"/>
      <c r="L62" s="1"/>
      <c r="M62" s="1"/>
      <c r="N62" s="1"/>
      <c r="O62" s="1"/>
      <c r="P62" s="1"/>
    </row>
    <row r="63" spans="1:16" ht="12.75" customHeight="1" x14ac:dyDescent="0.2">
      <c r="A63" s="1"/>
      <c r="B63" s="1"/>
      <c r="C63" s="1"/>
      <c r="D63" s="1"/>
      <c r="E63" s="1"/>
      <c r="F63" s="1"/>
      <c r="G63" s="1"/>
      <c r="H63" s="1"/>
      <c r="I63" s="1"/>
      <c r="J63" s="1"/>
      <c r="K63" s="1"/>
      <c r="L63" s="1"/>
      <c r="M63" s="1"/>
      <c r="N63" s="1"/>
      <c r="O63" s="1"/>
      <c r="P63" s="1"/>
    </row>
    <row r="64" spans="1:16" ht="12.75" customHeight="1" x14ac:dyDescent="0.2">
      <c r="A64" s="1"/>
      <c r="B64" s="1"/>
      <c r="C64" s="1"/>
      <c r="D64" s="1"/>
      <c r="E64" s="1"/>
      <c r="F64" s="1"/>
      <c r="G64" s="1"/>
      <c r="H64" s="1"/>
      <c r="I64" s="1"/>
      <c r="J64" s="1"/>
      <c r="K64" s="1"/>
      <c r="L64" s="1"/>
      <c r="M64" s="1"/>
      <c r="N64" s="1"/>
      <c r="O64" s="1"/>
      <c r="P64" s="1"/>
    </row>
    <row r="65" spans="1:16" ht="12.75" customHeight="1" x14ac:dyDescent="0.2">
      <c r="A65" s="1"/>
      <c r="B65" s="1"/>
      <c r="C65" s="1"/>
      <c r="D65" s="1"/>
      <c r="E65" s="1"/>
      <c r="F65" s="1"/>
      <c r="G65" s="1"/>
      <c r="H65" s="1"/>
      <c r="I65" s="1"/>
      <c r="J65" s="1"/>
      <c r="K65" s="1"/>
      <c r="L65" s="1"/>
      <c r="M65" s="1"/>
      <c r="N65" s="1"/>
      <c r="O65" s="1"/>
      <c r="P65" s="1"/>
    </row>
    <row r="66" spans="1:16" ht="12.75" customHeight="1" x14ac:dyDescent="0.2">
      <c r="A66" s="1"/>
      <c r="B66" s="1"/>
      <c r="C66" s="1"/>
      <c r="D66" s="1"/>
      <c r="E66" s="1"/>
      <c r="F66" s="1"/>
      <c r="G66" s="1"/>
      <c r="H66" s="1"/>
      <c r="I66" s="1"/>
      <c r="J66" s="1"/>
      <c r="K66" s="1"/>
      <c r="L66" s="1"/>
      <c r="M66" s="1"/>
      <c r="N66" s="1"/>
      <c r="O66" s="1"/>
      <c r="P66" s="1"/>
    </row>
    <row r="67" spans="1:16" ht="12.75" customHeight="1" x14ac:dyDescent="0.2">
      <c r="A67" s="1"/>
      <c r="B67" s="1"/>
      <c r="C67" s="1"/>
      <c r="D67" s="1"/>
      <c r="E67" s="1"/>
      <c r="F67" s="1"/>
      <c r="G67" s="1"/>
      <c r="H67" s="1"/>
      <c r="I67" s="1"/>
      <c r="J67" s="1"/>
      <c r="K67" s="1"/>
      <c r="L67" s="1"/>
      <c r="M67" s="1"/>
      <c r="N67" s="1"/>
      <c r="O67" s="1"/>
      <c r="P67" s="1"/>
    </row>
    <row r="68" spans="1:16" ht="12.75" customHeight="1" x14ac:dyDescent="0.2">
      <c r="A68" s="1"/>
      <c r="B68" s="1"/>
      <c r="C68" s="1"/>
      <c r="D68" s="1"/>
      <c r="E68" s="1"/>
      <c r="F68" s="1"/>
      <c r="G68" s="1"/>
      <c r="H68" s="1"/>
      <c r="I68" s="1"/>
      <c r="J68" s="1"/>
      <c r="K68" s="1"/>
      <c r="L68" s="1"/>
      <c r="M68" s="1"/>
      <c r="N68" s="1"/>
      <c r="O68" s="1"/>
      <c r="P68" s="1"/>
    </row>
    <row r="69" spans="1:16" ht="12.75" customHeight="1" x14ac:dyDescent="0.2">
      <c r="A69" s="1"/>
      <c r="B69" s="1"/>
      <c r="C69" s="1"/>
      <c r="D69" s="1"/>
      <c r="E69" s="1"/>
      <c r="F69" s="1"/>
      <c r="G69" s="1"/>
      <c r="H69" s="1"/>
      <c r="I69" s="1"/>
      <c r="J69" s="1"/>
      <c r="K69" s="1"/>
      <c r="L69" s="1"/>
      <c r="M69" s="1"/>
      <c r="N69" s="1"/>
      <c r="O69" s="1"/>
      <c r="P69" s="1"/>
    </row>
    <row r="70" spans="1:16" ht="12.75" customHeight="1" x14ac:dyDescent="0.2">
      <c r="A70" s="1"/>
      <c r="B70" s="1"/>
      <c r="C70" s="1"/>
      <c r="D70" s="1"/>
      <c r="E70" s="1"/>
      <c r="F70" s="1"/>
      <c r="G70" s="1"/>
      <c r="H70" s="1"/>
      <c r="I70" s="1"/>
      <c r="J70" s="1"/>
      <c r="K70" s="1"/>
      <c r="L70" s="1"/>
      <c r="M70" s="1"/>
      <c r="N70" s="1"/>
      <c r="O70" s="1"/>
      <c r="P70" s="1"/>
    </row>
    <row r="71" spans="1:16" ht="12.75" customHeight="1" x14ac:dyDescent="0.2">
      <c r="A71" s="1"/>
      <c r="B71" s="1"/>
      <c r="C71" s="1"/>
      <c r="D71" s="1"/>
      <c r="E71" s="1"/>
      <c r="F71" s="1"/>
      <c r="G71" s="1"/>
      <c r="H71" s="1"/>
      <c r="I71" s="1"/>
      <c r="J71" s="1"/>
      <c r="K71" s="1"/>
      <c r="L71" s="1"/>
      <c r="M71" s="1"/>
      <c r="N71" s="1"/>
      <c r="O71" s="1"/>
      <c r="P71" s="1"/>
    </row>
    <row r="72" spans="1:16" ht="12.75" customHeight="1" x14ac:dyDescent="0.2">
      <c r="A72" s="1"/>
      <c r="B72" s="1"/>
      <c r="C72" s="1"/>
      <c r="D72" s="1"/>
      <c r="E72" s="1"/>
      <c r="F72" s="1"/>
      <c r="G72" s="1"/>
      <c r="H72" s="1"/>
      <c r="I72" s="1"/>
      <c r="J72" s="1"/>
      <c r="K72" s="1"/>
      <c r="L72" s="1"/>
      <c r="M72" s="1"/>
      <c r="N72" s="1"/>
      <c r="O72" s="1"/>
      <c r="P72" s="1"/>
    </row>
    <row r="73" spans="1:16" ht="12.75" customHeight="1" x14ac:dyDescent="0.2">
      <c r="A73" s="1"/>
      <c r="B73" s="1"/>
      <c r="C73" s="1"/>
      <c r="D73" s="1"/>
      <c r="E73" s="1"/>
      <c r="F73" s="1"/>
      <c r="G73" s="1"/>
      <c r="H73" s="1"/>
      <c r="I73" s="1"/>
      <c r="J73" s="1"/>
      <c r="K73" s="1"/>
      <c r="L73" s="1"/>
      <c r="M73" s="1"/>
      <c r="N73" s="1"/>
      <c r="O73" s="1"/>
      <c r="P73" s="1"/>
    </row>
    <row r="74" spans="1:16" ht="12.75" customHeight="1" x14ac:dyDescent="0.2">
      <c r="A74" s="1"/>
      <c r="B74" s="1"/>
      <c r="C74" s="1"/>
      <c r="D74" s="1"/>
      <c r="E74" s="1"/>
      <c r="F74" s="1"/>
      <c r="G74" s="1"/>
      <c r="H74" s="1"/>
      <c r="I74" s="1"/>
      <c r="J74" s="1"/>
      <c r="K74" s="1"/>
      <c r="L74" s="1"/>
      <c r="M74" s="1"/>
      <c r="N74" s="1"/>
      <c r="O74" s="1"/>
      <c r="P74" s="1"/>
    </row>
    <row r="75" spans="1:16" ht="12.75" customHeight="1" x14ac:dyDescent="0.2">
      <c r="A75" s="1"/>
      <c r="B75" s="1"/>
      <c r="C75" s="1"/>
      <c r="D75" s="1"/>
      <c r="E75" s="1"/>
      <c r="F75" s="1"/>
      <c r="G75" s="1"/>
      <c r="H75" s="1"/>
      <c r="I75" s="1"/>
      <c r="J75" s="1"/>
      <c r="K75" s="1"/>
      <c r="L75" s="1"/>
      <c r="M75" s="1"/>
      <c r="N75" s="1"/>
      <c r="O75" s="1"/>
      <c r="P75" s="1"/>
    </row>
    <row r="76" spans="1:16" ht="12.75" customHeight="1" x14ac:dyDescent="0.2">
      <c r="A76" s="1"/>
      <c r="B76" s="1"/>
      <c r="C76" s="1"/>
      <c r="D76" s="1"/>
      <c r="E76" s="1"/>
      <c r="F76" s="1"/>
      <c r="G76" s="1"/>
      <c r="H76" s="1"/>
      <c r="I76" s="1"/>
      <c r="J76" s="1"/>
      <c r="K76" s="1"/>
      <c r="L76" s="1"/>
      <c r="M76" s="1"/>
      <c r="N76" s="1"/>
      <c r="O76" s="1"/>
      <c r="P76" s="1"/>
    </row>
    <row r="77" spans="1:16" ht="12.75" customHeight="1" x14ac:dyDescent="0.2">
      <c r="A77" s="1"/>
      <c r="B77" s="1"/>
      <c r="C77" s="1"/>
      <c r="D77" s="1"/>
      <c r="E77" s="1"/>
      <c r="F77" s="1"/>
      <c r="G77" s="1"/>
      <c r="H77" s="1"/>
      <c r="I77" s="1"/>
      <c r="J77" s="1"/>
      <c r="K77" s="1"/>
      <c r="L77" s="1"/>
      <c r="M77" s="1"/>
      <c r="N77" s="1"/>
      <c r="O77" s="1"/>
      <c r="P77" s="1"/>
    </row>
    <row r="78" spans="1:16" ht="12.75" customHeight="1" x14ac:dyDescent="0.2">
      <c r="A78" s="1"/>
      <c r="B78" s="1"/>
      <c r="C78" s="1"/>
      <c r="D78" s="1"/>
      <c r="E78" s="1"/>
      <c r="F78" s="1"/>
      <c r="G78" s="1"/>
      <c r="H78" s="1"/>
      <c r="I78" s="1"/>
      <c r="J78" s="1"/>
      <c r="K78" s="1"/>
      <c r="L78" s="1"/>
      <c r="M78" s="1"/>
      <c r="N78" s="1"/>
      <c r="O78" s="1"/>
      <c r="P78" s="1"/>
    </row>
    <row r="79" spans="1:16" ht="12.75" customHeight="1" x14ac:dyDescent="0.2">
      <c r="A79" s="1"/>
      <c r="B79" s="1"/>
      <c r="C79" s="1"/>
      <c r="D79" s="1"/>
      <c r="E79" s="1"/>
      <c r="F79" s="1"/>
      <c r="G79" s="1"/>
      <c r="H79" s="1"/>
      <c r="I79" s="1"/>
      <c r="J79" s="1"/>
      <c r="K79" s="1"/>
      <c r="L79" s="1"/>
      <c r="M79" s="1"/>
      <c r="N79" s="1"/>
      <c r="O79" s="1"/>
      <c r="P79" s="1"/>
    </row>
    <row r="80" spans="1:16" ht="12.75" customHeight="1" x14ac:dyDescent="0.2">
      <c r="A80" s="1"/>
      <c r="B80" s="1"/>
      <c r="C80" s="1"/>
      <c r="D80" s="1"/>
      <c r="E80" s="1"/>
      <c r="F80" s="1"/>
      <c r="G80" s="1"/>
      <c r="H80" s="1"/>
      <c r="I80" s="1"/>
      <c r="J80" s="1"/>
      <c r="K80" s="1"/>
      <c r="L80" s="1"/>
      <c r="M80" s="1"/>
      <c r="N80" s="1"/>
      <c r="O80" s="1"/>
      <c r="P80" s="1"/>
    </row>
    <row r="81" spans="1:16" ht="12.75" customHeight="1" x14ac:dyDescent="0.2">
      <c r="A81" s="1"/>
      <c r="B81" s="1"/>
      <c r="C81" s="1"/>
      <c r="D81" s="1"/>
      <c r="E81" s="1"/>
      <c r="F81" s="1"/>
      <c r="G81" s="1"/>
      <c r="H81" s="1"/>
      <c r="I81" s="1"/>
      <c r="J81" s="1"/>
      <c r="K81" s="1"/>
      <c r="L81" s="1"/>
      <c r="M81" s="1"/>
      <c r="N81" s="1"/>
      <c r="O81" s="1"/>
      <c r="P81" s="1"/>
    </row>
    <row r="82" spans="1:16" ht="12.75" customHeight="1" x14ac:dyDescent="0.2">
      <c r="A82" s="1"/>
      <c r="B82" s="1"/>
      <c r="C82" s="1"/>
      <c r="D82" s="1"/>
      <c r="E82" s="1"/>
      <c r="F82" s="1"/>
      <c r="G82" s="1"/>
      <c r="H82" s="1"/>
      <c r="I82" s="1"/>
      <c r="J82" s="1"/>
      <c r="K82" s="1"/>
      <c r="L82" s="1"/>
      <c r="M82" s="1"/>
      <c r="N82" s="1"/>
      <c r="O82" s="1"/>
      <c r="P82" s="1"/>
    </row>
    <row r="83" spans="1:16" ht="12.75" customHeight="1" x14ac:dyDescent="0.2">
      <c r="A83" s="1"/>
      <c r="B83" s="1"/>
      <c r="C83" s="1"/>
      <c r="D83" s="1"/>
      <c r="E83" s="1"/>
      <c r="F83" s="1"/>
      <c r="G83" s="1"/>
      <c r="H83" s="1"/>
      <c r="I83" s="1"/>
      <c r="J83" s="1"/>
      <c r="K83" s="1"/>
      <c r="L83" s="1"/>
      <c r="M83" s="1"/>
      <c r="N83" s="1"/>
      <c r="O83" s="1"/>
      <c r="P83" s="1"/>
    </row>
    <row r="84" spans="1:16" ht="12.75" customHeight="1" x14ac:dyDescent="0.2">
      <c r="A84" s="1"/>
      <c r="B84" s="1"/>
      <c r="C84" s="1"/>
      <c r="D84" s="1"/>
      <c r="E84" s="1"/>
      <c r="F84" s="1"/>
      <c r="G84" s="1"/>
      <c r="H84" s="1"/>
      <c r="I84" s="1"/>
      <c r="J84" s="1"/>
      <c r="K84" s="1"/>
      <c r="L84" s="1"/>
      <c r="M84" s="1"/>
      <c r="N84" s="1"/>
      <c r="O84" s="1"/>
      <c r="P84" s="1"/>
    </row>
    <row r="85" spans="1:16" ht="12.75" customHeight="1" x14ac:dyDescent="0.2">
      <c r="A85" s="1"/>
      <c r="B85" s="1"/>
      <c r="C85" s="1"/>
      <c r="D85" s="1"/>
      <c r="E85" s="1"/>
      <c r="F85" s="1"/>
      <c r="G85" s="1"/>
      <c r="H85" s="1"/>
      <c r="I85" s="1"/>
      <c r="J85" s="1"/>
      <c r="K85" s="1"/>
      <c r="L85" s="1"/>
      <c r="M85" s="1"/>
      <c r="N85" s="1"/>
      <c r="O85" s="1"/>
      <c r="P85" s="1"/>
    </row>
    <row r="86" spans="1:16" ht="12.75" customHeight="1" x14ac:dyDescent="0.2">
      <c r="A86" s="1"/>
      <c r="B86" s="1"/>
      <c r="C86" s="1"/>
      <c r="D86" s="1"/>
      <c r="E86" s="1"/>
      <c r="F86" s="1"/>
      <c r="G86" s="1"/>
      <c r="H86" s="1"/>
      <c r="I86" s="1"/>
      <c r="J86" s="1"/>
      <c r="K86" s="1"/>
      <c r="L86" s="1"/>
      <c r="M86" s="1"/>
      <c r="N86" s="1"/>
      <c r="O86" s="1"/>
      <c r="P86" s="1"/>
    </row>
    <row r="87" spans="1:16" ht="12.75" customHeight="1" x14ac:dyDescent="0.2">
      <c r="A87" s="1"/>
      <c r="B87" s="1"/>
      <c r="C87" s="1"/>
      <c r="D87" s="1"/>
      <c r="E87" s="1"/>
      <c r="F87" s="1"/>
      <c r="G87" s="1"/>
      <c r="H87" s="1"/>
      <c r="I87" s="1"/>
      <c r="J87" s="1"/>
      <c r="K87" s="1"/>
      <c r="L87" s="1"/>
      <c r="M87" s="1"/>
      <c r="N87" s="1"/>
      <c r="O87" s="1"/>
      <c r="P87" s="1"/>
    </row>
    <row r="88" spans="1:16" ht="12.75" customHeight="1" x14ac:dyDescent="0.2">
      <c r="A88" s="1"/>
      <c r="B88" s="1"/>
      <c r="C88" s="1"/>
      <c r="D88" s="1"/>
      <c r="E88" s="1"/>
      <c r="F88" s="1"/>
      <c r="G88" s="1"/>
      <c r="H88" s="1"/>
      <c r="I88" s="1"/>
      <c r="J88" s="1"/>
      <c r="K88" s="1"/>
      <c r="L88" s="1"/>
      <c r="M88" s="1"/>
      <c r="N88" s="1"/>
      <c r="O88" s="1"/>
      <c r="P88" s="1"/>
    </row>
    <row r="89" spans="1:16" ht="12.75" customHeight="1" x14ac:dyDescent="0.2">
      <c r="A89" s="1"/>
      <c r="B89" s="1"/>
      <c r="C89" s="1"/>
      <c r="D89" s="1"/>
      <c r="E89" s="1"/>
      <c r="F89" s="1"/>
      <c r="G89" s="1"/>
      <c r="H89" s="1"/>
      <c r="I89" s="1"/>
      <c r="J89" s="1"/>
      <c r="K89" s="1"/>
      <c r="L89" s="1"/>
      <c r="M89" s="1"/>
      <c r="N89" s="1"/>
      <c r="O89" s="1"/>
      <c r="P89" s="1"/>
    </row>
    <row r="90" spans="1:16" ht="12.75" customHeight="1" x14ac:dyDescent="0.2">
      <c r="A90" s="1"/>
      <c r="B90" s="1"/>
      <c r="C90" s="1"/>
      <c r="D90" s="1"/>
      <c r="E90" s="1"/>
      <c r="F90" s="1"/>
      <c r="G90" s="1"/>
      <c r="H90" s="1"/>
      <c r="I90" s="1"/>
      <c r="J90" s="1"/>
      <c r="K90" s="1"/>
      <c r="L90" s="1"/>
      <c r="M90" s="1"/>
      <c r="N90" s="1"/>
      <c r="O90" s="1"/>
      <c r="P90" s="1"/>
    </row>
    <row r="91" spans="1:16" ht="12.75" customHeight="1" x14ac:dyDescent="0.2">
      <c r="A91" s="1"/>
      <c r="B91" s="1"/>
      <c r="C91" s="1"/>
      <c r="D91" s="1"/>
      <c r="E91" s="1"/>
      <c r="F91" s="1"/>
      <c r="G91" s="1"/>
      <c r="H91" s="1"/>
      <c r="I91" s="1"/>
      <c r="J91" s="1"/>
      <c r="K91" s="1"/>
      <c r="L91" s="1"/>
      <c r="M91" s="1"/>
      <c r="N91" s="1"/>
      <c r="O91" s="1"/>
      <c r="P91" s="1"/>
    </row>
    <row r="92" spans="1:16" ht="12.75" customHeight="1" x14ac:dyDescent="0.2">
      <c r="A92" s="1"/>
      <c r="B92" s="1"/>
      <c r="C92" s="1"/>
      <c r="D92" s="1"/>
      <c r="E92" s="1"/>
      <c r="F92" s="1"/>
      <c r="G92" s="1"/>
      <c r="H92" s="1"/>
      <c r="I92" s="1"/>
      <c r="J92" s="1"/>
      <c r="K92" s="1"/>
      <c r="L92" s="1"/>
      <c r="M92" s="1"/>
      <c r="N92" s="1"/>
      <c r="O92" s="1"/>
      <c r="P92" s="1"/>
    </row>
    <row r="93" spans="1:16" ht="12.75" customHeight="1" x14ac:dyDescent="0.2">
      <c r="A93" s="1"/>
      <c r="B93" s="1"/>
      <c r="C93" s="1"/>
      <c r="D93" s="1"/>
      <c r="E93" s="1"/>
      <c r="F93" s="1"/>
      <c r="G93" s="1"/>
      <c r="H93" s="1"/>
      <c r="I93" s="1"/>
      <c r="J93" s="1"/>
      <c r="K93" s="1"/>
      <c r="L93" s="1"/>
      <c r="M93" s="1"/>
      <c r="N93" s="1"/>
      <c r="O93" s="1"/>
      <c r="P93" s="1"/>
    </row>
    <row r="94" spans="1:16" ht="12.75" customHeight="1" x14ac:dyDescent="0.2">
      <c r="A94" s="1"/>
      <c r="B94" s="1"/>
      <c r="C94" s="1"/>
      <c r="D94" s="1"/>
      <c r="E94" s="1"/>
      <c r="F94" s="1"/>
      <c r="G94" s="1"/>
      <c r="H94" s="1"/>
      <c r="I94" s="1"/>
      <c r="J94" s="1"/>
      <c r="K94" s="1"/>
      <c r="L94" s="1"/>
      <c r="M94" s="1"/>
      <c r="N94" s="1"/>
      <c r="O94" s="1"/>
      <c r="P94" s="1"/>
    </row>
    <row r="95" spans="1:16" ht="12.75" customHeight="1" x14ac:dyDescent="0.2">
      <c r="A95" s="1"/>
      <c r="B95" s="1"/>
      <c r="C95" s="1"/>
      <c r="D95" s="1"/>
      <c r="E95" s="1"/>
      <c r="F95" s="1"/>
      <c r="G95" s="1"/>
      <c r="H95" s="1"/>
      <c r="I95" s="1"/>
      <c r="J95" s="1"/>
      <c r="K95" s="1"/>
      <c r="L95" s="1"/>
      <c r="M95" s="1"/>
      <c r="N95" s="1"/>
      <c r="O95" s="1"/>
      <c r="P95" s="1"/>
    </row>
    <row r="96" spans="1:16" ht="12.75" customHeight="1" x14ac:dyDescent="0.2">
      <c r="A96" s="1"/>
      <c r="B96" s="1"/>
      <c r="C96" s="1"/>
      <c r="D96" s="1"/>
      <c r="E96" s="1"/>
      <c r="F96" s="1"/>
      <c r="G96" s="1"/>
      <c r="H96" s="1"/>
      <c r="I96" s="1"/>
      <c r="J96" s="1"/>
      <c r="K96" s="1"/>
      <c r="L96" s="1"/>
      <c r="M96" s="1"/>
      <c r="N96" s="1"/>
      <c r="O96" s="1"/>
      <c r="P96" s="1"/>
    </row>
    <row r="97" spans="1:16" ht="12.75" customHeight="1" x14ac:dyDescent="0.2">
      <c r="A97" s="1"/>
      <c r="B97" s="1"/>
      <c r="C97" s="1"/>
      <c r="D97" s="1"/>
      <c r="E97" s="1"/>
      <c r="F97" s="1"/>
      <c r="G97" s="1"/>
      <c r="H97" s="1"/>
      <c r="I97" s="1"/>
      <c r="J97" s="1"/>
      <c r="K97" s="1"/>
      <c r="L97" s="1"/>
      <c r="M97" s="1"/>
      <c r="N97" s="1"/>
      <c r="O97" s="1"/>
      <c r="P97" s="1"/>
    </row>
    <row r="98" spans="1:16" ht="12.75" customHeight="1" x14ac:dyDescent="0.2">
      <c r="A98" s="1"/>
      <c r="B98" s="1"/>
      <c r="C98" s="1"/>
      <c r="D98" s="1"/>
      <c r="E98" s="1"/>
      <c r="F98" s="1"/>
      <c r="G98" s="1"/>
      <c r="H98" s="1"/>
      <c r="I98" s="1"/>
      <c r="J98" s="1"/>
      <c r="K98" s="1"/>
      <c r="L98" s="1"/>
      <c r="M98" s="1"/>
      <c r="N98" s="1"/>
      <c r="O98" s="1"/>
      <c r="P98" s="1"/>
    </row>
    <row r="99" spans="1:16" ht="12.75" customHeight="1" x14ac:dyDescent="0.2">
      <c r="A99" s="1"/>
      <c r="B99" s="1"/>
      <c r="C99" s="1"/>
      <c r="D99" s="1"/>
      <c r="E99" s="1"/>
      <c r="F99" s="1"/>
      <c r="G99" s="1"/>
      <c r="H99" s="1"/>
      <c r="I99" s="1"/>
      <c r="J99" s="1"/>
      <c r="K99" s="1"/>
      <c r="L99" s="1"/>
      <c r="M99" s="1"/>
      <c r="N99" s="1"/>
      <c r="O99" s="1"/>
      <c r="P99" s="1"/>
    </row>
    <row r="100" spans="1:16" ht="12.75" customHeight="1" x14ac:dyDescent="0.2">
      <c r="A100" s="1"/>
      <c r="B100" s="1"/>
      <c r="C100" s="1"/>
      <c r="D100" s="1"/>
      <c r="E100" s="1"/>
      <c r="F100" s="1"/>
      <c r="G100" s="1"/>
      <c r="H100" s="1"/>
      <c r="I100" s="1"/>
      <c r="J100" s="1"/>
      <c r="K100" s="1"/>
      <c r="L100" s="1"/>
      <c r="M100" s="1"/>
      <c r="N100" s="1"/>
      <c r="O100" s="1"/>
      <c r="P100" s="1"/>
    </row>
    <row r="101" spans="1:16" ht="12.75" customHeight="1" x14ac:dyDescent="0.2">
      <c r="A101" s="1"/>
      <c r="B101" s="1"/>
      <c r="C101" s="1"/>
      <c r="D101" s="1"/>
      <c r="E101" s="1"/>
      <c r="F101" s="1"/>
      <c r="G101" s="1"/>
      <c r="H101" s="1"/>
      <c r="I101" s="1"/>
      <c r="J101" s="1"/>
      <c r="K101" s="1"/>
      <c r="L101" s="1"/>
      <c r="M101" s="1"/>
      <c r="N101" s="1"/>
      <c r="O101" s="1"/>
      <c r="P101" s="1"/>
    </row>
    <row r="102" spans="1:16" ht="12.75" customHeight="1" x14ac:dyDescent="0.2">
      <c r="A102" s="1"/>
      <c r="B102" s="1"/>
      <c r="C102" s="1"/>
      <c r="D102" s="1"/>
      <c r="E102" s="1"/>
      <c r="F102" s="1"/>
      <c r="G102" s="1"/>
      <c r="H102" s="1"/>
      <c r="I102" s="1"/>
      <c r="J102" s="1"/>
      <c r="K102" s="1"/>
      <c r="L102" s="1"/>
      <c r="M102" s="1"/>
      <c r="N102" s="1"/>
      <c r="O102" s="1"/>
      <c r="P102" s="1"/>
    </row>
    <row r="103" spans="1:16" ht="12.75" customHeight="1" x14ac:dyDescent="0.2">
      <c r="A103" s="1"/>
      <c r="B103" s="1"/>
      <c r="C103" s="1"/>
      <c r="D103" s="1"/>
      <c r="E103" s="1"/>
      <c r="F103" s="1"/>
      <c r="G103" s="1"/>
      <c r="H103" s="1"/>
      <c r="I103" s="1"/>
      <c r="J103" s="1"/>
      <c r="K103" s="1"/>
      <c r="L103" s="1"/>
      <c r="M103" s="1"/>
      <c r="N103" s="1"/>
      <c r="O103" s="1"/>
      <c r="P103" s="1"/>
    </row>
    <row r="104" spans="1:16" ht="12.75" customHeight="1" x14ac:dyDescent="0.2">
      <c r="A104" s="1"/>
      <c r="B104" s="1"/>
      <c r="C104" s="1"/>
      <c r="D104" s="1"/>
      <c r="E104" s="1"/>
      <c r="F104" s="1"/>
      <c r="G104" s="1"/>
      <c r="H104" s="1"/>
      <c r="I104" s="1"/>
      <c r="J104" s="1"/>
      <c r="K104" s="1"/>
      <c r="L104" s="1"/>
      <c r="M104" s="1"/>
      <c r="N104" s="1"/>
      <c r="O104" s="1"/>
      <c r="P104" s="1"/>
    </row>
    <row r="105" spans="1:16" ht="12.75" customHeight="1" x14ac:dyDescent="0.2">
      <c r="A105" s="1"/>
      <c r="B105" s="1"/>
      <c r="C105" s="1"/>
      <c r="D105" s="1"/>
      <c r="E105" s="1"/>
      <c r="F105" s="1"/>
      <c r="G105" s="1"/>
      <c r="H105" s="1"/>
      <c r="I105" s="1"/>
      <c r="J105" s="1"/>
      <c r="K105" s="1"/>
      <c r="L105" s="1"/>
      <c r="M105" s="1"/>
      <c r="N105" s="1"/>
      <c r="O105" s="1"/>
      <c r="P105" s="1"/>
    </row>
    <row r="106" spans="1:16" ht="12.75" customHeight="1" x14ac:dyDescent="0.2">
      <c r="A106" s="1"/>
      <c r="B106" s="1"/>
      <c r="C106" s="1"/>
      <c r="D106" s="1"/>
      <c r="E106" s="1"/>
      <c r="F106" s="1"/>
      <c r="G106" s="1"/>
      <c r="H106" s="1"/>
      <c r="I106" s="1"/>
      <c r="J106" s="1"/>
      <c r="K106" s="1"/>
      <c r="L106" s="1"/>
      <c r="M106" s="1"/>
      <c r="N106" s="1"/>
      <c r="O106" s="1"/>
      <c r="P106" s="1"/>
    </row>
    <row r="107" spans="1:16" ht="12.75" customHeight="1" x14ac:dyDescent="0.2">
      <c r="A107" s="1"/>
      <c r="B107" s="1"/>
      <c r="C107" s="1"/>
      <c r="D107" s="1"/>
      <c r="E107" s="1"/>
      <c r="F107" s="1"/>
      <c r="G107" s="1"/>
      <c r="H107" s="1"/>
      <c r="I107" s="1"/>
      <c r="J107" s="1"/>
      <c r="K107" s="1"/>
      <c r="L107" s="1"/>
      <c r="M107" s="1"/>
      <c r="N107" s="1"/>
      <c r="O107" s="1"/>
      <c r="P107" s="1"/>
    </row>
    <row r="108" spans="1:16" ht="12.75" customHeight="1" x14ac:dyDescent="0.2">
      <c r="A108" s="1"/>
      <c r="B108" s="1"/>
      <c r="C108" s="1"/>
      <c r="D108" s="1"/>
      <c r="E108" s="1"/>
      <c r="F108" s="1"/>
      <c r="G108" s="1"/>
      <c r="H108" s="1"/>
      <c r="I108" s="1"/>
      <c r="J108" s="1"/>
      <c r="K108" s="1"/>
      <c r="L108" s="1"/>
      <c r="M108" s="1"/>
      <c r="N108" s="1"/>
      <c r="O108" s="1"/>
      <c r="P108" s="1"/>
    </row>
    <row r="109" spans="1:16" ht="12.75" customHeight="1" x14ac:dyDescent="0.2">
      <c r="A109" s="1"/>
      <c r="B109" s="1"/>
      <c r="C109" s="1"/>
      <c r="D109" s="1"/>
      <c r="E109" s="1"/>
      <c r="F109" s="1"/>
      <c r="G109" s="1"/>
      <c r="H109" s="1"/>
      <c r="I109" s="1"/>
      <c r="J109" s="1"/>
      <c r="K109" s="1"/>
      <c r="L109" s="1"/>
      <c r="M109" s="1"/>
      <c r="N109" s="1"/>
      <c r="O109" s="1"/>
      <c r="P109" s="1"/>
    </row>
    <row r="110" spans="1:16" ht="12.75" customHeight="1" x14ac:dyDescent="0.2">
      <c r="A110" s="1"/>
      <c r="B110" s="1"/>
      <c r="C110" s="1"/>
      <c r="D110" s="1"/>
      <c r="E110" s="1"/>
      <c r="F110" s="1"/>
      <c r="G110" s="1"/>
      <c r="H110" s="1"/>
      <c r="I110" s="1"/>
      <c r="J110" s="1"/>
      <c r="K110" s="1"/>
      <c r="L110" s="1"/>
      <c r="M110" s="1"/>
      <c r="N110" s="1"/>
      <c r="O110" s="1"/>
      <c r="P110" s="1"/>
    </row>
    <row r="111" spans="1:16" ht="12.75" customHeight="1" x14ac:dyDescent="0.2">
      <c r="A111" s="1"/>
      <c r="B111" s="1"/>
      <c r="C111" s="1"/>
      <c r="D111" s="1"/>
      <c r="E111" s="1"/>
      <c r="F111" s="1"/>
      <c r="G111" s="1"/>
      <c r="H111" s="1"/>
      <c r="I111" s="1"/>
      <c r="J111" s="1"/>
      <c r="K111" s="1"/>
      <c r="L111" s="1"/>
      <c r="M111" s="1"/>
      <c r="N111" s="1"/>
      <c r="O111" s="1"/>
      <c r="P111" s="1"/>
    </row>
    <row r="112" spans="1:16" ht="12.75" customHeight="1" x14ac:dyDescent="0.2">
      <c r="A112" s="1"/>
      <c r="B112" s="1"/>
      <c r="C112" s="1"/>
      <c r="D112" s="1"/>
      <c r="E112" s="1"/>
      <c r="F112" s="1"/>
      <c r="G112" s="1"/>
      <c r="H112" s="1"/>
      <c r="I112" s="1"/>
      <c r="J112" s="1"/>
      <c r="K112" s="1"/>
      <c r="L112" s="1"/>
      <c r="M112" s="1"/>
      <c r="N112" s="1"/>
      <c r="O112" s="1"/>
      <c r="P112" s="1"/>
    </row>
    <row r="113" spans="1:16" ht="12.75" customHeight="1" x14ac:dyDescent="0.2">
      <c r="A113" s="1"/>
      <c r="B113" s="1"/>
      <c r="C113" s="1"/>
      <c r="D113" s="1"/>
      <c r="E113" s="1"/>
      <c r="F113" s="1"/>
      <c r="G113" s="1"/>
      <c r="H113" s="1"/>
      <c r="I113" s="1"/>
      <c r="J113" s="1"/>
      <c r="K113" s="1"/>
      <c r="L113" s="1"/>
      <c r="M113" s="1"/>
      <c r="N113" s="1"/>
      <c r="O113" s="1"/>
      <c r="P113" s="1"/>
    </row>
    <row r="114" spans="1:16" ht="12.75" customHeight="1" x14ac:dyDescent="0.2">
      <c r="A114" s="1"/>
      <c r="B114" s="1"/>
      <c r="C114" s="1"/>
      <c r="D114" s="1"/>
      <c r="E114" s="1"/>
      <c r="F114" s="1"/>
      <c r="G114" s="1"/>
      <c r="H114" s="1"/>
      <c r="I114" s="1"/>
      <c r="J114" s="1"/>
      <c r="K114" s="1"/>
      <c r="L114" s="1"/>
      <c r="M114" s="1"/>
      <c r="N114" s="1"/>
      <c r="O114" s="1"/>
      <c r="P114" s="1"/>
    </row>
    <row r="115" spans="1:16" ht="12.75" customHeight="1" x14ac:dyDescent="0.2">
      <c r="A115" s="1"/>
      <c r="B115" s="1"/>
      <c r="C115" s="1"/>
      <c r="D115" s="1"/>
      <c r="E115" s="1"/>
      <c r="F115" s="1"/>
      <c r="G115" s="1"/>
      <c r="H115" s="1"/>
      <c r="I115" s="1"/>
      <c r="J115" s="1"/>
      <c r="K115" s="1"/>
      <c r="L115" s="1"/>
      <c r="M115" s="1"/>
      <c r="N115" s="1"/>
      <c r="O115" s="1"/>
      <c r="P115" s="1"/>
    </row>
    <row r="116" spans="1:16" ht="12.75" customHeight="1" x14ac:dyDescent="0.2">
      <c r="A116" s="1"/>
      <c r="B116" s="1"/>
      <c r="C116" s="1"/>
      <c r="D116" s="1"/>
      <c r="E116" s="1"/>
      <c r="F116" s="1"/>
      <c r="G116" s="1"/>
      <c r="H116" s="1"/>
      <c r="I116" s="1"/>
      <c r="J116" s="1"/>
      <c r="K116" s="1"/>
      <c r="L116" s="1"/>
      <c r="M116" s="1"/>
      <c r="N116" s="1"/>
      <c r="O116" s="1"/>
      <c r="P116" s="1"/>
    </row>
    <row r="117" spans="1:16" ht="12.75" customHeight="1" x14ac:dyDescent="0.2">
      <c r="A117" s="1"/>
      <c r="B117" s="1"/>
      <c r="C117" s="1"/>
      <c r="D117" s="1"/>
      <c r="E117" s="1"/>
      <c r="F117" s="1"/>
      <c r="G117" s="1"/>
      <c r="H117" s="1"/>
      <c r="I117" s="1"/>
      <c r="J117" s="1"/>
      <c r="K117" s="1"/>
      <c r="L117" s="1"/>
      <c r="M117" s="1"/>
      <c r="N117" s="1"/>
      <c r="O117" s="1"/>
      <c r="P117" s="1"/>
    </row>
    <row r="118" spans="1:16" ht="12.75" customHeight="1" x14ac:dyDescent="0.2">
      <c r="A118" s="1"/>
      <c r="B118" s="1"/>
      <c r="C118" s="1"/>
      <c r="D118" s="1"/>
      <c r="E118" s="1"/>
      <c r="F118" s="1"/>
      <c r="G118" s="1"/>
      <c r="H118" s="1"/>
      <c r="I118" s="1"/>
      <c r="J118" s="1"/>
      <c r="K118" s="1"/>
      <c r="L118" s="1"/>
      <c r="M118" s="1"/>
      <c r="N118" s="1"/>
      <c r="O118" s="1"/>
      <c r="P118" s="1"/>
    </row>
    <row r="119" spans="1:16" ht="12.75" customHeight="1" x14ac:dyDescent="0.2">
      <c r="A119" s="1"/>
      <c r="B119" s="1"/>
      <c r="C119" s="1"/>
      <c r="D119" s="1"/>
      <c r="E119" s="1"/>
      <c r="F119" s="1"/>
      <c r="G119" s="1"/>
      <c r="H119" s="1"/>
      <c r="I119" s="1"/>
      <c r="J119" s="1"/>
      <c r="K119" s="1"/>
      <c r="L119" s="1"/>
      <c r="M119" s="1"/>
      <c r="N119" s="1"/>
      <c r="O119" s="1"/>
      <c r="P119" s="1"/>
    </row>
    <row r="120" spans="1:16" ht="12.75" customHeight="1" x14ac:dyDescent="0.2">
      <c r="A120" s="1"/>
      <c r="B120" s="1"/>
      <c r="C120" s="1"/>
      <c r="D120" s="1"/>
      <c r="E120" s="1"/>
      <c r="F120" s="1"/>
      <c r="G120" s="1"/>
      <c r="H120" s="1"/>
      <c r="I120" s="1"/>
      <c r="J120" s="1"/>
      <c r="K120" s="1"/>
      <c r="L120" s="1"/>
      <c r="M120" s="1"/>
      <c r="N120" s="1"/>
      <c r="O120" s="1"/>
      <c r="P120" s="1"/>
    </row>
    <row r="121" spans="1:16" ht="12.75" customHeight="1" x14ac:dyDescent="0.2">
      <c r="A121" s="1"/>
      <c r="B121" s="1"/>
      <c r="C121" s="1"/>
      <c r="D121" s="1"/>
      <c r="E121" s="1"/>
      <c r="F121" s="1"/>
      <c r="G121" s="1"/>
      <c r="H121" s="1"/>
      <c r="I121" s="1"/>
      <c r="J121" s="1"/>
      <c r="K121" s="1"/>
      <c r="L121" s="1"/>
      <c r="M121" s="1"/>
      <c r="N121" s="1"/>
      <c r="O121" s="1"/>
      <c r="P121" s="1"/>
    </row>
    <row r="122" spans="1:16" ht="12.75" customHeight="1" x14ac:dyDescent="0.2">
      <c r="A122" s="1"/>
      <c r="B122" s="1"/>
      <c r="C122" s="1"/>
      <c r="D122" s="1"/>
      <c r="E122" s="1"/>
      <c r="F122" s="1"/>
      <c r="G122" s="1"/>
      <c r="H122" s="1"/>
      <c r="I122" s="1"/>
      <c r="J122" s="1"/>
      <c r="K122" s="1"/>
      <c r="L122" s="1"/>
      <c r="M122" s="1"/>
      <c r="N122" s="1"/>
      <c r="O122" s="1"/>
      <c r="P122" s="1"/>
    </row>
    <row r="123" spans="1:16" ht="12.75" customHeight="1" x14ac:dyDescent="0.2">
      <c r="A123" s="1"/>
      <c r="B123" s="1"/>
      <c r="C123" s="1"/>
      <c r="D123" s="1"/>
      <c r="E123" s="1"/>
      <c r="F123" s="1"/>
      <c r="G123" s="1"/>
      <c r="H123" s="1"/>
      <c r="I123" s="1"/>
      <c r="J123" s="1"/>
      <c r="K123" s="1"/>
      <c r="L123" s="1"/>
      <c r="M123" s="1"/>
      <c r="N123" s="1"/>
      <c r="O123" s="1"/>
      <c r="P123" s="1"/>
    </row>
    <row r="124" spans="1:16" ht="12.75" customHeight="1" x14ac:dyDescent="0.2">
      <c r="A124" s="1"/>
      <c r="B124" s="1"/>
      <c r="C124" s="1"/>
      <c r="D124" s="1"/>
      <c r="E124" s="1"/>
      <c r="F124" s="1"/>
      <c r="G124" s="1"/>
      <c r="H124" s="1"/>
      <c r="I124" s="1"/>
      <c r="J124" s="1"/>
      <c r="K124" s="1"/>
      <c r="L124" s="1"/>
      <c r="M124" s="1"/>
      <c r="N124" s="1"/>
      <c r="O124" s="1"/>
      <c r="P124" s="1"/>
    </row>
    <row r="125" spans="1:16" ht="12.75" customHeight="1" x14ac:dyDescent="0.2">
      <c r="A125" s="1"/>
      <c r="B125" s="1"/>
      <c r="C125" s="1"/>
      <c r="D125" s="1"/>
      <c r="E125" s="1"/>
      <c r="F125" s="1"/>
      <c r="G125" s="1"/>
      <c r="H125" s="1"/>
      <c r="I125" s="1"/>
      <c r="J125" s="1"/>
      <c r="K125" s="1"/>
      <c r="L125" s="1"/>
      <c r="M125" s="1"/>
      <c r="N125" s="1"/>
      <c r="O125" s="1"/>
      <c r="P125" s="1"/>
    </row>
    <row r="126" spans="1:16" ht="12.75" customHeight="1" x14ac:dyDescent="0.2">
      <c r="A126" s="1"/>
      <c r="B126" s="1"/>
      <c r="C126" s="1"/>
      <c r="D126" s="1"/>
      <c r="E126" s="1"/>
      <c r="F126" s="1"/>
      <c r="G126" s="1"/>
      <c r="H126" s="1"/>
      <c r="I126" s="1"/>
      <c r="J126" s="1"/>
      <c r="K126" s="1"/>
      <c r="L126" s="1"/>
      <c r="M126" s="1"/>
      <c r="N126" s="1"/>
      <c r="O126" s="1"/>
      <c r="P126" s="1"/>
    </row>
    <row r="127" spans="1:16" ht="12.75" customHeight="1" x14ac:dyDescent="0.2">
      <c r="A127" s="1"/>
      <c r="B127" s="1"/>
      <c r="C127" s="1"/>
      <c r="D127" s="1"/>
      <c r="E127" s="1"/>
      <c r="F127" s="1"/>
      <c r="G127" s="1"/>
      <c r="H127" s="1"/>
      <c r="I127" s="1"/>
      <c r="J127" s="1"/>
      <c r="K127" s="1"/>
      <c r="L127" s="1"/>
      <c r="M127" s="1"/>
      <c r="N127" s="1"/>
      <c r="O127" s="1"/>
      <c r="P127" s="1"/>
    </row>
    <row r="128" spans="1:16" ht="12.75" customHeight="1" x14ac:dyDescent="0.2">
      <c r="A128" s="1"/>
      <c r="B128" s="1"/>
      <c r="C128" s="1"/>
      <c r="D128" s="1"/>
      <c r="E128" s="1"/>
      <c r="F128" s="1"/>
      <c r="G128" s="1"/>
      <c r="H128" s="1"/>
      <c r="I128" s="1"/>
      <c r="J128" s="1"/>
      <c r="K128" s="1"/>
      <c r="L128" s="1"/>
      <c r="M128" s="1"/>
      <c r="N128" s="1"/>
      <c r="O128" s="1"/>
      <c r="P128" s="1"/>
    </row>
    <row r="129" spans="1:16" ht="12.75" customHeight="1" x14ac:dyDescent="0.2">
      <c r="A129" s="1"/>
      <c r="B129" s="1"/>
      <c r="C129" s="1"/>
      <c r="D129" s="1"/>
      <c r="E129" s="1"/>
      <c r="F129" s="1"/>
      <c r="G129" s="1"/>
      <c r="H129" s="1"/>
      <c r="I129" s="1"/>
      <c r="J129" s="1"/>
      <c r="K129" s="1"/>
      <c r="L129" s="1"/>
      <c r="M129" s="1"/>
      <c r="N129" s="1"/>
      <c r="O129" s="1"/>
      <c r="P129" s="1"/>
    </row>
    <row r="130" spans="1:16" ht="12.75" customHeight="1" x14ac:dyDescent="0.2">
      <c r="A130" s="1"/>
      <c r="B130" s="1"/>
      <c r="C130" s="1"/>
      <c r="D130" s="1"/>
      <c r="E130" s="1"/>
      <c r="F130" s="1"/>
      <c r="G130" s="1"/>
      <c r="H130" s="1"/>
      <c r="I130" s="1"/>
      <c r="J130" s="1"/>
      <c r="K130" s="1"/>
      <c r="L130" s="1"/>
      <c r="M130" s="1"/>
      <c r="N130" s="1"/>
      <c r="O130" s="1"/>
      <c r="P130" s="1"/>
    </row>
    <row r="131" spans="1:16" ht="12.75" customHeight="1" x14ac:dyDescent="0.2">
      <c r="A131" s="1"/>
      <c r="B131" s="1"/>
      <c r="C131" s="1"/>
      <c r="D131" s="1"/>
      <c r="E131" s="1"/>
      <c r="F131" s="1"/>
      <c r="G131" s="1"/>
      <c r="H131" s="1"/>
      <c r="I131" s="1"/>
      <c r="J131" s="1"/>
      <c r="K131" s="1"/>
      <c r="L131" s="1"/>
      <c r="M131" s="1"/>
      <c r="N131" s="1"/>
      <c r="O131" s="1"/>
      <c r="P131" s="1"/>
    </row>
    <row r="132" spans="1:16" ht="12.75" customHeight="1" x14ac:dyDescent="0.2">
      <c r="A132" s="1"/>
      <c r="B132" s="1"/>
      <c r="C132" s="1"/>
      <c r="D132" s="1"/>
      <c r="E132" s="1"/>
      <c r="F132" s="1"/>
      <c r="G132" s="1"/>
      <c r="H132" s="1"/>
      <c r="I132" s="1"/>
      <c r="J132" s="1"/>
      <c r="K132" s="1"/>
      <c r="L132" s="1"/>
      <c r="M132" s="1"/>
      <c r="N132" s="1"/>
      <c r="O132" s="1"/>
      <c r="P132" s="1"/>
    </row>
    <row r="133" spans="1:16" ht="12.75" customHeight="1" x14ac:dyDescent="0.2">
      <c r="A133" s="1"/>
      <c r="B133" s="1"/>
      <c r="C133" s="1"/>
      <c r="D133" s="1"/>
      <c r="E133" s="1"/>
      <c r="F133" s="1"/>
      <c r="G133" s="1"/>
      <c r="H133" s="1"/>
      <c r="I133" s="1"/>
      <c r="J133" s="1"/>
      <c r="K133" s="1"/>
      <c r="L133" s="1"/>
      <c r="M133" s="1"/>
      <c r="N133" s="1"/>
      <c r="O133" s="1"/>
      <c r="P133" s="1"/>
    </row>
    <row r="134" spans="1:16" ht="12.75" customHeight="1" x14ac:dyDescent="0.2">
      <c r="A134" s="1"/>
      <c r="B134" s="1"/>
      <c r="C134" s="1"/>
      <c r="D134" s="1"/>
      <c r="E134" s="1"/>
      <c r="F134" s="1"/>
      <c r="G134" s="1"/>
      <c r="H134" s="1"/>
      <c r="I134" s="1"/>
      <c r="J134" s="1"/>
      <c r="K134" s="1"/>
      <c r="L134" s="1"/>
      <c r="M134" s="1"/>
      <c r="N134" s="1"/>
      <c r="O134" s="1"/>
      <c r="P134" s="1"/>
    </row>
    <row r="135" spans="1:16" ht="12.75" customHeight="1" x14ac:dyDescent="0.2">
      <c r="A135" s="1"/>
      <c r="B135" s="1"/>
      <c r="C135" s="1"/>
      <c r="D135" s="1"/>
      <c r="E135" s="1"/>
      <c r="F135" s="1"/>
      <c r="G135" s="1"/>
      <c r="H135" s="1"/>
      <c r="I135" s="1"/>
      <c r="J135" s="1"/>
      <c r="K135" s="1"/>
      <c r="L135" s="1"/>
      <c r="M135" s="1"/>
      <c r="N135" s="1"/>
      <c r="O135" s="1"/>
      <c r="P135" s="1"/>
    </row>
    <row r="136" spans="1:16" ht="12.75" customHeight="1" x14ac:dyDescent="0.2">
      <c r="A136" s="1"/>
      <c r="B136" s="1"/>
      <c r="C136" s="1"/>
      <c r="D136" s="1"/>
      <c r="E136" s="1"/>
      <c r="F136" s="1"/>
      <c r="G136" s="1"/>
      <c r="H136" s="1"/>
      <c r="I136" s="1"/>
      <c r="J136" s="1"/>
      <c r="K136" s="1"/>
      <c r="L136" s="1"/>
      <c r="M136" s="1"/>
      <c r="N136" s="1"/>
      <c r="O136" s="1"/>
      <c r="P136" s="1"/>
    </row>
    <row r="137" spans="1:16" ht="12.75" customHeight="1" x14ac:dyDescent="0.2">
      <c r="A137" s="1"/>
      <c r="B137" s="1"/>
      <c r="C137" s="1"/>
      <c r="D137" s="1"/>
      <c r="E137" s="1"/>
      <c r="F137" s="1"/>
      <c r="G137" s="1"/>
      <c r="H137" s="1"/>
      <c r="I137" s="1"/>
      <c r="J137" s="1"/>
      <c r="K137" s="1"/>
      <c r="L137" s="1"/>
      <c r="M137" s="1"/>
      <c r="N137" s="1"/>
      <c r="O137" s="1"/>
      <c r="P137" s="1"/>
    </row>
    <row r="138" spans="1:16" ht="12.75" customHeight="1" x14ac:dyDescent="0.2">
      <c r="A138" s="1"/>
      <c r="B138" s="1"/>
      <c r="C138" s="1"/>
      <c r="D138" s="1"/>
      <c r="E138" s="1"/>
      <c r="F138" s="1"/>
      <c r="G138" s="1"/>
      <c r="H138" s="1"/>
      <c r="I138" s="1"/>
      <c r="J138" s="1"/>
      <c r="K138" s="1"/>
      <c r="L138" s="1"/>
      <c r="M138" s="1"/>
      <c r="N138" s="1"/>
      <c r="O138" s="1"/>
      <c r="P138" s="1"/>
    </row>
    <row r="139" spans="1:16" ht="12.75" customHeight="1" x14ac:dyDescent="0.2">
      <c r="A139" s="1"/>
      <c r="B139" s="1"/>
      <c r="C139" s="1"/>
      <c r="D139" s="1"/>
      <c r="E139" s="1"/>
      <c r="F139" s="1"/>
      <c r="G139" s="1"/>
      <c r="H139" s="1"/>
      <c r="I139" s="1"/>
      <c r="J139" s="1"/>
      <c r="K139" s="1"/>
      <c r="L139" s="1"/>
      <c r="M139" s="1"/>
      <c r="N139" s="1"/>
      <c r="O139" s="1"/>
      <c r="P139" s="1"/>
    </row>
    <row r="140" spans="1:16" ht="12.75" customHeight="1" x14ac:dyDescent="0.2">
      <c r="A140" s="1"/>
      <c r="B140" s="1"/>
      <c r="C140" s="1"/>
      <c r="D140" s="1"/>
      <c r="E140" s="1"/>
      <c r="F140" s="1"/>
      <c r="G140" s="1"/>
      <c r="H140" s="1"/>
      <c r="I140" s="1"/>
      <c r="J140" s="1"/>
      <c r="K140" s="1"/>
      <c r="L140" s="1"/>
      <c r="M140" s="1"/>
      <c r="N140" s="1"/>
      <c r="O140" s="1"/>
      <c r="P140" s="1"/>
    </row>
    <row r="141" spans="1:16" ht="12.75" customHeight="1" x14ac:dyDescent="0.2">
      <c r="A141" s="1"/>
      <c r="B141" s="1"/>
      <c r="C141" s="1"/>
      <c r="D141" s="1"/>
      <c r="E141" s="1"/>
      <c r="F141" s="1"/>
      <c r="G141" s="1"/>
      <c r="H141" s="1"/>
      <c r="I141" s="1"/>
      <c r="J141" s="1"/>
      <c r="K141" s="1"/>
      <c r="L141" s="1"/>
      <c r="M141" s="1"/>
      <c r="N141" s="1"/>
      <c r="O141" s="1"/>
      <c r="P141" s="1"/>
    </row>
    <row r="142" spans="1:16" ht="12.75" customHeight="1" x14ac:dyDescent="0.2">
      <c r="A142" s="1"/>
      <c r="B142" s="1"/>
      <c r="C142" s="1"/>
      <c r="D142" s="1"/>
      <c r="E142" s="1"/>
      <c r="F142" s="1"/>
      <c r="G142" s="1"/>
      <c r="H142" s="1"/>
      <c r="I142" s="1"/>
      <c r="J142" s="1"/>
      <c r="K142" s="1"/>
      <c r="L142" s="1"/>
      <c r="M142" s="1"/>
      <c r="N142" s="1"/>
      <c r="O142" s="1"/>
      <c r="P142" s="1"/>
    </row>
    <row r="143" spans="1:16" ht="12.75" customHeight="1" x14ac:dyDescent="0.2">
      <c r="A143" s="1"/>
      <c r="B143" s="1"/>
      <c r="C143" s="1"/>
      <c r="D143" s="1"/>
      <c r="E143" s="1"/>
      <c r="F143" s="1"/>
      <c r="G143" s="1"/>
      <c r="H143" s="1"/>
      <c r="I143" s="1"/>
      <c r="J143" s="1"/>
      <c r="K143" s="1"/>
      <c r="L143" s="1"/>
      <c r="M143" s="1"/>
      <c r="N143" s="1"/>
      <c r="O143" s="1"/>
      <c r="P143" s="1"/>
    </row>
    <row r="144" spans="1:16" ht="12.75" customHeight="1" x14ac:dyDescent="0.2">
      <c r="A144" s="1"/>
      <c r="B144" s="1"/>
      <c r="C144" s="1"/>
      <c r="D144" s="1"/>
      <c r="E144" s="1"/>
      <c r="F144" s="1"/>
      <c r="G144" s="1"/>
      <c r="H144" s="1"/>
      <c r="I144" s="1"/>
      <c r="J144" s="1"/>
      <c r="K144" s="1"/>
      <c r="L144" s="1"/>
      <c r="M144" s="1"/>
      <c r="N144" s="1"/>
      <c r="O144" s="1"/>
      <c r="P144" s="1"/>
    </row>
    <row r="145" spans="1:16" ht="12.75" customHeight="1" x14ac:dyDescent="0.2">
      <c r="A145" s="1"/>
      <c r="B145" s="1"/>
      <c r="C145" s="1"/>
      <c r="D145" s="1"/>
      <c r="E145" s="1"/>
      <c r="F145" s="1"/>
      <c r="G145" s="1"/>
      <c r="H145" s="1"/>
      <c r="I145" s="1"/>
      <c r="J145" s="1"/>
      <c r="K145" s="1"/>
      <c r="L145" s="1"/>
      <c r="M145" s="1"/>
      <c r="N145" s="1"/>
      <c r="O145" s="1"/>
      <c r="P145" s="1"/>
    </row>
    <row r="146" spans="1:16" ht="12.75" customHeight="1" x14ac:dyDescent="0.2">
      <c r="A146" s="1"/>
      <c r="B146" s="1"/>
      <c r="C146" s="1"/>
      <c r="D146" s="1"/>
      <c r="E146" s="1"/>
      <c r="F146" s="1"/>
      <c r="G146" s="1"/>
      <c r="H146" s="1"/>
      <c r="I146" s="1"/>
      <c r="J146" s="1"/>
      <c r="K146" s="1"/>
      <c r="L146" s="1"/>
      <c r="M146" s="1"/>
      <c r="N146" s="1"/>
      <c r="O146" s="1"/>
      <c r="P146" s="1"/>
    </row>
    <row r="147" spans="1:16" ht="12.75" customHeight="1" x14ac:dyDescent="0.2">
      <c r="A147" s="1"/>
      <c r="B147" s="1"/>
      <c r="C147" s="1"/>
      <c r="D147" s="1"/>
      <c r="E147" s="1"/>
      <c r="F147" s="1"/>
      <c r="G147" s="1"/>
      <c r="H147" s="1"/>
      <c r="I147" s="1"/>
      <c r="J147" s="1"/>
      <c r="K147" s="1"/>
      <c r="L147" s="1"/>
      <c r="M147" s="1"/>
      <c r="N147" s="1"/>
      <c r="O147" s="1"/>
      <c r="P147" s="1"/>
    </row>
    <row r="148" spans="1:16" ht="12.75" customHeight="1" x14ac:dyDescent="0.2">
      <c r="A148" s="1"/>
      <c r="B148" s="1"/>
      <c r="C148" s="1"/>
      <c r="D148" s="1"/>
      <c r="E148" s="1"/>
      <c r="F148" s="1"/>
      <c r="G148" s="1"/>
      <c r="H148" s="1"/>
      <c r="I148" s="1"/>
      <c r="J148" s="1"/>
      <c r="K148" s="1"/>
      <c r="L148" s="1"/>
      <c r="M148" s="1"/>
      <c r="N148" s="1"/>
      <c r="O148" s="1"/>
      <c r="P148" s="1"/>
    </row>
    <row r="149" spans="1:16" ht="12.75" customHeight="1" x14ac:dyDescent="0.2">
      <c r="A149" s="1"/>
      <c r="B149" s="1"/>
      <c r="C149" s="1"/>
      <c r="D149" s="1"/>
      <c r="E149" s="1"/>
      <c r="F149" s="1"/>
      <c r="G149" s="1"/>
      <c r="H149" s="1"/>
      <c r="I149" s="1"/>
      <c r="J149" s="1"/>
      <c r="K149" s="1"/>
      <c r="L149" s="1"/>
      <c r="M149" s="1"/>
      <c r="N149" s="1"/>
      <c r="O149" s="1"/>
      <c r="P149" s="1"/>
    </row>
    <row r="150" spans="1:16" ht="12.75" customHeight="1" x14ac:dyDescent="0.2">
      <c r="A150" s="1"/>
      <c r="B150" s="1"/>
      <c r="C150" s="1"/>
      <c r="D150" s="1"/>
      <c r="E150" s="1"/>
      <c r="F150" s="1"/>
      <c r="G150" s="1"/>
      <c r="H150" s="1"/>
      <c r="I150" s="1"/>
      <c r="J150" s="1"/>
      <c r="K150" s="1"/>
      <c r="L150" s="1"/>
      <c r="M150" s="1"/>
      <c r="N150" s="1"/>
      <c r="O150" s="1"/>
      <c r="P150" s="1"/>
    </row>
    <row r="151" spans="1:16" ht="12.75" customHeight="1" x14ac:dyDescent="0.2">
      <c r="A151" s="1"/>
      <c r="B151" s="1"/>
      <c r="C151" s="1"/>
      <c r="D151" s="1"/>
      <c r="E151" s="1"/>
      <c r="F151" s="1"/>
      <c r="G151" s="1"/>
      <c r="H151" s="1"/>
      <c r="I151" s="1"/>
      <c r="J151" s="1"/>
      <c r="K151" s="1"/>
      <c r="L151" s="1"/>
      <c r="M151" s="1"/>
      <c r="N151" s="1"/>
      <c r="O151" s="1"/>
      <c r="P151" s="1"/>
    </row>
    <row r="152" spans="1:16" ht="12.75" customHeight="1" x14ac:dyDescent="0.2">
      <c r="A152" s="1"/>
      <c r="B152" s="1"/>
      <c r="C152" s="1"/>
      <c r="D152" s="1"/>
      <c r="E152" s="1"/>
      <c r="F152" s="1"/>
      <c r="G152" s="1"/>
      <c r="H152" s="1"/>
      <c r="I152" s="1"/>
      <c r="J152" s="1"/>
      <c r="K152" s="1"/>
      <c r="L152" s="1"/>
      <c r="M152" s="1"/>
      <c r="N152" s="1"/>
      <c r="O152" s="1"/>
      <c r="P152" s="1"/>
    </row>
    <row r="153" spans="1:16" ht="12.75" customHeight="1" x14ac:dyDescent="0.2">
      <c r="A153" s="1"/>
      <c r="B153" s="1"/>
      <c r="C153" s="1"/>
      <c r="D153" s="1"/>
      <c r="E153" s="1"/>
      <c r="F153" s="1"/>
      <c r="G153" s="1"/>
      <c r="H153" s="1"/>
      <c r="I153" s="1"/>
      <c r="J153" s="1"/>
      <c r="K153" s="1"/>
      <c r="L153" s="1"/>
      <c r="M153" s="1"/>
      <c r="N153" s="1"/>
      <c r="O153" s="1"/>
      <c r="P153" s="1"/>
    </row>
    <row r="154" spans="1:16" ht="12.75" customHeight="1" x14ac:dyDescent="0.2">
      <c r="A154" s="1"/>
      <c r="B154" s="1"/>
      <c r="C154" s="1"/>
      <c r="D154" s="1"/>
      <c r="E154" s="1"/>
      <c r="F154" s="1"/>
      <c r="G154" s="1"/>
      <c r="H154" s="1"/>
      <c r="I154" s="1"/>
      <c r="J154" s="1"/>
      <c r="K154" s="1"/>
      <c r="L154" s="1"/>
      <c r="M154" s="1"/>
      <c r="N154" s="1"/>
      <c r="O154" s="1"/>
      <c r="P154" s="1"/>
    </row>
    <row r="155" spans="1:16" ht="12.75" customHeight="1" x14ac:dyDescent="0.2">
      <c r="A155" s="1"/>
      <c r="B155" s="1"/>
      <c r="C155" s="1"/>
      <c r="D155" s="1"/>
      <c r="E155" s="1"/>
      <c r="F155" s="1"/>
      <c r="G155" s="1"/>
      <c r="H155" s="1"/>
      <c r="I155" s="1"/>
      <c r="J155" s="1"/>
      <c r="K155" s="1"/>
      <c r="L155" s="1"/>
      <c r="M155" s="1"/>
      <c r="N155" s="1"/>
      <c r="O155" s="1"/>
      <c r="P155" s="1"/>
    </row>
    <row r="156" spans="1:16" ht="12.75" customHeight="1" x14ac:dyDescent="0.2">
      <c r="A156" s="1"/>
      <c r="B156" s="1"/>
      <c r="C156" s="1"/>
      <c r="D156" s="1"/>
      <c r="E156" s="1"/>
      <c r="F156" s="1"/>
      <c r="G156" s="1"/>
      <c r="H156" s="1"/>
      <c r="I156" s="1"/>
      <c r="J156" s="1"/>
      <c r="K156" s="1"/>
      <c r="L156" s="1"/>
      <c r="M156" s="1"/>
      <c r="N156" s="1"/>
      <c r="O156" s="1"/>
      <c r="P156" s="1"/>
    </row>
    <row r="157" spans="1:16" ht="12.75" customHeight="1" x14ac:dyDescent="0.2">
      <c r="A157" s="1"/>
      <c r="B157" s="1"/>
      <c r="C157" s="1"/>
      <c r="D157" s="1"/>
      <c r="E157" s="1"/>
      <c r="F157" s="1"/>
      <c r="G157" s="1"/>
      <c r="H157" s="1"/>
      <c r="I157" s="1"/>
      <c r="J157" s="1"/>
      <c r="K157" s="1"/>
      <c r="L157" s="1"/>
      <c r="M157" s="1"/>
      <c r="N157" s="1"/>
      <c r="O157" s="1"/>
      <c r="P157" s="1"/>
    </row>
    <row r="158" spans="1:16" ht="12.75" customHeight="1" x14ac:dyDescent="0.2">
      <c r="A158" s="1"/>
      <c r="B158" s="1"/>
      <c r="C158" s="1"/>
      <c r="D158" s="1"/>
      <c r="E158" s="1"/>
      <c r="F158" s="1"/>
      <c r="G158" s="1"/>
      <c r="H158" s="1"/>
      <c r="I158" s="1"/>
      <c r="J158" s="1"/>
      <c r="K158" s="1"/>
      <c r="L158" s="1"/>
      <c r="M158" s="1"/>
      <c r="N158" s="1"/>
      <c r="O158" s="1"/>
      <c r="P158" s="1"/>
    </row>
    <row r="159" spans="1:16" ht="12.75" customHeight="1" x14ac:dyDescent="0.2">
      <c r="A159" s="1"/>
      <c r="B159" s="1"/>
      <c r="C159" s="1"/>
      <c r="D159" s="1"/>
      <c r="E159" s="1"/>
      <c r="F159" s="1"/>
      <c r="G159" s="1"/>
      <c r="H159" s="1"/>
      <c r="I159" s="1"/>
      <c r="J159" s="1"/>
      <c r="K159" s="1"/>
      <c r="L159" s="1"/>
      <c r="M159" s="1"/>
      <c r="N159" s="1"/>
      <c r="O159" s="1"/>
      <c r="P159" s="1"/>
    </row>
    <row r="160" spans="1:16" ht="12.75" customHeight="1" x14ac:dyDescent="0.2">
      <c r="A160" s="1"/>
      <c r="B160" s="1"/>
      <c r="C160" s="1"/>
      <c r="D160" s="1"/>
      <c r="E160" s="1"/>
      <c r="F160" s="1"/>
      <c r="G160" s="1"/>
      <c r="H160" s="1"/>
      <c r="I160" s="1"/>
      <c r="J160" s="1"/>
      <c r="K160" s="1"/>
      <c r="L160" s="1"/>
      <c r="M160" s="1"/>
      <c r="N160" s="1"/>
      <c r="O160" s="1"/>
      <c r="P160" s="1"/>
    </row>
    <row r="161" spans="1:16" ht="12.75" customHeight="1" x14ac:dyDescent="0.2">
      <c r="A161" s="1"/>
      <c r="B161" s="1"/>
      <c r="C161" s="1"/>
      <c r="D161" s="1"/>
      <c r="E161" s="1"/>
      <c r="F161" s="1"/>
      <c r="G161" s="1"/>
      <c r="H161" s="1"/>
      <c r="I161" s="1"/>
      <c r="J161" s="1"/>
      <c r="K161" s="1"/>
      <c r="L161" s="1"/>
      <c r="M161" s="1"/>
      <c r="N161" s="1"/>
      <c r="O161" s="1"/>
      <c r="P161" s="1"/>
    </row>
    <row r="162" spans="1:16" ht="12.75" customHeight="1" x14ac:dyDescent="0.2">
      <c r="A162" s="1"/>
      <c r="B162" s="1"/>
      <c r="C162" s="1"/>
      <c r="D162" s="1"/>
      <c r="E162" s="1"/>
      <c r="F162" s="1"/>
      <c r="G162" s="1"/>
      <c r="H162" s="1"/>
      <c r="I162" s="1"/>
      <c r="J162" s="1"/>
      <c r="K162" s="1"/>
      <c r="L162" s="1"/>
      <c r="M162" s="1"/>
      <c r="N162" s="1"/>
      <c r="O162" s="1"/>
      <c r="P162" s="1"/>
    </row>
    <row r="163" spans="1:16" ht="12.75" customHeight="1" x14ac:dyDescent="0.2">
      <c r="A163" s="1"/>
      <c r="B163" s="1"/>
      <c r="C163" s="1"/>
      <c r="D163" s="1"/>
      <c r="E163" s="1"/>
      <c r="F163" s="1"/>
      <c r="G163" s="1"/>
      <c r="H163" s="1"/>
      <c r="I163" s="1"/>
      <c r="J163" s="1"/>
      <c r="K163" s="1"/>
      <c r="L163" s="1"/>
      <c r="M163" s="1"/>
      <c r="N163" s="1"/>
      <c r="O163" s="1"/>
      <c r="P163" s="1"/>
    </row>
    <row r="164" spans="1:16" ht="12.75" customHeight="1" x14ac:dyDescent="0.2">
      <c r="A164" s="1"/>
      <c r="B164" s="1"/>
      <c r="C164" s="1"/>
      <c r="D164" s="1"/>
      <c r="E164" s="1"/>
      <c r="F164" s="1"/>
      <c r="G164" s="1"/>
      <c r="H164" s="1"/>
      <c r="I164" s="1"/>
      <c r="J164" s="1"/>
      <c r="K164" s="1"/>
      <c r="L164" s="1"/>
      <c r="M164" s="1"/>
      <c r="N164" s="1"/>
      <c r="O164" s="1"/>
      <c r="P164" s="1"/>
    </row>
    <row r="165" spans="1:16" ht="12.75" customHeight="1" x14ac:dyDescent="0.2">
      <c r="A165" s="1"/>
      <c r="B165" s="1"/>
      <c r="C165" s="1"/>
      <c r="D165" s="1"/>
      <c r="E165" s="1"/>
      <c r="F165" s="1"/>
      <c r="G165" s="1"/>
      <c r="H165" s="1"/>
      <c r="I165" s="1"/>
      <c r="J165" s="1"/>
      <c r="K165" s="1"/>
      <c r="L165" s="1"/>
      <c r="M165" s="1"/>
      <c r="N165" s="1"/>
      <c r="O165" s="1"/>
      <c r="P165" s="1"/>
    </row>
    <row r="166" spans="1:16" ht="12.75" customHeight="1" x14ac:dyDescent="0.2">
      <c r="A166" s="1"/>
      <c r="B166" s="1"/>
      <c r="C166" s="1"/>
      <c r="D166" s="1"/>
      <c r="E166" s="1"/>
      <c r="F166" s="1"/>
      <c r="G166" s="1"/>
      <c r="H166" s="1"/>
      <c r="I166" s="1"/>
      <c r="J166" s="1"/>
      <c r="K166" s="1"/>
      <c r="L166" s="1"/>
      <c r="M166" s="1"/>
      <c r="N166" s="1"/>
      <c r="O166" s="1"/>
      <c r="P166" s="1"/>
    </row>
    <row r="167" spans="1:16" ht="12.75" customHeight="1" x14ac:dyDescent="0.2">
      <c r="A167" s="1"/>
      <c r="B167" s="1"/>
      <c r="C167" s="1"/>
      <c r="D167" s="1"/>
      <c r="E167" s="1"/>
      <c r="F167" s="1"/>
      <c r="G167" s="1"/>
      <c r="H167" s="1"/>
      <c r="I167" s="1"/>
      <c r="J167" s="1"/>
      <c r="K167" s="1"/>
      <c r="L167" s="1"/>
      <c r="M167" s="1"/>
      <c r="N167" s="1"/>
      <c r="O167" s="1"/>
      <c r="P167" s="1"/>
    </row>
    <row r="168" spans="1:16" ht="12.75" customHeight="1" x14ac:dyDescent="0.2">
      <c r="A168" s="1"/>
      <c r="B168" s="1"/>
      <c r="C168" s="1"/>
      <c r="D168" s="1"/>
      <c r="E168" s="1"/>
      <c r="F168" s="1"/>
      <c r="G168" s="1"/>
      <c r="H168" s="1"/>
      <c r="I168" s="1"/>
      <c r="J168" s="1"/>
      <c r="K168" s="1"/>
      <c r="L168" s="1"/>
      <c r="M168" s="1"/>
      <c r="N168" s="1"/>
      <c r="O168" s="1"/>
      <c r="P168" s="1"/>
    </row>
    <row r="169" spans="1:16" ht="12.75" customHeight="1" x14ac:dyDescent="0.2">
      <c r="A169" s="1"/>
      <c r="B169" s="1"/>
      <c r="C169" s="1"/>
      <c r="D169" s="1"/>
      <c r="E169" s="1"/>
      <c r="F169" s="1"/>
      <c r="G169" s="1"/>
      <c r="H169" s="1"/>
      <c r="I169" s="1"/>
      <c r="J169" s="1"/>
      <c r="K169" s="1"/>
      <c r="L169" s="1"/>
      <c r="M169" s="1"/>
      <c r="N169" s="1"/>
      <c r="O169" s="1"/>
      <c r="P169" s="1"/>
    </row>
    <row r="170" spans="1:16" ht="12.75" customHeight="1" x14ac:dyDescent="0.2">
      <c r="A170" s="1"/>
      <c r="B170" s="1"/>
      <c r="C170" s="1"/>
      <c r="D170" s="1"/>
      <c r="E170" s="1"/>
      <c r="F170" s="1"/>
      <c r="G170" s="1"/>
      <c r="H170" s="1"/>
      <c r="I170" s="1"/>
      <c r="J170" s="1"/>
      <c r="K170" s="1"/>
      <c r="L170" s="1"/>
      <c r="M170" s="1"/>
      <c r="N170" s="1"/>
      <c r="O170" s="1"/>
      <c r="P170" s="1"/>
    </row>
    <row r="171" spans="1:16" ht="12.75" customHeight="1" x14ac:dyDescent="0.2">
      <c r="A171" s="1"/>
      <c r="B171" s="1"/>
      <c r="C171" s="1"/>
      <c r="D171" s="1"/>
      <c r="E171" s="1"/>
      <c r="F171" s="1"/>
      <c r="G171" s="1"/>
      <c r="H171" s="1"/>
      <c r="I171" s="1"/>
      <c r="J171" s="1"/>
      <c r="K171" s="1"/>
      <c r="L171" s="1"/>
      <c r="M171" s="1"/>
      <c r="N171" s="1"/>
      <c r="O171" s="1"/>
      <c r="P171" s="1"/>
    </row>
    <row r="172" spans="1:16" ht="12.75" customHeight="1" x14ac:dyDescent="0.2">
      <c r="A172" s="1"/>
      <c r="B172" s="1"/>
      <c r="C172" s="1"/>
      <c r="D172" s="1"/>
      <c r="E172" s="1"/>
      <c r="F172" s="1"/>
      <c r="G172" s="1"/>
      <c r="H172" s="1"/>
      <c r="I172" s="1"/>
      <c r="J172" s="1"/>
      <c r="K172" s="1"/>
      <c r="L172" s="1"/>
      <c r="M172" s="1"/>
      <c r="N172" s="1"/>
      <c r="O172" s="1"/>
      <c r="P172" s="1"/>
    </row>
    <row r="173" spans="1:16" ht="12.75" customHeight="1" x14ac:dyDescent="0.2">
      <c r="A173" s="1"/>
      <c r="B173" s="1"/>
      <c r="C173" s="1"/>
      <c r="D173" s="1"/>
      <c r="E173" s="1"/>
      <c r="F173" s="1"/>
      <c r="G173" s="1"/>
      <c r="H173" s="1"/>
      <c r="I173" s="1"/>
      <c r="J173" s="1"/>
      <c r="K173" s="1"/>
      <c r="L173" s="1"/>
      <c r="M173" s="1"/>
      <c r="N173" s="1"/>
      <c r="O173" s="1"/>
      <c r="P173" s="1"/>
    </row>
    <row r="174" spans="1:16" ht="12.75" customHeight="1" x14ac:dyDescent="0.2">
      <c r="A174" s="1"/>
      <c r="B174" s="1"/>
      <c r="C174" s="1"/>
      <c r="D174" s="1"/>
      <c r="E174" s="1"/>
      <c r="F174" s="1"/>
      <c r="G174" s="1"/>
      <c r="H174" s="1"/>
      <c r="I174" s="1"/>
      <c r="J174" s="1"/>
      <c r="K174" s="1"/>
      <c r="L174" s="1"/>
      <c r="M174" s="1"/>
      <c r="N174" s="1"/>
      <c r="O174" s="1"/>
      <c r="P174" s="1"/>
    </row>
    <row r="175" spans="1:16" ht="12.75" customHeight="1" x14ac:dyDescent="0.2">
      <c r="A175" s="1"/>
      <c r="B175" s="1"/>
      <c r="C175" s="1"/>
      <c r="D175" s="1"/>
      <c r="E175" s="1"/>
      <c r="F175" s="1"/>
      <c r="G175" s="1"/>
      <c r="H175" s="1"/>
      <c r="I175" s="1"/>
      <c r="J175" s="1"/>
      <c r="K175" s="1"/>
      <c r="L175" s="1"/>
      <c r="M175" s="1"/>
      <c r="N175" s="1"/>
      <c r="O175" s="1"/>
      <c r="P175" s="1"/>
    </row>
    <row r="176" spans="1:16" ht="12.75" customHeight="1" x14ac:dyDescent="0.2">
      <c r="A176" s="1"/>
      <c r="B176" s="1"/>
      <c r="C176" s="1"/>
      <c r="D176" s="1"/>
      <c r="E176" s="1"/>
      <c r="F176" s="1"/>
      <c r="G176" s="1"/>
      <c r="H176" s="1"/>
      <c r="I176" s="1"/>
      <c r="J176" s="1"/>
      <c r="K176" s="1"/>
      <c r="L176" s="1"/>
      <c r="M176" s="1"/>
      <c r="N176" s="1"/>
      <c r="O176" s="1"/>
      <c r="P176" s="1"/>
    </row>
    <row r="177" spans="1:16" ht="12.75" customHeight="1" x14ac:dyDescent="0.2">
      <c r="A177" s="1"/>
      <c r="B177" s="1"/>
      <c r="C177" s="1"/>
      <c r="D177" s="1"/>
      <c r="E177" s="1"/>
      <c r="F177" s="1"/>
      <c r="G177" s="1"/>
      <c r="H177" s="1"/>
      <c r="I177" s="1"/>
      <c r="J177" s="1"/>
      <c r="K177" s="1"/>
      <c r="L177" s="1"/>
      <c r="M177" s="1"/>
      <c r="N177" s="1"/>
      <c r="O177" s="1"/>
      <c r="P177" s="1"/>
    </row>
    <row r="178" spans="1:16" ht="12.75" customHeight="1" x14ac:dyDescent="0.2">
      <c r="A178" s="1"/>
      <c r="B178" s="1"/>
      <c r="C178" s="1"/>
      <c r="D178" s="1"/>
      <c r="E178" s="1"/>
      <c r="F178" s="1"/>
      <c r="G178" s="1"/>
      <c r="H178" s="1"/>
      <c r="I178" s="1"/>
      <c r="J178" s="1"/>
      <c r="K178" s="1"/>
      <c r="L178" s="1"/>
      <c r="M178" s="1"/>
      <c r="N178" s="1"/>
      <c r="O178" s="1"/>
      <c r="P178" s="1"/>
    </row>
    <row r="179" spans="1:16" ht="12.75" customHeight="1" x14ac:dyDescent="0.2">
      <c r="A179" s="1"/>
      <c r="B179" s="1"/>
      <c r="C179" s="1"/>
      <c r="D179" s="1"/>
      <c r="E179" s="1"/>
      <c r="F179" s="1"/>
      <c r="G179" s="1"/>
      <c r="H179" s="1"/>
      <c r="I179" s="1"/>
      <c r="J179" s="1"/>
      <c r="K179" s="1"/>
      <c r="L179" s="1"/>
      <c r="M179" s="1"/>
      <c r="N179" s="1"/>
      <c r="O179" s="1"/>
      <c r="P179" s="1"/>
    </row>
    <row r="180" spans="1:16" ht="12.75" customHeight="1" x14ac:dyDescent="0.2">
      <c r="A180" s="1"/>
      <c r="B180" s="1"/>
      <c r="C180" s="1"/>
      <c r="D180" s="1"/>
      <c r="E180" s="1"/>
      <c r="F180" s="1"/>
      <c r="G180" s="1"/>
      <c r="H180" s="1"/>
      <c r="I180" s="1"/>
      <c r="J180" s="1"/>
      <c r="K180" s="1"/>
      <c r="L180" s="1"/>
      <c r="M180" s="1"/>
      <c r="N180" s="1"/>
      <c r="O180" s="1"/>
      <c r="P180" s="1"/>
    </row>
    <row r="181" spans="1:16" ht="12.75" customHeight="1" x14ac:dyDescent="0.2">
      <c r="A181" s="1"/>
      <c r="B181" s="1"/>
      <c r="C181" s="1"/>
      <c r="D181" s="1"/>
      <c r="E181" s="1"/>
      <c r="F181" s="1"/>
      <c r="G181" s="1"/>
      <c r="H181" s="1"/>
      <c r="I181" s="1"/>
      <c r="J181" s="1"/>
      <c r="K181" s="1"/>
      <c r="L181" s="1"/>
      <c r="M181" s="1"/>
      <c r="N181" s="1"/>
      <c r="O181" s="1"/>
      <c r="P181" s="1"/>
    </row>
    <row r="182" spans="1:16" ht="12.75" customHeight="1" x14ac:dyDescent="0.2">
      <c r="A182" s="1"/>
      <c r="B182" s="1"/>
      <c r="C182" s="1"/>
      <c r="D182" s="1"/>
      <c r="E182" s="1"/>
      <c r="F182" s="1"/>
      <c r="G182" s="1"/>
      <c r="H182" s="1"/>
      <c r="I182" s="1"/>
      <c r="J182" s="1"/>
      <c r="K182" s="1"/>
      <c r="L182" s="1"/>
      <c r="M182" s="1"/>
      <c r="N182" s="1"/>
      <c r="O182" s="1"/>
      <c r="P182" s="1"/>
    </row>
    <row r="183" spans="1:16" ht="12.75" customHeight="1" x14ac:dyDescent="0.2">
      <c r="A183" s="1"/>
      <c r="B183" s="1"/>
      <c r="C183" s="1"/>
      <c r="D183" s="1"/>
      <c r="E183" s="1"/>
      <c r="F183" s="1"/>
      <c r="G183" s="1"/>
      <c r="H183" s="1"/>
      <c r="I183" s="1"/>
      <c r="J183" s="1"/>
      <c r="K183" s="1"/>
      <c r="L183" s="1"/>
      <c r="M183" s="1"/>
      <c r="N183" s="1"/>
      <c r="O183" s="1"/>
      <c r="P183" s="1"/>
    </row>
    <row r="184" spans="1:16" ht="12.75" customHeight="1" x14ac:dyDescent="0.2">
      <c r="A184" s="1"/>
      <c r="B184" s="1"/>
      <c r="C184" s="1"/>
      <c r="D184" s="1"/>
      <c r="E184" s="1"/>
      <c r="F184" s="1"/>
      <c r="G184" s="1"/>
      <c r="H184" s="1"/>
      <c r="I184" s="1"/>
      <c r="J184" s="1"/>
      <c r="K184" s="1"/>
      <c r="L184" s="1"/>
      <c r="M184" s="1"/>
      <c r="N184" s="1"/>
      <c r="O184" s="1"/>
      <c r="P184" s="1"/>
    </row>
    <row r="185" spans="1:16" ht="12.75" customHeight="1" x14ac:dyDescent="0.2">
      <c r="A185" s="1"/>
      <c r="B185" s="1"/>
      <c r="C185" s="1"/>
      <c r="D185" s="1"/>
      <c r="E185" s="1"/>
      <c r="F185" s="1"/>
      <c r="G185" s="1"/>
      <c r="H185" s="1"/>
      <c r="I185" s="1"/>
      <c r="J185" s="1"/>
      <c r="K185" s="1"/>
      <c r="L185" s="1"/>
      <c r="M185" s="1"/>
      <c r="N185" s="1"/>
      <c r="O185" s="1"/>
      <c r="P185" s="1"/>
    </row>
    <row r="186" spans="1:16" ht="12.75" customHeight="1" x14ac:dyDescent="0.2">
      <c r="A186" s="1"/>
      <c r="B186" s="1"/>
      <c r="C186" s="1"/>
      <c r="D186" s="1"/>
      <c r="E186" s="1"/>
      <c r="F186" s="1"/>
      <c r="G186" s="1"/>
      <c r="H186" s="1"/>
      <c r="I186" s="1"/>
      <c r="J186" s="1"/>
      <c r="K186" s="1"/>
      <c r="L186" s="1"/>
      <c r="M186" s="1"/>
      <c r="N186" s="1"/>
      <c r="O186" s="1"/>
      <c r="P186" s="1"/>
    </row>
    <row r="187" spans="1:16" ht="12.75" customHeight="1" x14ac:dyDescent="0.2">
      <c r="A187" s="1"/>
      <c r="B187" s="1"/>
      <c r="C187" s="1"/>
      <c r="D187" s="1"/>
      <c r="E187" s="1"/>
      <c r="F187" s="1"/>
      <c r="G187" s="1"/>
      <c r="H187" s="1"/>
      <c r="I187" s="1"/>
      <c r="J187" s="1"/>
      <c r="K187" s="1"/>
      <c r="L187" s="1"/>
      <c r="M187" s="1"/>
      <c r="N187" s="1"/>
      <c r="O187" s="1"/>
      <c r="P187" s="1"/>
    </row>
    <row r="188" spans="1:16" ht="12.75" customHeight="1" x14ac:dyDescent="0.2">
      <c r="A188" s="1"/>
      <c r="B188" s="1"/>
      <c r="C188" s="1"/>
      <c r="D188" s="1"/>
      <c r="E188" s="1"/>
      <c r="F188" s="1"/>
      <c r="G188" s="1"/>
      <c r="H188" s="1"/>
      <c r="I188" s="1"/>
      <c r="J188" s="1"/>
      <c r="K188" s="1"/>
      <c r="L188" s="1"/>
      <c r="M188" s="1"/>
      <c r="N188" s="1"/>
      <c r="O188" s="1"/>
      <c r="P188" s="1"/>
    </row>
    <row r="189" spans="1:16" ht="12.75" customHeight="1" x14ac:dyDescent="0.2">
      <c r="A189" s="1"/>
      <c r="B189" s="1"/>
      <c r="C189" s="1"/>
      <c r="D189" s="1"/>
      <c r="E189" s="1"/>
      <c r="F189" s="1"/>
      <c r="G189" s="1"/>
      <c r="H189" s="1"/>
      <c r="I189" s="1"/>
      <c r="J189" s="1"/>
      <c r="K189" s="1"/>
      <c r="L189" s="1"/>
      <c r="M189" s="1"/>
      <c r="N189" s="1"/>
      <c r="O189" s="1"/>
      <c r="P189" s="1"/>
    </row>
    <row r="190" spans="1:16" ht="12.75" customHeight="1" x14ac:dyDescent="0.2">
      <c r="A190" s="1"/>
      <c r="B190" s="1"/>
      <c r="C190" s="1"/>
      <c r="D190" s="1"/>
      <c r="E190" s="1"/>
      <c r="F190" s="1"/>
      <c r="G190" s="1"/>
      <c r="H190" s="1"/>
      <c r="I190" s="1"/>
      <c r="J190" s="1"/>
      <c r="K190" s="1"/>
      <c r="L190" s="1"/>
      <c r="M190" s="1"/>
      <c r="N190" s="1"/>
      <c r="O190" s="1"/>
      <c r="P190" s="1"/>
    </row>
    <row r="191" spans="1:16" ht="12.75" customHeight="1" x14ac:dyDescent="0.2">
      <c r="A191" s="1"/>
      <c r="B191" s="1"/>
      <c r="C191" s="1"/>
      <c r="D191" s="1"/>
      <c r="E191" s="1"/>
      <c r="F191" s="1"/>
      <c r="G191" s="1"/>
      <c r="H191" s="1"/>
      <c r="I191" s="1"/>
      <c r="J191" s="1"/>
      <c r="K191" s="1"/>
      <c r="L191" s="1"/>
      <c r="M191" s="1"/>
      <c r="N191" s="1"/>
      <c r="O191" s="1"/>
      <c r="P191" s="1"/>
    </row>
    <row r="192" spans="1:16" ht="12.75" customHeight="1" x14ac:dyDescent="0.2">
      <c r="A192" s="1"/>
      <c r="B192" s="1"/>
      <c r="C192" s="1"/>
      <c r="D192" s="1"/>
      <c r="E192" s="1"/>
      <c r="F192" s="1"/>
      <c r="G192" s="1"/>
      <c r="H192" s="1"/>
      <c r="I192" s="1"/>
      <c r="J192" s="1"/>
      <c r="K192" s="1"/>
      <c r="L192" s="1"/>
      <c r="M192" s="1"/>
      <c r="N192" s="1"/>
      <c r="O192" s="1"/>
      <c r="P192" s="1"/>
    </row>
    <row r="193" spans="1:16" ht="12.75" customHeight="1" x14ac:dyDescent="0.2">
      <c r="A193" s="1"/>
      <c r="B193" s="1"/>
      <c r="C193" s="1"/>
      <c r="D193" s="1"/>
      <c r="E193" s="1"/>
      <c r="F193" s="1"/>
      <c r="G193" s="1"/>
      <c r="H193" s="1"/>
      <c r="I193" s="1"/>
      <c r="J193" s="1"/>
      <c r="K193" s="1"/>
      <c r="L193" s="1"/>
      <c r="M193" s="1"/>
      <c r="N193" s="1"/>
      <c r="O193" s="1"/>
      <c r="P193" s="1"/>
    </row>
    <row r="194" spans="1:16" ht="12.75" customHeight="1" x14ac:dyDescent="0.2">
      <c r="A194" s="1"/>
      <c r="B194" s="1"/>
      <c r="C194" s="1"/>
      <c r="D194" s="1"/>
      <c r="E194" s="1"/>
      <c r="F194" s="1"/>
      <c r="G194" s="1"/>
      <c r="H194" s="1"/>
      <c r="I194" s="1"/>
      <c r="J194" s="1"/>
      <c r="K194" s="1"/>
      <c r="L194" s="1"/>
      <c r="M194" s="1"/>
      <c r="N194" s="1"/>
      <c r="O194" s="1"/>
      <c r="P194" s="1"/>
    </row>
    <row r="195" spans="1:16" ht="12.75" customHeight="1" x14ac:dyDescent="0.2">
      <c r="A195" s="1"/>
      <c r="B195" s="1"/>
      <c r="C195" s="1"/>
      <c r="D195" s="1"/>
      <c r="E195" s="1"/>
      <c r="F195" s="1"/>
      <c r="G195" s="1"/>
      <c r="H195" s="1"/>
      <c r="I195" s="1"/>
      <c r="J195" s="1"/>
      <c r="K195" s="1"/>
      <c r="L195" s="1"/>
      <c r="M195" s="1"/>
      <c r="N195" s="1"/>
      <c r="O195" s="1"/>
      <c r="P195" s="1"/>
    </row>
    <row r="196" spans="1:16" ht="12.75" customHeight="1" x14ac:dyDescent="0.2">
      <c r="A196" s="1"/>
      <c r="B196" s="1"/>
      <c r="C196" s="1"/>
      <c r="D196" s="1"/>
      <c r="E196" s="1"/>
      <c r="F196" s="1"/>
      <c r="G196" s="1"/>
      <c r="H196" s="1"/>
      <c r="I196" s="1"/>
      <c r="J196" s="1"/>
      <c r="K196" s="1"/>
      <c r="L196" s="1"/>
      <c r="M196" s="1"/>
      <c r="N196" s="1"/>
      <c r="O196" s="1"/>
      <c r="P196" s="1"/>
    </row>
    <row r="197" spans="1:16" ht="12.75" customHeight="1" x14ac:dyDescent="0.2">
      <c r="A197" s="1"/>
      <c r="B197" s="1"/>
      <c r="C197" s="1"/>
      <c r="D197" s="1"/>
      <c r="E197" s="1"/>
      <c r="F197" s="1"/>
      <c r="G197" s="1"/>
      <c r="H197" s="1"/>
      <c r="I197" s="1"/>
      <c r="J197" s="1"/>
      <c r="K197" s="1"/>
      <c r="L197" s="1"/>
      <c r="M197" s="1"/>
      <c r="N197" s="1"/>
      <c r="O197" s="1"/>
      <c r="P197" s="1"/>
    </row>
    <row r="198" spans="1:16" ht="12.75" customHeight="1" x14ac:dyDescent="0.2">
      <c r="A198" s="5"/>
      <c r="B198" s="1"/>
      <c r="C198" s="6"/>
      <c r="D198" s="1"/>
      <c r="E198" s="1"/>
      <c r="F198" s="1"/>
      <c r="G198" s="1"/>
      <c r="H198" s="1"/>
      <c r="I198" s="1"/>
      <c r="J198" s="1"/>
      <c r="K198" s="1"/>
      <c r="L198" s="1"/>
      <c r="M198" s="1"/>
      <c r="N198" s="1"/>
      <c r="O198" s="1"/>
      <c r="P198" s="1"/>
    </row>
    <row r="199" spans="1:16" ht="12.75" customHeight="1" x14ac:dyDescent="0.2">
      <c r="A199" s="5"/>
      <c r="B199" s="1"/>
      <c r="C199" s="6"/>
      <c r="D199" s="1"/>
      <c r="E199" s="1"/>
      <c r="F199" s="1"/>
      <c r="G199" s="1"/>
      <c r="H199" s="1"/>
      <c r="I199" s="1"/>
      <c r="J199" s="1"/>
      <c r="K199" s="1"/>
      <c r="L199" s="1"/>
      <c r="M199" s="1"/>
      <c r="N199" s="1"/>
      <c r="O199" s="1"/>
      <c r="P199" s="1"/>
    </row>
    <row r="200" spans="1:16" ht="12.75" customHeight="1" x14ac:dyDescent="0.2">
      <c r="A200" s="5"/>
      <c r="B200" s="1"/>
      <c r="C200" s="6"/>
      <c r="D200" s="1"/>
      <c r="E200" s="1"/>
      <c r="F200" s="1"/>
      <c r="G200" s="1"/>
      <c r="H200" s="1"/>
      <c r="I200" s="1"/>
      <c r="J200" s="1"/>
      <c r="K200" s="1"/>
      <c r="L200" s="1"/>
      <c r="M200" s="1"/>
      <c r="N200" s="1"/>
      <c r="O200" s="1"/>
      <c r="P200" s="1"/>
    </row>
    <row r="201" spans="1:16" ht="12.75" customHeight="1" x14ac:dyDescent="0.2">
      <c r="A201" s="5"/>
      <c r="B201" s="1"/>
      <c r="C201" s="6"/>
      <c r="D201" s="1"/>
      <c r="E201" s="1"/>
      <c r="F201" s="1"/>
      <c r="G201" s="1"/>
      <c r="H201" s="1"/>
      <c r="I201" s="1"/>
      <c r="J201" s="1"/>
      <c r="K201" s="1"/>
      <c r="L201" s="1"/>
      <c r="M201" s="1"/>
      <c r="N201" s="1"/>
      <c r="O201" s="1"/>
      <c r="P201" s="1"/>
    </row>
    <row r="202" spans="1:16" ht="12.75" customHeight="1" x14ac:dyDescent="0.2">
      <c r="A202" s="5"/>
      <c r="B202" s="1"/>
      <c r="C202" s="6"/>
      <c r="D202" s="1"/>
      <c r="E202" s="1"/>
      <c r="F202" s="1"/>
      <c r="G202" s="1"/>
      <c r="H202" s="1"/>
      <c r="I202" s="1"/>
      <c r="J202" s="1"/>
      <c r="K202" s="1"/>
      <c r="L202" s="1"/>
      <c r="M202" s="1"/>
      <c r="N202" s="1"/>
      <c r="O202" s="1"/>
      <c r="P202" s="1"/>
    </row>
    <row r="203" spans="1:16" ht="12.75" customHeight="1" x14ac:dyDescent="0.2">
      <c r="A203" s="5"/>
      <c r="B203" s="1"/>
      <c r="C203" s="6"/>
      <c r="D203" s="1"/>
      <c r="E203" s="1"/>
      <c r="F203" s="1"/>
      <c r="G203" s="1"/>
      <c r="H203" s="1"/>
      <c r="I203" s="1"/>
      <c r="J203" s="1"/>
      <c r="K203" s="1"/>
      <c r="L203" s="1"/>
      <c r="M203" s="1"/>
      <c r="N203" s="1"/>
      <c r="O203" s="1"/>
      <c r="P203" s="1"/>
    </row>
    <row r="204" spans="1:16" ht="12.75" customHeight="1" x14ac:dyDescent="0.2">
      <c r="A204" s="5"/>
      <c r="B204" s="1"/>
      <c r="C204" s="6"/>
      <c r="D204" s="1"/>
      <c r="E204" s="1"/>
      <c r="F204" s="1"/>
      <c r="G204" s="1"/>
      <c r="H204" s="1"/>
      <c r="I204" s="1"/>
      <c r="J204" s="1"/>
      <c r="K204" s="1"/>
      <c r="L204" s="1"/>
      <c r="M204" s="1"/>
      <c r="N204" s="1"/>
      <c r="O204" s="1"/>
      <c r="P204" s="1"/>
    </row>
    <row r="205" spans="1:16" ht="12.75" customHeight="1" x14ac:dyDescent="0.2">
      <c r="A205" s="5"/>
      <c r="B205" s="1"/>
      <c r="C205" s="6"/>
      <c r="D205" s="1"/>
      <c r="E205" s="1"/>
      <c r="F205" s="1"/>
      <c r="G205" s="1"/>
      <c r="H205" s="1"/>
      <c r="I205" s="1"/>
      <c r="J205" s="1"/>
      <c r="K205" s="1"/>
      <c r="L205" s="1"/>
      <c r="M205" s="1"/>
      <c r="N205" s="1"/>
      <c r="O205" s="1"/>
      <c r="P205" s="1"/>
    </row>
    <row r="206" spans="1:16" ht="12.75" customHeight="1" x14ac:dyDescent="0.2">
      <c r="A206" s="5"/>
      <c r="B206" s="1"/>
      <c r="C206" s="6"/>
      <c r="D206" s="1"/>
      <c r="E206" s="1"/>
      <c r="F206" s="1"/>
      <c r="G206" s="1"/>
      <c r="H206" s="1"/>
      <c r="I206" s="1"/>
      <c r="J206" s="1"/>
      <c r="K206" s="1"/>
      <c r="L206" s="1"/>
      <c r="M206" s="1"/>
      <c r="N206" s="1"/>
      <c r="O206" s="1"/>
      <c r="P206" s="1"/>
    </row>
    <row r="207" spans="1:16" ht="12.75" customHeight="1" x14ac:dyDescent="0.2">
      <c r="A207" s="5"/>
      <c r="B207" s="1"/>
      <c r="C207" s="6"/>
      <c r="D207" s="1"/>
      <c r="E207" s="1"/>
      <c r="F207" s="1"/>
      <c r="G207" s="1"/>
      <c r="H207" s="1"/>
      <c r="I207" s="1"/>
      <c r="J207" s="1"/>
      <c r="K207" s="1"/>
      <c r="L207" s="1"/>
      <c r="M207" s="1"/>
      <c r="N207" s="1"/>
      <c r="O207" s="1"/>
      <c r="P207" s="1"/>
    </row>
    <row r="208" spans="1:16" ht="12.75" customHeight="1" x14ac:dyDescent="0.2">
      <c r="A208" s="5"/>
      <c r="B208" s="1"/>
      <c r="C208" s="6"/>
      <c r="D208" s="1"/>
      <c r="E208" s="1"/>
      <c r="F208" s="1"/>
      <c r="G208" s="1"/>
      <c r="H208" s="1"/>
      <c r="I208" s="1"/>
      <c r="J208" s="1"/>
      <c r="K208" s="1"/>
      <c r="L208" s="1"/>
      <c r="M208" s="1"/>
      <c r="N208" s="1"/>
      <c r="O208" s="1"/>
      <c r="P208" s="1"/>
    </row>
    <row r="209" spans="1:16" ht="12.75" customHeight="1" x14ac:dyDescent="0.2">
      <c r="A209" s="5"/>
      <c r="B209" s="1"/>
      <c r="C209" s="6"/>
      <c r="D209" s="1"/>
      <c r="E209" s="1"/>
      <c r="F209" s="1"/>
      <c r="G209" s="1"/>
      <c r="H209" s="1"/>
      <c r="I209" s="1"/>
      <c r="J209" s="1"/>
      <c r="K209" s="1"/>
      <c r="L209" s="1"/>
      <c r="M209" s="1"/>
      <c r="N209" s="1"/>
      <c r="O209" s="1"/>
      <c r="P209" s="1"/>
    </row>
    <row r="210" spans="1:16" ht="12.75" customHeight="1" x14ac:dyDescent="0.2">
      <c r="A210" s="5"/>
      <c r="B210" s="1"/>
      <c r="C210" s="6"/>
      <c r="D210" s="1"/>
      <c r="E210" s="1"/>
      <c r="F210" s="1"/>
      <c r="G210" s="1"/>
      <c r="H210" s="1"/>
      <c r="I210" s="1"/>
      <c r="J210" s="1"/>
      <c r="K210" s="1"/>
      <c r="L210" s="1"/>
      <c r="M210" s="1"/>
      <c r="N210" s="1"/>
      <c r="O210" s="1"/>
      <c r="P210" s="1"/>
    </row>
    <row r="211" spans="1:16" ht="12.75" customHeight="1" x14ac:dyDescent="0.2">
      <c r="A211" s="5"/>
      <c r="B211" s="1"/>
      <c r="C211" s="6"/>
      <c r="D211" s="1"/>
      <c r="E211" s="1"/>
      <c r="F211" s="1"/>
      <c r="G211" s="1"/>
      <c r="H211" s="1"/>
      <c r="I211" s="1"/>
      <c r="J211" s="1"/>
      <c r="K211" s="1"/>
      <c r="L211" s="1"/>
      <c r="M211" s="1"/>
      <c r="N211" s="1"/>
      <c r="O211" s="1"/>
      <c r="P211" s="1"/>
    </row>
    <row r="212" spans="1:16" ht="12.75" customHeight="1" x14ac:dyDescent="0.2">
      <c r="A212" s="5"/>
      <c r="B212" s="1"/>
      <c r="C212" s="6"/>
      <c r="D212" s="1"/>
      <c r="E212" s="1"/>
      <c r="F212" s="1"/>
      <c r="G212" s="1"/>
      <c r="H212" s="1"/>
      <c r="I212" s="1"/>
      <c r="J212" s="1"/>
      <c r="K212" s="1"/>
      <c r="L212" s="1"/>
      <c r="M212" s="1"/>
      <c r="N212" s="1"/>
      <c r="O212" s="1"/>
      <c r="P212" s="1"/>
    </row>
    <row r="213" spans="1:16" ht="12.75" customHeight="1" x14ac:dyDescent="0.2">
      <c r="A213" s="5"/>
      <c r="B213" s="1"/>
      <c r="C213" s="6"/>
      <c r="D213" s="1"/>
      <c r="E213" s="1"/>
      <c r="F213" s="1"/>
      <c r="G213" s="1"/>
      <c r="H213" s="1"/>
      <c r="I213" s="1"/>
      <c r="J213" s="1"/>
      <c r="K213" s="1"/>
      <c r="L213" s="1"/>
      <c r="M213" s="1"/>
      <c r="N213" s="1"/>
      <c r="O213" s="1"/>
      <c r="P213" s="1"/>
    </row>
    <row r="214" spans="1:16" ht="12.75" customHeight="1" x14ac:dyDescent="0.2">
      <c r="A214" s="5"/>
      <c r="B214" s="1"/>
      <c r="C214" s="6"/>
      <c r="D214" s="1"/>
      <c r="E214" s="1"/>
      <c r="F214" s="1"/>
      <c r="G214" s="1"/>
      <c r="H214" s="1"/>
      <c r="I214" s="1"/>
      <c r="J214" s="1"/>
      <c r="K214" s="1"/>
      <c r="L214" s="1"/>
      <c r="M214" s="1"/>
      <c r="N214" s="1"/>
      <c r="O214" s="1"/>
      <c r="P214" s="1"/>
    </row>
    <row r="215" spans="1:16" ht="12.75" customHeight="1" x14ac:dyDescent="0.2">
      <c r="A215" s="5"/>
      <c r="B215" s="1"/>
      <c r="C215" s="6"/>
      <c r="D215" s="1"/>
      <c r="E215" s="1"/>
      <c r="F215" s="1"/>
      <c r="G215" s="1"/>
      <c r="H215" s="1"/>
      <c r="I215" s="1"/>
      <c r="J215" s="1"/>
      <c r="K215" s="1"/>
      <c r="L215" s="1"/>
      <c r="M215" s="1"/>
      <c r="N215" s="1"/>
      <c r="O215" s="1"/>
      <c r="P215" s="1"/>
    </row>
    <row r="216" spans="1:16" ht="12.75" customHeight="1" x14ac:dyDescent="0.2">
      <c r="A216" s="5"/>
      <c r="B216" s="1"/>
      <c r="C216" s="6"/>
      <c r="D216" s="1"/>
      <c r="E216" s="1"/>
      <c r="F216" s="1"/>
      <c r="G216" s="1"/>
      <c r="H216" s="1"/>
      <c r="I216" s="1"/>
      <c r="J216" s="1"/>
      <c r="K216" s="1"/>
      <c r="L216" s="1"/>
      <c r="M216" s="1"/>
      <c r="N216" s="1"/>
      <c r="O216" s="1"/>
      <c r="P216" s="1"/>
    </row>
    <row r="217" spans="1:16" ht="12.75" customHeight="1" x14ac:dyDescent="0.2">
      <c r="A217" s="5"/>
      <c r="B217" s="1"/>
      <c r="C217" s="6"/>
      <c r="D217" s="1"/>
      <c r="E217" s="1"/>
      <c r="F217" s="1"/>
      <c r="G217" s="1"/>
      <c r="H217" s="1"/>
      <c r="I217" s="1"/>
      <c r="J217" s="1"/>
      <c r="K217" s="1"/>
      <c r="L217" s="1"/>
      <c r="M217" s="1"/>
      <c r="N217" s="1"/>
      <c r="O217" s="1"/>
      <c r="P217" s="1"/>
    </row>
    <row r="218" spans="1:16" ht="12.75" customHeight="1" x14ac:dyDescent="0.2">
      <c r="A218" s="5"/>
      <c r="B218" s="1"/>
      <c r="C218" s="6"/>
      <c r="D218" s="1"/>
      <c r="E218" s="1"/>
      <c r="F218" s="1"/>
      <c r="G218" s="1"/>
      <c r="H218" s="1"/>
      <c r="I218" s="1"/>
      <c r="J218" s="1"/>
      <c r="K218" s="1"/>
      <c r="L218" s="1"/>
      <c r="M218" s="1"/>
      <c r="N218" s="1"/>
      <c r="O218" s="1"/>
      <c r="P218" s="1"/>
    </row>
    <row r="219" spans="1:16" ht="12.75" customHeight="1" x14ac:dyDescent="0.2">
      <c r="A219" s="5"/>
      <c r="B219" s="1"/>
      <c r="C219" s="6"/>
      <c r="D219" s="1"/>
      <c r="E219" s="1"/>
      <c r="F219" s="1"/>
      <c r="G219" s="1"/>
      <c r="H219" s="1"/>
      <c r="I219" s="1"/>
      <c r="J219" s="1"/>
      <c r="K219" s="1"/>
      <c r="L219" s="1"/>
      <c r="M219" s="1"/>
      <c r="N219" s="1"/>
      <c r="O219" s="1"/>
      <c r="P219" s="1"/>
    </row>
    <row r="220" spans="1:16" ht="12.75" customHeight="1" x14ac:dyDescent="0.2">
      <c r="A220" s="5"/>
      <c r="B220" s="1"/>
      <c r="C220" s="6"/>
      <c r="D220" s="1"/>
      <c r="E220" s="1"/>
      <c r="F220" s="1"/>
      <c r="G220" s="1"/>
      <c r="H220" s="1"/>
      <c r="I220" s="1"/>
      <c r="J220" s="1"/>
      <c r="K220" s="1"/>
      <c r="L220" s="1"/>
      <c r="M220" s="1"/>
      <c r="N220" s="1"/>
      <c r="O220" s="1"/>
      <c r="P220" s="1"/>
    </row>
    <row r="221" spans="1:16" ht="12.75" customHeight="1" x14ac:dyDescent="0.2">
      <c r="A221" s="5"/>
      <c r="B221" s="1"/>
      <c r="C221" s="6"/>
      <c r="D221" s="1"/>
      <c r="E221" s="1"/>
      <c r="F221" s="1"/>
      <c r="G221" s="1"/>
      <c r="H221" s="1"/>
      <c r="I221" s="1"/>
      <c r="J221" s="1"/>
      <c r="K221" s="1"/>
      <c r="L221" s="1"/>
      <c r="M221" s="1"/>
      <c r="N221" s="1"/>
      <c r="O221" s="1"/>
      <c r="P221" s="1"/>
    </row>
    <row r="222" spans="1:16" ht="12.75" customHeight="1" x14ac:dyDescent="0.2">
      <c r="A222" s="5"/>
      <c r="B222" s="1"/>
      <c r="C222" s="6"/>
      <c r="D222" s="1"/>
      <c r="E222" s="1"/>
      <c r="F222" s="1"/>
      <c r="G222" s="1"/>
      <c r="H222" s="1"/>
      <c r="I222" s="1"/>
      <c r="J222" s="1"/>
      <c r="K222" s="1"/>
      <c r="L222" s="1"/>
      <c r="M222" s="1"/>
      <c r="N222" s="1"/>
      <c r="O222" s="1"/>
      <c r="P222" s="1"/>
    </row>
    <row r="223" spans="1:16" ht="12.75" customHeight="1" x14ac:dyDescent="0.2">
      <c r="A223" s="5"/>
      <c r="B223" s="1"/>
      <c r="C223" s="6"/>
      <c r="D223" s="1"/>
      <c r="E223" s="1"/>
      <c r="F223" s="1"/>
      <c r="G223" s="1"/>
      <c r="H223" s="1"/>
      <c r="I223" s="1"/>
      <c r="J223" s="1"/>
      <c r="K223" s="1"/>
      <c r="L223" s="1"/>
      <c r="M223" s="1"/>
      <c r="N223" s="1"/>
      <c r="O223" s="1"/>
      <c r="P223" s="1"/>
    </row>
    <row r="224" spans="1:16" ht="12.75" customHeight="1" x14ac:dyDescent="0.2">
      <c r="A224" s="5"/>
      <c r="B224" s="1"/>
      <c r="C224" s="6"/>
      <c r="D224" s="1"/>
      <c r="E224" s="1"/>
      <c r="F224" s="1"/>
      <c r="G224" s="1"/>
      <c r="H224" s="1"/>
      <c r="I224" s="1"/>
      <c r="J224" s="1"/>
      <c r="K224" s="1"/>
      <c r="L224" s="1"/>
      <c r="M224" s="1"/>
      <c r="N224" s="1"/>
      <c r="O224" s="1"/>
      <c r="P224" s="1"/>
    </row>
    <row r="225" spans="1:16" ht="12.75" customHeight="1" x14ac:dyDescent="0.2">
      <c r="A225" s="5"/>
      <c r="B225" s="1"/>
      <c r="C225" s="6"/>
      <c r="D225" s="1"/>
      <c r="E225" s="1"/>
      <c r="F225" s="1"/>
      <c r="G225" s="1"/>
      <c r="H225" s="1"/>
      <c r="I225" s="1"/>
      <c r="J225" s="1"/>
      <c r="K225" s="1"/>
      <c r="L225" s="1"/>
      <c r="M225" s="1"/>
      <c r="N225" s="1"/>
      <c r="O225" s="1"/>
      <c r="P225" s="1"/>
    </row>
    <row r="226" spans="1:16" ht="12.75" customHeight="1" x14ac:dyDescent="0.2">
      <c r="A226" s="5"/>
      <c r="B226" s="1"/>
      <c r="C226" s="6"/>
      <c r="D226" s="1"/>
      <c r="E226" s="1"/>
      <c r="F226" s="1"/>
      <c r="G226" s="1"/>
      <c r="H226" s="1"/>
      <c r="I226" s="1"/>
      <c r="J226" s="1"/>
      <c r="K226" s="1"/>
      <c r="L226" s="1"/>
      <c r="M226" s="1"/>
      <c r="N226" s="1"/>
      <c r="O226" s="1"/>
      <c r="P226" s="1"/>
    </row>
    <row r="227" spans="1:16" ht="12.75" customHeight="1" x14ac:dyDescent="0.2">
      <c r="A227" s="5"/>
      <c r="B227" s="1"/>
      <c r="C227" s="6"/>
      <c r="D227" s="1"/>
      <c r="E227" s="1"/>
      <c r="F227" s="1"/>
      <c r="G227" s="1"/>
      <c r="H227" s="1"/>
      <c r="I227" s="1"/>
      <c r="J227" s="1"/>
      <c r="K227" s="1"/>
      <c r="L227" s="1"/>
      <c r="M227" s="1"/>
      <c r="N227" s="1"/>
      <c r="O227" s="1"/>
      <c r="P227" s="1"/>
    </row>
    <row r="228" spans="1:16" ht="12.75" customHeight="1" x14ac:dyDescent="0.2">
      <c r="A228" s="5"/>
      <c r="B228" s="1"/>
      <c r="C228" s="6"/>
      <c r="D228" s="1"/>
      <c r="E228" s="1"/>
      <c r="F228" s="1"/>
      <c r="G228" s="1"/>
      <c r="H228" s="1"/>
      <c r="I228" s="1"/>
      <c r="J228" s="1"/>
      <c r="K228" s="1"/>
      <c r="L228" s="1"/>
      <c r="M228" s="1"/>
      <c r="N228" s="1"/>
      <c r="O228" s="1"/>
      <c r="P228" s="1"/>
    </row>
    <row r="229" spans="1:16" ht="12.75" customHeight="1" x14ac:dyDescent="0.2">
      <c r="A229" s="5"/>
      <c r="B229" s="1"/>
      <c r="C229" s="6"/>
      <c r="D229" s="1"/>
      <c r="E229" s="1"/>
      <c r="F229" s="1"/>
      <c r="G229" s="1"/>
      <c r="H229" s="1"/>
      <c r="I229" s="1"/>
      <c r="J229" s="1"/>
      <c r="K229" s="1"/>
      <c r="L229" s="1"/>
      <c r="M229" s="1"/>
      <c r="N229" s="1"/>
      <c r="O229" s="1"/>
      <c r="P229" s="1"/>
    </row>
    <row r="230" spans="1:16" ht="12.75" customHeight="1" x14ac:dyDescent="0.2">
      <c r="A230" s="5"/>
      <c r="B230" s="1"/>
      <c r="C230" s="6"/>
      <c r="D230" s="1"/>
      <c r="E230" s="1"/>
      <c r="F230" s="1"/>
      <c r="G230" s="1"/>
      <c r="H230" s="1"/>
      <c r="I230" s="1"/>
      <c r="J230" s="1"/>
      <c r="K230" s="1"/>
      <c r="L230" s="1"/>
      <c r="M230" s="1"/>
      <c r="N230" s="1"/>
      <c r="O230" s="1"/>
      <c r="P230" s="1"/>
    </row>
    <row r="231" spans="1:16" ht="12.75" customHeight="1" x14ac:dyDescent="0.2">
      <c r="A231" s="5"/>
      <c r="B231" s="1"/>
      <c r="C231" s="6"/>
      <c r="D231" s="1"/>
      <c r="E231" s="1"/>
      <c r="F231" s="1"/>
      <c r="G231" s="1"/>
      <c r="H231" s="1"/>
      <c r="I231" s="1"/>
      <c r="J231" s="1"/>
      <c r="K231" s="1"/>
      <c r="L231" s="1"/>
      <c r="M231" s="1"/>
      <c r="N231" s="1"/>
      <c r="O231" s="1"/>
      <c r="P231" s="1"/>
    </row>
    <row r="232" spans="1:16" ht="12.75" customHeight="1" x14ac:dyDescent="0.2">
      <c r="A232" s="5"/>
      <c r="B232" s="1"/>
      <c r="C232" s="6"/>
      <c r="D232" s="1"/>
      <c r="E232" s="1"/>
      <c r="F232" s="1"/>
      <c r="G232" s="1"/>
      <c r="H232" s="1"/>
      <c r="I232" s="1"/>
      <c r="J232" s="1"/>
      <c r="K232" s="1"/>
      <c r="L232" s="1"/>
      <c r="M232" s="1"/>
      <c r="N232" s="1"/>
      <c r="O232" s="1"/>
      <c r="P232" s="1"/>
    </row>
    <row r="233" spans="1:16" ht="12.75" customHeight="1" x14ac:dyDescent="0.2">
      <c r="A233" s="5"/>
      <c r="B233" s="1"/>
      <c r="C233" s="6"/>
      <c r="D233" s="1"/>
      <c r="E233" s="1"/>
      <c r="F233" s="1"/>
      <c r="G233" s="1"/>
      <c r="H233" s="1"/>
      <c r="I233" s="1"/>
      <c r="J233" s="1"/>
      <c r="K233" s="1"/>
      <c r="L233" s="1"/>
      <c r="M233" s="1"/>
      <c r="N233" s="1"/>
      <c r="O233" s="1"/>
      <c r="P233" s="1"/>
    </row>
    <row r="234" spans="1:16" ht="12.75" customHeight="1" x14ac:dyDescent="0.2">
      <c r="A234" s="5"/>
      <c r="B234" s="1"/>
      <c r="C234" s="6"/>
      <c r="D234" s="1"/>
      <c r="E234" s="1"/>
      <c r="F234" s="1"/>
      <c r="G234" s="1"/>
      <c r="H234" s="1"/>
      <c r="I234" s="1"/>
      <c r="J234" s="1"/>
      <c r="K234" s="1"/>
      <c r="L234" s="1"/>
      <c r="M234" s="1"/>
      <c r="N234" s="1"/>
      <c r="O234" s="1"/>
      <c r="P234" s="1"/>
    </row>
    <row r="235" spans="1:16" ht="12.75" customHeight="1" x14ac:dyDescent="0.2">
      <c r="A235" s="5"/>
      <c r="B235" s="1"/>
      <c r="C235" s="6"/>
      <c r="D235" s="1"/>
      <c r="E235" s="1"/>
      <c r="F235" s="1"/>
      <c r="G235" s="1"/>
      <c r="H235" s="1"/>
      <c r="I235" s="1"/>
      <c r="J235" s="1"/>
      <c r="K235" s="1"/>
      <c r="L235" s="1"/>
      <c r="M235" s="1"/>
      <c r="N235" s="1"/>
      <c r="O235" s="1"/>
      <c r="P235" s="1"/>
    </row>
    <row r="236" spans="1:16" ht="12.75" customHeight="1" x14ac:dyDescent="0.2">
      <c r="A236" s="5"/>
      <c r="B236" s="1"/>
      <c r="C236" s="6"/>
      <c r="D236" s="1"/>
      <c r="E236" s="1"/>
      <c r="F236" s="1"/>
      <c r="G236" s="1"/>
      <c r="H236" s="1"/>
      <c r="I236" s="1"/>
      <c r="J236" s="1"/>
      <c r="K236" s="1"/>
      <c r="L236" s="1"/>
      <c r="M236" s="1"/>
      <c r="N236" s="1"/>
      <c r="O236" s="1"/>
      <c r="P236" s="1"/>
    </row>
    <row r="237" spans="1:16" ht="12.75" customHeight="1" x14ac:dyDescent="0.2">
      <c r="A237" s="5"/>
      <c r="B237" s="1"/>
      <c r="C237" s="6"/>
      <c r="D237" s="1"/>
      <c r="E237" s="1"/>
      <c r="F237" s="1"/>
      <c r="G237" s="1"/>
      <c r="H237" s="1"/>
      <c r="I237" s="1"/>
      <c r="J237" s="1"/>
      <c r="K237" s="1"/>
      <c r="L237" s="1"/>
      <c r="M237" s="1"/>
      <c r="N237" s="1"/>
      <c r="O237" s="1"/>
      <c r="P237" s="1"/>
    </row>
    <row r="238" spans="1:16" ht="12.75" customHeight="1" x14ac:dyDescent="0.2">
      <c r="A238" s="5"/>
      <c r="B238" s="1"/>
      <c r="C238" s="6"/>
      <c r="D238" s="1"/>
      <c r="E238" s="1"/>
      <c r="F238" s="1"/>
      <c r="G238" s="1"/>
      <c r="H238" s="1"/>
      <c r="I238" s="1"/>
      <c r="J238" s="1"/>
      <c r="K238" s="1"/>
      <c r="L238" s="1"/>
      <c r="M238" s="1"/>
      <c r="N238" s="1"/>
      <c r="O238" s="1"/>
      <c r="P238" s="1"/>
    </row>
    <row r="239" spans="1:16" ht="12.75" customHeight="1" x14ac:dyDescent="0.2">
      <c r="A239" s="5"/>
      <c r="B239" s="1"/>
      <c r="C239" s="6"/>
      <c r="D239" s="1"/>
      <c r="E239" s="1"/>
      <c r="F239" s="1"/>
      <c r="G239" s="1"/>
      <c r="H239" s="1"/>
      <c r="I239" s="1"/>
      <c r="J239" s="1"/>
      <c r="K239" s="1"/>
      <c r="L239" s="1"/>
      <c r="M239" s="1"/>
      <c r="N239" s="1"/>
      <c r="O239" s="1"/>
      <c r="P239" s="1"/>
    </row>
    <row r="240" spans="1:16" ht="12.75" customHeight="1" x14ac:dyDescent="0.2">
      <c r="A240" s="5"/>
      <c r="B240" s="1"/>
      <c r="C240" s="6"/>
      <c r="D240" s="1"/>
      <c r="E240" s="1"/>
      <c r="F240" s="1"/>
      <c r="G240" s="1"/>
      <c r="H240" s="1"/>
      <c r="I240" s="1"/>
      <c r="J240" s="1"/>
      <c r="K240" s="1"/>
      <c r="L240" s="1"/>
      <c r="M240" s="1"/>
      <c r="N240" s="1"/>
      <c r="O240" s="1"/>
      <c r="P240" s="1"/>
    </row>
    <row r="241" spans="1:16" ht="12.75" customHeight="1" x14ac:dyDescent="0.2">
      <c r="A241" s="5"/>
      <c r="B241" s="1"/>
      <c r="C241" s="6"/>
      <c r="D241" s="1"/>
      <c r="E241" s="1"/>
      <c r="F241" s="1"/>
      <c r="G241" s="1"/>
      <c r="H241" s="1"/>
      <c r="I241" s="1"/>
      <c r="J241" s="1"/>
      <c r="K241" s="1"/>
      <c r="L241" s="1"/>
      <c r="M241" s="1"/>
      <c r="N241" s="1"/>
      <c r="O241" s="1"/>
      <c r="P241" s="1"/>
    </row>
    <row r="242" spans="1:16" ht="12.75" customHeight="1" x14ac:dyDescent="0.2">
      <c r="A242" s="5"/>
      <c r="B242" s="1"/>
      <c r="C242" s="6"/>
      <c r="D242" s="1"/>
      <c r="E242" s="1"/>
      <c r="F242" s="1"/>
      <c r="G242" s="1"/>
      <c r="H242" s="1"/>
      <c r="I242" s="1"/>
      <c r="J242" s="1"/>
      <c r="K242" s="1"/>
      <c r="L242" s="1"/>
      <c r="M242" s="1"/>
      <c r="N242" s="1"/>
      <c r="O242" s="1"/>
      <c r="P242" s="1"/>
    </row>
    <row r="243" spans="1:16" ht="12.75" customHeight="1" x14ac:dyDescent="0.2">
      <c r="A243" s="5"/>
      <c r="B243" s="1"/>
      <c r="C243" s="6"/>
      <c r="D243" s="1"/>
      <c r="E243" s="1"/>
      <c r="F243" s="1"/>
      <c r="G243" s="1"/>
      <c r="H243" s="1"/>
      <c r="I243" s="1"/>
      <c r="J243" s="1"/>
      <c r="K243" s="1"/>
      <c r="L243" s="1"/>
      <c r="M243" s="1"/>
      <c r="N243" s="1"/>
      <c r="O243" s="1"/>
      <c r="P243" s="1"/>
    </row>
    <row r="244" spans="1:16" ht="12.75" customHeight="1" x14ac:dyDescent="0.2">
      <c r="A244" s="5"/>
      <c r="B244" s="1"/>
      <c r="C244" s="6"/>
      <c r="D244" s="1"/>
      <c r="E244" s="1"/>
      <c r="F244" s="1"/>
      <c r="G244" s="1"/>
      <c r="H244" s="1"/>
      <c r="I244" s="1"/>
      <c r="J244" s="1"/>
      <c r="K244" s="1"/>
      <c r="L244" s="1"/>
      <c r="M244" s="1"/>
      <c r="N244" s="1"/>
      <c r="O244" s="1"/>
      <c r="P244" s="1"/>
    </row>
    <row r="245" spans="1:16" ht="12.75" customHeight="1" x14ac:dyDescent="0.2">
      <c r="A245" s="5"/>
      <c r="B245" s="1"/>
      <c r="C245" s="6"/>
      <c r="D245" s="1"/>
      <c r="E245" s="1"/>
      <c r="F245" s="1"/>
      <c r="G245" s="1"/>
      <c r="H245" s="1"/>
      <c r="I245" s="1"/>
      <c r="J245" s="1"/>
      <c r="K245" s="1"/>
      <c r="L245" s="1"/>
      <c r="M245" s="1"/>
      <c r="N245" s="1"/>
      <c r="O245" s="1"/>
      <c r="P245" s="1"/>
    </row>
    <row r="246" spans="1:16" ht="12.75" customHeight="1" x14ac:dyDescent="0.2">
      <c r="A246" s="5"/>
      <c r="B246" s="1"/>
      <c r="C246" s="6"/>
      <c r="D246" s="1"/>
      <c r="E246" s="1"/>
      <c r="F246" s="1"/>
      <c r="G246" s="1"/>
      <c r="H246" s="1"/>
      <c r="I246" s="1"/>
      <c r="J246" s="1"/>
      <c r="K246" s="1"/>
      <c r="L246" s="1"/>
      <c r="M246" s="1"/>
      <c r="N246" s="1"/>
      <c r="O246" s="1"/>
      <c r="P246" s="1"/>
    </row>
    <row r="247" spans="1:16" ht="12.75" customHeight="1" x14ac:dyDescent="0.2">
      <c r="A247" s="5"/>
      <c r="B247" s="1"/>
      <c r="C247" s="6"/>
      <c r="D247" s="1"/>
      <c r="E247" s="1"/>
      <c r="F247" s="1"/>
      <c r="G247" s="1"/>
      <c r="H247" s="1"/>
      <c r="I247" s="1"/>
      <c r="J247" s="1"/>
      <c r="K247" s="1"/>
      <c r="L247" s="1"/>
      <c r="M247" s="1"/>
      <c r="N247" s="1"/>
      <c r="O247" s="1"/>
      <c r="P247" s="1"/>
    </row>
    <row r="248" spans="1:16" ht="12.75" customHeight="1" x14ac:dyDescent="0.2">
      <c r="A248" s="5"/>
      <c r="B248" s="1"/>
      <c r="C248" s="6"/>
      <c r="D248" s="1"/>
      <c r="E248" s="1"/>
      <c r="F248" s="1"/>
      <c r="G248" s="1"/>
      <c r="H248" s="1"/>
      <c r="I248" s="1"/>
      <c r="J248" s="1"/>
      <c r="K248" s="1"/>
      <c r="L248" s="1"/>
      <c r="M248" s="1"/>
      <c r="N248" s="1"/>
      <c r="O248" s="1"/>
      <c r="P248" s="1"/>
    </row>
    <row r="249" spans="1:16" ht="12.75" customHeight="1" x14ac:dyDescent="0.2">
      <c r="A249" s="5"/>
      <c r="B249" s="1"/>
      <c r="C249" s="6"/>
      <c r="D249" s="1"/>
      <c r="E249" s="1"/>
      <c r="F249" s="1"/>
      <c r="G249" s="1"/>
      <c r="H249" s="1"/>
      <c r="I249" s="1"/>
      <c r="J249" s="1"/>
      <c r="K249" s="1"/>
      <c r="L249" s="1"/>
      <c r="M249" s="1"/>
      <c r="N249" s="1"/>
      <c r="O249" s="1"/>
      <c r="P249" s="1"/>
    </row>
    <row r="250" spans="1:16" ht="12.75" customHeight="1" x14ac:dyDescent="0.2">
      <c r="A250" s="5"/>
      <c r="B250" s="1"/>
      <c r="C250" s="6"/>
      <c r="D250" s="1"/>
      <c r="E250" s="1"/>
      <c r="F250" s="1"/>
      <c r="G250" s="1"/>
      <c r="H250" s="1"/>
      <c r="I250" s="1"/>
      <c r="J250" s="1"/>
      <c r="K250" s="1"/>
      <c r="L250" s="1"/>
      <c r="M250" s="1"/>
      <c r="N250" s="1"/>
      <c r="O250" s="1"/>
      <c r="P250" s="1"/>
    </row>
    <row r="251" spans="1:16" ht="12.75" customHeight="1" x14ac:dyDescent="0.2">
      <c r="A251" s="5"/>
      <c r="B251" s="1"/>
      <c r="C251" s="6"/>
      <c r="D251" s="1"/>
      <c r="E251" s="1"/>
      <c r="F251" s="1"/>
      <c r="G251" s="1"/>
      <c r="H251" s="1"/>
      <c r="I251" s="1"/>
      <c r="J251" s="1"/>
      <c r="K251" s="1"/>
      <c r="L251" s="1"/>
      <c r="M251" s="1"/>
      <c r="N251" s="1"/>
      <c r="O251" s="1"/>
      <c r="P251" s="1"/>
    </row>
    <row r="252" spans="1:16" ht="12.75" customHeight="1" x14ac:dyDescent="0.2">
      <c r="A252" s="5"/>
      <c r="B252" s="1"/>
      <c r="C252" s="6"/>
      <c r="D252" s="1"/>
      <c r="E252" s="1"/>
      <c r="F252" s="1"/>
      <c r="G252" s="1"/>
      <c r="H252" s="1"/>
      <c r="I252" s="1"/>
      <c r="J252" s="1"/>
      <c r="K252" s="1"/>
      <c r="L252" s="1"/>
      <c r="M252" s="1"/>
      <c r="N252" s="1"/>
      <c r="O252" s="1"/>
      <c r="P252" s="1"/>
    </row>
    <row r="253" spans="1:16" ht="12.75" customHeight="1" x14ac:dyDescent="0.2">
      <c r="A253" s="5"/>
      <c r="B253" s="1"/>
      <c r="C253" s="6"/>
      <c r="D253" s="1"/>
      <c r="E253" s="1"/>
      <c r="F253" s="1"/>
      <c r="G253" s="1"/>
      <c r="H253" s="1"/>
      <c r="I253" s="1"/>
      <c r="J253" s="1"/>
      <c r="K253" s="1"/>
      <c r="L253" s="1"/>
      <c r="M253" s="1"/>
      <c r="N253" s="1"/>
      <c r="O253" s="1"/>
      <c r="P253" s="1"/>
    </row>
    <row r="254" spans="1:16" ht="12.75" customHeight="1" x14ac:dyDescent="0.2">
      <c r="A254" s="5"/>
      <c r="B254" s="1"/>
      <c r="C254" s="6"/>
      <c r="D254" s="1"/>
      <c r="E254" s="1"/>
      <c r="F254" s="1"/>
      <c r="G254" s="1"/>
      <c r="H254" s="1"/>
      <c r="I254" s="1"/>
      <c r="J254" s="1"/>
      <c r="K254" s="1"/>
      <c r="L254" s="1"/>
      <c r="M254" s="1"/>
      <c r="N254" s="1"/>
      <c r="O254" s="1"/>
      <c r="P254" s="1"/>
    </row>
    <row r="255" spans="1:16" ht="12.75" customHeight="1" x14ac:dyDescent="0.2">
      <c r="A255" s="5"/>
      <c r="B255" s="1"/>
      <c r="C255" s="6"/>
      <c r="D255" s="1"/>
      <c r="E255" s="1"/>
      <c r="F255" s="1"/>
      <c r="G255" s="1"/>
      <c r="H255" s="1"/>
      <c r="I255" s="1"/>
      <c r="J255" s="1"/>
      <c r="K255" s="1"/>
      <c r="L255" s="1"/>
      <c r="M255" s="1"/>
      <c r="N255" s="1"/>
      <c r="O255" s="1"/>
      <c r="P255" s="1"/>
    </row>
    <row r="256" spans="1:16" ht="12.75" customHeight="1" x14ac:dyDescent="0.2">
      <c r="A256" s="5"/>
      <c r="B256" s="1"/>
      <c r="C256" s="6"/>
      <c r="D256" s="1"/>
      <c r="E256" s="1"/>
      <c r="F256" s="1"/>
      <c r="G256" s="1"/>
      <c r="H256" s="1"/>
      <c r="I256" s="1"/>
      <c r="J256" s="1"/>
      <c r="K256" s="1"/>
      <c r="L256" s="1"/>
      <c r="M256" s="1"/>
      <c r="N256" s="1"/>
      <c r="O256" s="1"/>
      <c r="P256" s="1"/>
    </row>
    <row r="257" spans="1:16" ht="12.75" customHeight="1" x14ac:dyDescent="0.2">
      <c r="A257" s="5"/>
      <c r="B257" s="1"/>
      <c r="C257" s="6"/>
      <c r="D257" s="1"/>
      <c r="E257" s="1"/>
      <c r="F257" s="1"/>
      <c r="G257" s="1"/>
      <c r="H257" s="1"/>
      <c r="I257" s="1"/>
      <c r="J257" s="1"/>
      <c r="K257" s="1"/>
      <c r="L257" s="1"/>
      <c r="M257" s="1"/>
      <c r="N257" s="1"/>
      <c r="O257" s="1"/>
      <c r="P257" s="1"/>
    </row>
    <row r="258" spans="1:16" ht="12.75" customHeight="1" x14ac:dyDescent="0.2">
      <c r="A258" s="5"/>
      <c r="B258" s="1"/>
      <c r="C258" s="6"/>
      <c r="D258" s="1"/>
      <c r="E258" s="1"/>
      <c r="F258" s="1"/>
      <c r="G258" s="1"/>
      <c r="H258" s="1"/>
      <c r="I258" s="1"/>
      <c r="J258" s="1"/>
      <c r="K258" s="1"/>
      <c r="L258" s="1"/>
      <c r="M258" s="1"/>
      <c r="N258" s="1"/>
      <c r="O258" s="1"/>
      <c r="P258" s="1"/>
    </row>
    <row r="259" spans="1:16" ht="12.75" customHeight="1" x14ac:dyDescent="0.2">
      <c r="A259" s="5"/>
      <c r="B259" s="1"/>
      <c r="C259" s="6"/>
      <c r="D259" s="1"/>
      <c r="E259" s="1"/>
      <c r="F259" s="1"/>
      <c r="G259" s="1"/>
      <c r="H259" s="1"/>
      <c r="I259" s="1"/>
      <c r="J259" s="1"/>
      <c r="K259" s="1"/>
      <c r="L259" s="1"/>
      <c r="M259" s="1"/>
      <c r="N259" s="1"/>
      <c r="O259" s="1"/>
      <c r="P259" s="1"/>
    </row>
    <row r="260" spans="1:16" ht="12.75" customHeight="1" x14ac:dyDescent="0.2">
      <c r="A260" s="5"/>
      <c r="B260" s="1"/>
      <c r="C260" s="6"/>
      <c r="D260" s="1"/>
      <c r="E260" s="1"/>
      <c r="F260" s="1"/>
      <c r="G260" s="1"/>
      <c r="H260" s="1"/>
      <c r="I260" s="1"/>
      <c r="J260" s="1"/>
      <c r="K260" s="1"/>
      <c r="L260" s="1"/>
      <c r="M260" s="1"/>
      <c r="N260" s="1"/>
      <c r="O260" s="1"/>
      <c r="P260" s="1"/>
    </row>
    <row r="261" spans="1:16" ht="12.75" customHeight="1" x14ac:dyDescent="0.2">
      <c r="A261" s="5"/>
      <c r="B261" s="1"/>
      <c r="C261" s="6"/>
      <c r="D261" s="1"/>
      <c r="E261" s="1"/>
      <c r="F261" s="1"/>
      <c r="G261" s="1"/>
      <c r="H261" s="1"/>
      <c r="I261" s="1"/>
      <c r="J261" s="1"/>
      <c r="K261" s="1"/>
      <c r="L261" s="1"/>
      <c r="M261" s="1"/>
      <c r="N261" s="1"/>
      <c r="O261" s="1"/>
      <c r="P261" s="1"/>
    </row>
    <row r="262" spans="1:16" ht="12.75" customHeight="1" x14ac:dyDescent="0.2">
      <c r="A262" s="5"/>
      <c r="B262" s="1"/>
      <c r="C262" s="6"/>
      <c r="D262" s="1"/>
      <c r="E262" s="1"/>
      <c r="F262" s="1"/>
      <c r="G262" s="1"/>
      <c r="H262" s="1"/>
      <c r="I262" s="1"/>
      <c r="J262" s="1"/>
      <c r="K262" s="1"/>
      <c r="L262" s="1"/>
      <c r="M262" s="1"/>
      <c r="N262" s="1"/>
      <c r="O262" s="1"/>
      <c r="P262" s="1"/>
    </row>
    <row r="263" spans="1:16" ht="12.75" customHeight="1" x14ac:dyDescent="0.2">
      <c r="A263" s="5"/>
      <c r="B263" s="1"/>
      <c r="C263" s="6"/>
      <c r="D263" s="1"/>
      <c r="E263" s="1"/>
      <c r="F263" s="1"/>
      <c r="G263" s="1"/>
      <c r="H263" s="1"/>
      <c r="I263" s="1"/>
      <c r="J263" s="1"/>
      <c r="K263" s="1"/>
      <c r="L263" s="1"/>
      <c r="M263" s="1"/>
      <c r="N263" s="1"/>
      <c r="O263" s="1"/>
      <c r="P263" s="1"/>
    </row>
    <row r="264" spans="1:16" ht="12.75" customHeight="1" x14ac:dyDescent="0.2">
      <c r="A264" s="5"/>
      <c r="B264" s="1"/>
      <c r="C264" s="6"/>
      <c r="D264" s="1"/>
      <c r="E264" s="1"/>
      <c r="F264" s="1"/>
      <c r="G264" s="1"/>
      <c r="H264" s="1"/>
      <c r="I264" s="1"/>
      <c r="J264" s="1"/>
      <c r="K264" s="1"/>
      <c r="L264" s="1"/>
      <c r="M264" s="1"/>
      <c r="N264" s="1"/>
      <c r="O264" s="1"/>
      <c r="P264" s="1"/>
    </row>
    <row r="265" spans="1:16" ht="12.75" customHeight="1" x14ac:dyDescent="0.2">
      <c r="A265" s="5"/>
      <c r="B265" s="1"/>
      <c r="C265" s="6"/>
      <c r="D265" s="1"/>
      <c r="E265" s="1"/>
      <c r="F265" s="1"/>
      <c r="G265" s="1"/>
      <c r="H265" s="1"/>
      <c r="I265" s="1"/>
      <c r="J265" s="1"/>
      <c r="K265" s="1"/>
      <c r="L265" s="1"/>
      <c r="M265" s="1"/>
      <c r="N265" s="1"/>
      <c r="O265" s="1"/>
      <c r="P265" s="1"/>
    </row>
    <row r="266" spans="1:16" ht="12.75" customHeight="1" x14ac:dyDescent="0.2">
      <c r="A266" s="5"/>
      <c r="B266" s="1"/>
      <c r="C266" s="6"/>
      <c r="D266" s="1"/>
      <c r="E266" s="1"/>
      <c r="F266" s="1"/>
      <c r="G266" s="1"/>
      <c r="H266" s="1"/>
      <c r="I266" s="1"/>
      <c r="J266" s="1"/>
      <c r="K266" s="1"/>
      <c r="L266" s="1"/>
      <c r="M266" s="1"/>
      <c r="N266" s="1"/>
      <c r="O266" s="1"/>
      <c r="P266" s="1"/>
    </row>
    <row r="267" spans="1:16" ht="12.75" customHeight="1" x14ac:dyDescent="0.2">
      <c r="A267" s="5"/>
      <c r="B267" s="1"/>
      <c r="C267" s="6"/>
      <c r="D267" s="1"/>
      <c r="E267" s="1"/>
      <c r="F267" s="1"/>
      <c r="G267" s="1"/>
      <c r="H267" s="1"/>
      <c r="I267" s="1"/>
      <c r="J267" s="1"/>
      <c r="K267" s="1"/>
      <c r="L267" s="1"/>
      <c r="M267" s="1"/>
      <c r="N267" s="1"/>
      <c r="O267" s="1"/>
      <c r="P267" s="1"/>
    </row>
    <row r="268" spans="1:16" ht="12.75" customHeight="1" x14ac:dyDescent="0.2">
      <c r="A268" s="5"/>
      <c r="B268" s="1"/>
      <c r="C268" s="6"/>
      <c r="D268" s="1"/>
      <c r="E268" s="1"/>
      <c r="F268" s="1"/>
      <c r="G268" s="1"/>
      <c r="H268" s="1"/>
      <c r="I268" s="1"/>
      <c r="J268" s="1"/>
      <c r="K268" s="1"/>
      <c r="L268" s="1"/>
      <c r="M268" s="1"/>
      <c r="N268" s="1"/>
      <c r="O268" s="1"/>
      <c r="P268" s="1"/>
    </row>
    <row r="269" spans="1:16" ht="12.75" customHeight="1" x14ac:dyDescent="0.2">
      <c r="A269" s="5"/>
      <c r="B269" s="1"/>
      <c r="C269" s="6"/>
      <c r="D269" s="1"/>
      <c r="E269" s="1"/>
      <c r="F269" s="1"/>
      <c r="G269" s="1"/>
      <c r="H269" s="1"/>
      <c r="I269" s="1"/>
      <c r="J269" s="1"/>
      <c r="K269" s="1"/>
      <c r="L269" s="1"/>
      <c r="M269" s="1"/>
      <c r="N269" s="1"/>
      <c r="O269" s="1"/>
      <c r="P269" s="1"/>
    </row>
    <row r="270" spans="1:16" ht="12.75" customHeight="1" x14ac:dyDescent="0.2">
      <c r="A270" s="5"/>
      <c r="B270" s="1"/>
      <c r="C270" s="6"/>
      <c r="D270" s="1"/>
      <c r="E270" s="1"/>
      <c r="F270" s="1"/>
      <c r="G270" s="1"/>
      <c r="H270" s="1"/>
      <c r="I270" s="1"/>
      <c r="J270" s="1"/>
      <c r="K270" s="1"/>
      <c r="L270" s="1"/>
      <c r="M270" s="1"/>
      <c r="N270" s="1"/>
      <c r="O270" s="1"/>
      <c r="P270" s="1"/>
    </row>
    <row r="271" spans="1:16" ht="12.75" customHeight="1" x14ac:dyDescent="0.2">
      <c r="A271" s="5"/>
      <c r="B271" s="1"/>
      <c r="C271" s="6"/>
      <c r="D271" s="1"/>
      <c r="E271" s="1"/>
      <c r="F271" s="1"/>
      <c r="G271" s="1"/>
      <c r="H271" s="1"/>
      <c r="I271" s="1"/>
      <c r="J271" s="1"/>
      <c r="K271" s="1"/>
      <c r="L271" s="1"/>
      <c r="M271" s="1"/>
      <c r="N271" s="1"/>
      <c r="O271" s="1"/>
      <c r="P271" s="1"/>
    </row>
    <row r="272" spans="1:16" ht="12.75" customHeight="1" x14ac:dyDescent="0.2">
      <c r="A272" s="5"/>
      <c r="B272" s="1"/>
      <c r="C272" s="6"/>
      <c r="D272" s="1"/>
      <c r="E272" s="1"/>
      <c r="F272" s="1"/>
      <c r="G272" s="1"/>
      <c r="H272" s="1"/>
      <c r="I272" s="1"/>
      <c r="J272" s="1"/>
      <c r="K272" s="1"/>
      <c r="L272" s="1"/>
      <c r="M272" s="1"/>
      <c r="N272" s="1"/>
      <c r="O272" s="1"/>
      <c r="P272" s="1"/>
    </row>
    <row r="273" spans="1:16" ht="12.75" customHeight="1" x14ac:dyDescent="0.2">
      <c r="A273" s="5"/>
      <c r="B273" s="1"/>
      <c r="C273" s="6"/>
      <c r="D273" s="1"/>
      <c r="E273" s="1"/>
      <c r="F273" s="1"/>
      <c r="G273" s="1"/>
      <c r="H273" s="1"/>
      <c r="I273" s="1"/>
      <c r="J273" s="1"/>
      <c r="K273" s="1"/>
      <c r="L273" s="1"/>
      <c r="M273" s="1"/>
      <c r="N273" s="1"/>
      <c r="O273" s="1"/>
      <c r="P273" s="1"/>
    </row>
    <row r="274" spans="1:16" ht="12.75" customHeight="1" x14ac:dyDescent="0.2">
      <c r="A274" s="5"/>
      <c r="B274" s="1"/>
      <c r="C274" s="6"/>
      <c r="D274" s="1"/>
      <c r="E274" s="1"/>
      <c r="F274" s="1"/>
      <c r="G274" s="1"/>
      <c r="H274" s="1"/>
      <c r="I274" s="1"/>
      <c r="J274" s="1"/>
      <c r="K274" s="1"/>
      <c r="L274" s="1"/>
      <c r="M274" s="1"/>
      <c r="N274" s="1"/>
      <c r="O274" s="1"/>
      <c r="P274" s="1"/>
    </row>
    <row r="275" spans="1:16" ht="12.75" customHeight="1" x14ac:dyDescent="0.2">
      <c r="A275" s="5"/>
      <c r="B275" s="1"/>
      <c r="C275" s="6"/>
      <c r="D275" s="1"/>
      <c r="E275" s="1"/>
      <c r="F275" s="1"/>
      <c r="G275" s="1"/>
      <c r="H275" s="1"/>
      <c r="I275" s="1"/>
      <c r="J275" s="1"/>
      <c r="K275" s="1"/>
      <c r="L275" s="1"/>
      <c r="M275" s="1"/>
      <c r="N275" s="1"/>
      <c r="O275" s="1"/>
      <c r="P275" s="1"/>
    </row>
    <row r="276" spans="1:16" ht="12.75" customHeight="1" x14ac:dyDescent="0.2">
      <c r="A276" s="5"/>
      <c r="B276" s="1"/>
      <c r="C276" s="6"/>
      <c r="D276" s="1"/>
      <c r="E276" s="1"/>
      <c r="F276" s="1"/>
      <c r="G276" s="1"/>
      <c r="H276" s="1"/>
      <c r="I276" s="1"/>
      <c r="J276" s="1"/>
      <c r="K276" s="1"/>
      <c r="L276" s="1"/>
      <c r="M276" s="1"/>
      <c r="N276" s="1"/>
      <c r="O276" s="1"/>
      <c r="P276" s="1"/>
    </row>
    <row r="277" spans="1:16" ht="12.75" customHeight="1" x14ac:dyDescent="0.2">
      <c r="A277" s="5"/>
      <c r="B277" s="1"/>
      <c r="C277" s="6"/>
      <c r="D277" s="1"/>
      <c r="E277" s="1"/>
      <c r="F277" s="1"/>
      <c r="G277" s="1"/>
      <c r="H277" s="1"/>
      <c r="I277" s="1"/>
      <c r="J277" s="1"/>
      <c r="K277" s="1"/>
      <c r="L277" s="1"/>
      <c r="M277" s="1"/>
      <c r="N277" s="1"/>
      <c r="O277" s="1"/>
      <c r="P277" s="1"/>
    </row>
    <row r="278" spans="1:16" ht="12.75" customHeight="1" x14ac:dyDescent="0.2">
      <c r="A278" s="5"/>
      <c r="B278" s="1"/>
      <c r="C278" s="6"/>
      <c r="D278" s="1"/>
      <c r="E278" s="1"/>
      <c r="F278" s="1"/>
      <c r="G278" s="1"/>
      <c r="H278" s="1"/>
      <c r="I278" s="1"/>
      <c r="J278" s="1"/>
      <c r="K278" s="1"/>
      <c r="L278" s="1"/>
      <c r="M278" s="1"/>
      <c r="N278" s="1"/>
      <c r="O278" s="1"/>
      <c r="P278" s="1"/>
    </row>
    <row r="279" spans="1:16" ht="12.75" customHeight="1" x14ac:dyDescent="0.2">
      <c r="A279" s="5"/>
      <c r="B279" s="1"/>
      <c r="C279" s="6"/>
      <c r="D279" s="1"/>
      <c r="E279" s="1"/>
      <c r="F279" s="1"/>
      <c r="G279" s="1"/>
      <c r="H279" s="1"/>
      <c r="I279" s="1"/>
      <c r="J279" s="1"/>
      <c r="K279" s="1"/>
      <c r="L279" s="1"/>
      <c r="M279" s="1"/>
      <c r="N279" s="1"/>
      <c r="O279" s="1"/>
      <c r="P279" s="1"/>
    </row>
    <row r="280" spans="1:16" ht="12.75" customHeight="1" x14ac:dyDescent="0.2">
      <c r="A280" s="5"/>
      <c r="B280" s="1"/>
      <c r="C280" s="6"/>
      <c r="D280" s="1"/>
      <c r="E280" s="1"/>
      <c r="F280" s="1"/>
      <c r="G280" s="1"/>
      <c r="H280" s="1"/>
      <c r="I280" s="1"/>
      <c r="J280" s="1"/>
      <c r="K280" s="1"/>
      <c r="L280" s="1"/>
      <c r="M280" s="1"/>
      <c r="N280" s="1"/>
      <c r="O280" s="1"/>
      <c r="P280" s="1"/>
    </row>
    <row r="281" spans="1:16" ht="12.75" customHeight="1" x14ac:dyDescent="0.2">
      <c r="A281" s="5"/>
      <c r="B281" s="1"/>
      <c r="C281" s="6"/>
      <c r="D281" s="1"/>
      <c r="E281" s="1"/>
      <c r="F281" s="1"/>
      <c r="G281" s="1"/>
      <c r="H281" s="1"/>
      <c r="I281" s="1"/>
      <c r="J281" s="1"/>
      <c r="K281" s="1"/>
      <c r="L281" s="1"/>
      <c r="M281" s="1"/>
      <c r="N281" s="1"/>
      <c r="O281" s="1"/>
      <c r="P281" s="1"/>
    </row>
    <row r="282" spans="1:16" ht="12.75" customHeight="1" x14ac:dyDescent="0.2">
      <c r="A282" s="5"/>
      <c r="B282" s="1"/>
      <c r="C282" s="6"/>
      <c r="D282" s="1"/>
      <c r="E282" s="1"/>
      <c r="F282" s="1"/>
      <c r="G282" s="1"/>
      <c r="H282" s="1"/>
      <c r="I282" s="1"/>
      <c r="J282" s="1"/>
      <c r="K282" s="1"/>
      <c r="L282" s="1"/>
      <c r="M282" s="1"/>
      <c r="N282" s="1"/>
      <c r="O282" s="1"/>
      <c r="P282" s="1"/>
    </row>
    <row r="283" spans="1:16" ht="12.75" customHeight="1" x14ac:dyDescent="0.2">
      <c r="A283" s="5"/>
      <c r="B283" s="1"/>
      <c r="C283" s="6"/>
      <c r="D283" s="1"/>
      <c r="E283" s="1"/>
      <c r="F283" s="1"/>
      <c r="G283" s="1"/>
      <c r="H283" s="1"/>
      <c r="I283" s="1"/>
      <c r="J283" s="1"/>
      <c r="K283" s="1"/>
      <c r="L283" s="1"/>
      <c r="M283" s="1"/>
      <c r="N283" s="1"/>
      <c r="O283" s="1"/>
      <c r="P283" s="1"/>
    </row>
    <row r="284" spans="1:16" ht="12.75" customHeight="1" x14ac:dyDescent="0.2">
      <c r="A284" s="5"/>
      <c r="B284" s="1"/>
      <c r="C284" s="6"/>
      <c r="D284" s="1"/>
      <c r="E284" s="1"/>
      <c r="F284" s="1"/>
      <c r="G284" s="1"/>
      <c r="H284" s="1"/>
      <c r="I284" s="1"/>
      <c r="J284" s="1"/>
      <c r="K284" s="1"/>
      <c r="L284" s="1"/>
      <c r="M284" s="1"/>
      <c r="N284" s="1"/>
      <c r="O284" s="1"/>
      <c r="P284" s="1"/>
    </row>
    <row r="285" spans="1:16" ht="12.75" customHeight="1" x14ac:dyDescent="0.2">
      <c r="A285" s="5"/>
      <c r="B285" s="1"/>
      <c r="C285" s="6"/>
      <c r="D285" s="1"/>
      <c r="E285" s="1"/>
      <c r="F285" s="1"/>
      <c r="G285" s="1"/>
      <c r="H285" s="1"/>
      <c r="I285" s="1"/>
      <c r="J285" s="1"/>
      <c r="K285" s="1"/>
      <c r="L285" s="1"/>
      <c r="M285" s="1"/>
      <c r="N285" s="1"/>
      <c r="O285" s="1"/>
      <c r="P285" s="1"/>
    </row>
    <row r="286" spans="1:16" ht="12.75" customHeight="1" x14ac:dyDescent="0.2">
      <c r="A286" s="5"/>
      <c r="B286" s="1"/>
      <c r="C286" s="6"/>
      <c r="D286" s="1"/>
      <c r="E286" s="1"/>
      <c r="F286" s="1"/>
      <c r="G286" s="1"/>
      <c r="H286" s="1"/>
      <c r="I286" s="1"/>
      <c r="J286" s="1"/>
      <c r="K286" s="1"/>
      <c r="L286" s="1"/>
      <c r="M286" s="1"/>
      <c r="N286" s="1"/>
      <c r="O286" s="1"/>
      <c r="P286" s="1"/>
    </row>
    <row r="287" spans="1:16" ht="12.75" customHeight="1" x14ac:dyDescent="0.2">
      <c r="A287" s="5"/>
      <c r="B287" s="1"/>
      <c r="C287" s="6"/>
      <c r="D287" s="1"/>
      <c r="E287" s="1"/>
      <c r="F287" s="1"/>
      <c r="G287" s="1"/>
      <c r="H287" s="1"/>
      <c r="I287" s="1"/>
      <c r="J287" s="1"/>
      <c r="K287" s="1"/>
      <c r="L287" s="1"/>
      <c r="M287" s="1"/>
      <c r="N287" s="1"/>
      <c r="O287" s="1"/>
      <c r="P287" s="1"/>
    </row>
    <row r="288" spans="1:16" ht="12.75" customHeight="1" x14ac:dyDescent="0.2">
      <c r="A288" s="5"/>
      <c r="B288" s="1"/>
      <c r="C288" s="6"/>
      <c r="D288" s="1"/>
      <c r="E288" s="1"/>
      <c r="F288" s="1"/>
      <c r="G288" s="1"/>
      <c r="H288" s="1"/>
      <c r="I288" s="1"/>
      <c r="J288" s="1"/>
      <c r="K288" s="1"/>
      <c r="L288" s="1"/>
      <c r="M288" s="1"/>
      <c r="N288" s="1"/>
      <c r="O288" s="1"/>
      <c r="P288" s="1"/>
    </row>
    <row r="289" spans="1:16" ht="12.75" customHeight="1" x14ac:dyDescent="0.2">
      <c r="A289" s="5"/>
      <c r="B289" s="1"/>
      <c r="C289" s="6"/>
      <c r="D289" s="1"/>
      <c r="E289" s="1"/>
      <c r="F289" s="1"/>
      <c r="G289" s="1"/>
      <c r="H289" s="1"/>
      <c r="I289" s="1"/>
      <c r="J289" s="1"/>
      <c r="K289" s="1"/>
      <c r="L289" s="1"/>
      <c r="M289" s="1"/>
      <c r="N289" s="1"/>
      <c r="O289" s="1"/>
      <c r="P289" s="1"/>
    </row>
    <row r="290" spans="1:16" ht="12.75" customHeight="1" x14ac:dyDescent="0.2">
      <c r="A290" s="5"/>
      <c r="B290" s="1"/>
      <c r="C290" s="6"/>
      <c r="D290" s="1"/>
      <c r="E290" s="1"/>
      <c r="F290" s="1"/>
      <c r="G290" s="1"/>
      <c r="H290" s="1"/>
      <c r="I290" s="1"/>
      <c r="J290" s="1"/>
      <c r="K290" s="1"/>
      <c r="L290" s="1"/>
      <c r="M290" s="1"/>
      <c r="N290" s="1"/>
      <c r="O290" s="1"/>
      <c r="P290" s="1"/>
    </row>
    <row r="291" spans="1:16" ht="12.75" customHeight="1" x14ac:dyDescent="0.2">
      <c r="A291" s="5"/>
      <c r="B291" s="1"/>
      <c r="C291" s="6"/>
      <c r="D291" s="1"/>
      <c r="E291" s="1"/>
      <c r="F291" s="1"/>
      <c r="G291" s="1"/>
      <c r="H291" s="1"/>
      <c r="I291" s="1"/>
      <c r="J291" s="1"/>
      <c r="K291" s="1"/>
      <c r="L291" s="1"/>
      <c r="M291" s="1"/>
      <c r="N291" s="1"/>
      <c r="O291" s="1"/>
      <c r="P291" s="1"/>
    </row>
    <row r="292" spans="1:16" ht="12.75" customHeight="1" x14ac:dyDescent="0.2">
      <c r="A292" s="5"/>
      <c r="B292" s="1"/>
      <c r="C292" s="6"/>
      <c r="D292" s="1"/>
      <c r="E292" s="1"/>
      <c r="F292" s="1"/>
      <c r="G292" s="1"/>
      <c r="H292" s="1"/>
      <c r="I292" s="1"/>
      <c r="J292" s="1"/>
      <c r="K292" s="1"/>
      <c r="L292" s="1"/>
      <c r="M292" s="1"/>
      <c r="N292" s="1"/>
      <c r="O292" s="1"/>
      <c r="P292" s="1"/>
    </row>
    <row r="293" spans="1:16" ht="12.75" customHeight="1" x14ac:dyDescent="0.2">
      <c r="A293" s="5"/>
      <c r="B293" s="1"/>
      <c r="C293" s="6"/>
      <c r="D293" s="1"/>
      <c r="E293" s="1"/>
      <c r="F293" s="1"/>
      <c r="G293" s="1"/>
      <c r="H293" s="1"/>
      <c r="I293" s="1"/>
      <c r="J293" s="1"/>
      <c r="K293" s="1"/>
      <c r="L293" s="1"/>
      <c r="M293" s="1"/>
      <c r="N293" s="1"/>
      <c r="O293" s="1"/>
      <c r="P293" s="1"/>
    </row>
    <row r="294" spans="1:16" ht="12.75" customHeight="1" x14ac:dyDescent="0.2">
      <c r="A294" s="5"/>
      <c r="B294" s="1"/>
      <c r="C294" s="6"/>
      <c r="D294" s="1"/>
      <c r="E294" s="1"/>
      <c r="F294" s="1"/>
      <c r="G294" s="1"/>
      <c r="H294" s="1"/>
      <c r="I294" s="1"/>
      <c r="J294" s="1"/>
      <c r="K294" s="1"/>
      <c r="L294" s="1"/>
      <c r="M294" s="1"/>
      <c r="N294" s="1"/>
      <c r="O294" s="1"/>
      <c r="P294" s="1"/>
    </row>
    <row r="295" spans="1:16" ht="12.75" customHeight="1" x14ac:dyDescent="0.2">
      <c r="A295" s="5"/>
      <c r="B295" s="1"/>
      <c r="C295" s="6"/>
      <c r="D295" s="1"/>
      <c r="E295" s="1"/>
      <c r="F295" s="1"/>
      <c r="G295" s="1"/>
      <c r="H295" s="1"/>
      <c r="I295" s="1"/>
      <c r="J295" s="1"/>
      <c r="K295" s="1"/>
      <c r="L295" s="1"/>
      <c r="M295" s="1"/>
      <c r="N295" s="1"/>
      <c r="O295" s="1"/>
      <c r="P295" s="1"/>
    </row>
    <row r="296" spans="1:16" ht="12.75" customHeight="1" x14ac:dyDescent="0.2">
      <c r="A296" s="5"/>
      <c r="B296" s="1"/>
      <c r="C296" s="6"/>
      <c r="D296" s="1"/>
      <c r="E296" s="1"/>
      <c r="F296" s="1"/>
      <c r="G296" s="1"/>
      <c r="H296" s="1"/>
      <c r="I296" s="1"/>
      <c r="J296" s="1"/>
      <c r="K296" s="1"/>
      <c r="L296" s="1"/>
      <c r="M296" s="1"/>
      <c r="N296" s="1"/>
      <c r="O296" s="1"/>
      <c r="P296" s="1"/>
    </row>
    <row r="297" spans="1:16" ht="12.75" customHeight="1" x14ac:dyDescent="0.2">
      <c r="A297" s="5"/>
      <c r="B297" s="1"/>
      <c r="C297" s="6"/>
      <c r="D297" s="1"/>
      <c r="E297" s="1"/>
      <c r="F297" s="1"/>
      <c r="G297" s="1"/>
      <c r="H297" s="1"/>
      <c r="I297" s="1"/>
      <c r="J297" s="1"/>
      <c r="K297" s="1"/>
      <c r="L297" s="1"/>
      <c r="M297" s="1"/>
      <c r="N297" s="1"/>
      <c r="O297" s="1"/>
      <c r="P297" s="1"/>
    </row>
    <row r="298" spans="1:16" ht="12.75" customHeight="1" x14ac:dyDescent="0.2">
      <c r="A298" s="5"/>
      <c r="B298" s="1"/>
      <c r="C298" s="6"/>
      <c r="D298" s="1"/>
      <c r="E298" s="1"/>
      <c r="F298" s="1"/>
      <c r="G298" s="1"/>
      <c r="H298" s="1"/>
      <c r="I298" s="1"/>
      <c r="J298" s="1"/>
      <c r="K298" s="1"/>
      <c r="L298" s="1"/>
      <c r="M298" s="1"/>
      <c r="N298" s="1"/>
      <c r="O298" s="1"/>
      <c r="P298" s="1"/>
    </row>
    <row r="299" spans="1:16" ht="12.75" customHeight="1" x14ac:dyDescent="0.2">
      <c r="A299" s="5"/>
      <c r="B299" s="1"/>
      <c r="C299" s="6"/>
      <c r="D299" s="1"/>
      <c r="E299" s="1"/>
      <c r="F299" s="1"/>
      <c r="G299" s="1"/>
      <c r="H299" s="1"/>
      <c r="I299" s="1"/>
      <c r="J299" s="1"/>
      <c r="K299" s="1"/>
      <c r="L299" s="1"/>
      <c r="M299" s="1"/>
      <c r="N299" s="1"/>
      <c r="O299" s="1"/>
      <c r="P299" s="1"/>
    </row>
    <row r="300" spans="1:16" ht="12.75" customHeight="1" x14ac:dyDescent="0.2">
      <c r="A300" s="5"/>
      <c r="B300" s="1"/>
      <c r="C300" s="6"/>
      <c r="D300" s="1"/>
      <c r="E300" s="1"/>
      <c r="F300" s="1"/>
      <c r="G300" s="1"/>
      <c r="H300" s="1"/>
      <c r="I300" s="1"/>
      <c r="J300" s="1"/>
      <c r="K300" s="1"/>
      <c r="L300" s="1"/>
      <c r="M300" s="1"/>
      <c r="N300" s="1"/>
      <c r="O300" s="1"/>
      <c r="P300" s="1"/>
    </row>
    <row r="301" spans="1:16" ht="12.75" customHeight="1" x14ac:dyDescent="0.2">
      <c r="A301" s="5"/>
      <c r="B301" s="1"/>
      <c r="C301" s="6"/>
      <c r="D301" s="1"/>
      <c r="E301" s="1"/>
      <c r="F301" s="1"/>
      <c r="G301" s="1"/>
      <c r="H301" s="1"/>
      <c r="I301" s="1"/>
      <c r="J301" s="1"/>
      <c r="K301" s="1"/>
      <c r="L301" s="1"/>
      <c r="M301" s="1"/>
      <c r="N301" s="1"/>
      <c r="O301" s="1"/>
      <c r="P301" s="1"/>
    </row>
    <row r="302" spans="1:16" ht="12.75" customHeight="1" x14ac:dyDescent="0.2">
      <c r="A302" s="5"/>
      <c r="B302" s="1"/>
      <c r="C302" s="6"/>
      <c r="D302" s="1"/>
      <c r="E302" s="1"/>
      <c r="F302" s="1"/>
      <c r="G302" s="1"/>
      <c r="H302" s="1"/>
      <c r="I302" s="1"/>
      <c r="J302" s="1"/>
      <c r="K302" s="1"/>
      <c r="L302" s="1"/>
      <c r="M302" s="1"/>
      <c r="N302" s="1"/>
      <c r="O302" s="1"/>
      <c r="P302" s="1"/>
    </row>
    <row r="303" spans="1:16" ht="12.75" customHeight="1" x14ac:dyDescent="0.2">
      <c r="A303" s="5"/>
      <c r="B303" s="1"/>
      <c r="C303" s="6"/>
      <c r="D303" s="1"/>
      <c r="E303" s="1"/>
      <c r="F303" s="1"/>
      <c r="G303" s="1"/>
      <c r="H303" s="1"/>
      <c r="I303" s="1"/>
      <c r="J303" s="1"/>
      <c r="K303" s="1"/>
      <c r="L303" s="1"/>
      <c r="M303" s="1"/>
      <c r="N303" s="1"/>
      <c r="O303" s="1"/>
      <c r="P303" s="1"/>
    </row>
    <row r="304" spans="1:16" ht="12.75" customHeight="1" x14ac:dyDescent="0.2">
      <c r="A304" s="5"/>
      <c r="B304" s="1"/>
      <c r="C304" s="6"/>
      <c r="D304" s="1"/>
      <c r="E304" s="1"/>
      <c r="F304" s="1"/>
      <c r="G304" s="1"/>
      <c r="H304" s="1"/>
      <c r="I304" s="1"/>
      <c r="J304" s="1"/>
      <c r="K304" s="1"/>
      <c r="L304" s="1"/>
      <c r="M304" s="1"/>
      <c r="N304" s="1"/>
      <c r="O304" s="1"/>
      <c r="P304" s="1"/>
    </row>
    <row r="305" spans="1:16" ht="12.75" customHeight="1" x14ac:dyDescent="0.2">
      <c r="A305" s="5"/>
      <c r="B305" s="1"/>
      <c r="C305" s="6"/>
      <c r="D305" s="1"/>
      <c r="E305" s="1"/>
      <c r="F305" s="1"/>
      <c r="G305" s="1"/>
      <c r="H305" s="1"/>
      <c r="I305" s="1"/>
      <c r="J305" s="1"/>
      <c r="K305" s="1"/>
      <c r="L305" s="1"/>
      <c r="M305" s="1"/>
      <c r="N305" s="1"/>
      <c r="O305" s="1"/>
      <c r="P305" s="1"/>
    </row>
    <row r="306" spans="1:16" ht="12.75" customHeight="1" x14ac:dyDescent="0.2">
      <c r="A306" s="5"/>
      <c r="B306" s="1"/>
      <c r="C306" s="6"/>
      <c r="D306" s="1"/>
      <c r="E306" s="1"/>
      <c r="F306" s="1"/>
      <c r="G306" s="1"/>
      <c r="H306" s="1"/>
      <c r="I306" s="1"/>
      <c r="J306" s="1"/>
      <c r="K306" s="1"/>
      <c r="L306" s="1"/>
      <c r="M306" s="1"/>
      <c r="N306" s="1"/>
      <c r="O306" s="1"/>
      <c r="P306" s="1"/>
    </row>
    <row r="307" spans="1:16" ht="12.75" customHeight="1" x14ac:dyDescent="0.2">
      <c r="A307" s="5"/>
      <c r="B307" s="1"/>
      <c r="C307" s="6"/>
      <c r="D307" s="1"/>
      <c r="E307" s="1"/>
      <c r="F307" s="1"/>
      <c r="G307" s="1"/>
      <c r="H307" s="1"/>
      <c r="I307" s="1"/>
      <c r="J307" s="1"/>
      <c r="K307" s="1"/>
      <c r="L307" s="1"/>
      <c r="M307" s="1"/>
      <c r="N307" s="1"/>
      <c r="O307" s="1"/>
      <c r="P307" s="1"/>
    </row>
    <row r="308" spans="1:16" ht="12.75" customHeight="1" x14ac:dyDescent="0.2">
      <c r="A308" s="5"/>
      <c r="B308" s="1"/>
      <c r="C308" s="6"/>
      <c r="D308" s="1"/>
      <c r="E308" s="1"/>
      <c r="F308" s="1"/>
      <c r="G308" s="1"/>
      <c r="H308" s="1"/>
      <c r="I308" s="1"/>
      <c r="J308" s="1"/>
      <c r="K308" s="1"/>
      <c r="L308" s="1"/>
      <c r="M308" s="1"/>
      <c r="N308" s="1"/>
      <c r="O308" s="1"/>
      <c r="P308" s="1"/>
    </row>
    <row r="309" spans="1:16" ht="12.75" customHeight="1" x14ac:dyDescent="0.2">
      <c r="A309" s="5"/>
      <c r="B309" s="1"/>
      <c r="C309" s="6"/>
      <c r="D309" s="1"/>
      <c r="E309" s="1"/>
      <c r="F309" s="1"/>
      <c r="G309" s="1"/>
      <c r="H309" s="1"/>
      <c r="I309" s="1"/>
      <c r="J309" s="1"/>
      <c r="K309" s="1"/>
      <c r="L309" s="1"/>
      <c r="M309" s="1"/>
      <c r="N309" s="1"/>
      <c r="O309" s="1"/>
      <c r="P309" s="1"/>
    </row>
    <row r="310" spans="1:16" ht="12.75" customHeight="1" x14ac:dyDescent="0.2">
      <c r="A310" s="5"/>
      <c r="B310" s="1"/>
      <c r="C310" s="6"/>
      <c r="D310" s="1"/>
      <c r="E310" s="1"/>
      <c r="F310" s="1"/>
      <c r="G310" s="1"/>
      <c r="H310" s="1"/>
      <c r="I310" s="1"/>
      <c r="J310" s="1"/>
      <c r="K310" s="1"/>
      <c r="L310" s="1"/>
      <c r="M310" s="1"/>
      <c r="N310" s="1"/>
      <c r="O310" s="1"/>
      <c r="P310" s="1"/>
    </row>
    <row r="311" spans="1:16" ht="12.75" customHeight="1" x14ac:dyDescent="0.2">
      <c r="A311" s="5"/>
      <c r="B311" s="1"/>
      <c r="C311" s="6"/>
      <c r="D311" s="1"/>
      <c r="E311" s="1"/>
      <c r="F311" s="1"/>
      <c r="G311" s="1"/>
      <c r="H311" s="1"/>
      <c r="I311" s="1"/>
      <c r="J311" s="1"/>
      <c r="K311" s="1"/>
      <c r="L311" s="1"/>
      <c r="M311" s="1"/>
      <c r="N311" s="1"/>
      <c r="O311" s="1"/>
      <c r="P311" s="1"/>
    </row>
    <row r="312" spans="1:16" ht="12.75" customHeight="1" x14ac:dyDescent="0.2">
      <c r="A312" s="5"/>
      <c r="B312" s="1"/>
      <c r="C312" s="6"/>
      <c r="D312" s="1"/>
      <c r="E312" s="1"/>
      <c r="F312" s="1"/>
      <c r="G312" s="1"/>
      <c r="H312" s="1"/>
      <c r="I312" s="1"/>
      <c r="J312" s="1"/>
      <c r="K312" s="1"/>
      <c r="L312" s="1"/>
      <c r="M312" s="1"/>
      <c r="N312" s="1"/>
      <c r="O312" s="1"/>
      <c r="P312" s="1"/>
    </row>
    <row r="313" spans="1:16" ht="12.75" customHeight="1" x14ac:dyDescent="0.2">
      <c r="A313" s="5"/>
      <c r="B313" s="1"/>
      <c r="C313" s="6"/>
      <c r="D313" s="1"/>
      <c r="E313" s="1"/>
      <c r="F313" s="1"/>
      <c r="G313" s="1"/>
      <c r="H313" s="1"/>
      <c r="I313" s="1"/>
      <c r="J313" s="1"/>
      <c r="K313" s="1"/>
      <c r="L313" s="1"/>
      <c r="M313" s="1"/>
      <c r="N313" s="1"/>
      <c r="O313" s="1"/>
      <c r="P313" s="1"/>
    </row>
    <row r="314" spans="1:16" ht="12.75" customHeight="1" x14ac:dyDescent="0.2">
      <c r="A314" s="5"/>
      <c r="B314" s="1"/>
      <c r="C314" s="6"/>
      <c r="D314" s="1"/>
      <c r="E314" s="1"/>
      <c r="F314" s="1"/>
      <c r="G314" s="1"/>
      <c r="H314" s="1"/>
      <c r="I314" s="1"/>
      <c r="J314" s="1"/>
      <c r="K314" s="1"/>
      <c r="L314" s="1"/>
      <c r="M314" s="1"/>
      <c r="N314" s="1"/>
      <c r="O314" s="1"/>
      <c r="P314" s="1"/>
    </row>
    <row r="315" spans="1:16" ht="12.75" customHeight="1" x14ac:dyDescent="0.2">
      <c r="A315" s="5"/>
      <c r="B315" s="1"/>
      <c r="C315" s="6"/>
      <c r="D315" s="1"/>
      <c r="E315" s="1"/>
      <c r="F315" s="1"/>
      <c r="G315" s="1"/>
      <c r="H315" s="1"/>
      <c r="I315" s="1"/>
      <c r="J315" s="1"/>
      <c r="K315" s="1"/>
      <c r="L315" s="1"/>
      <c r="M315" s="1"/>
      <c r="N315" s="1"/>
      <c r="O315" s="1"/>
      <c r="P315" s="1"/>
    </row>
    <row r="316" spans="1:16" ht="12.75" customHeight="1" x14ac:dyDescent="0.2">
      <c r="A316" s="5"/>
      <c r="B316" s="1"/>
      <c r="C316" s="6"/>
      <c r="D316" s="1"/>
      <c r="E316" s="1"/>
      <c r="F316" s="1"/>
      <c r="G316" s="1"/>
      <c r="H316" s="1"/>
      <c r="I316" s="1"/>
      <c r="J316" s="1"/>
      <c r="K316" s="1"/>
      <c r="L316" s="1"/>
      <c r="M316" s="1"/>
      <c r="N316" s="1"/>
      <c r="O316" s="1"/>
      <c r="P316" s="1"/>
    </row>
    <row r="317" spans="1:16" ht="12.75" customHeight="1" x14ac:dyDescent="0.2">
      <c r="A317" s="5"/>
      <c r="B317" s="1"/>
      <c r="C317" s="6"/>
      <c r="D317" s="1"/>
      <c r="E317" s="1"/>
      <c r="F317" s="1"/>
      <c r="G317" s="1"/>
      <c r="H317" s="1"/>
      <c r="I317" s="1"/>
      <c r="J317" s="1"/>
      <c r="K317" s="1"/>
      <c r="L317" s="1"/>
      <c r="M317" s="1"/>
      <c r="N317" s="1"/>
      <c r="O317" s="1"/>
      <c r="P317" s="1"/>
    </row>
    <row r="318" spans="1:16" ht="12.75" customHeight="1" x14ac:dyDescent="0.2">
      <c r="A318" s="5"/>
      <c r="B318" s="1"/>
      <c r="C318" s="6"/>
      <c r="D318" s="1"/>
      <c r="E318" s="1"/>
      <c r="F318" s="1"/>
      <c r="G318" s="1"/>
      <c r="H318" s="1"/>
      <c r="I318" s="1"/>
      <c r="J318" s="1"/>
      <c r="K318" s="1"/>
      <c r="L318" s="1"/>
      <c r="M318" s="1"/>
      <c r="N318" s="1"/>
      <c r="O318" s="1"/>
      <c r="P318" s="1"/>
    </row>
    <row r="319" spans="1:16" ht="12.75" customHeight="1" x14ac:dyDescent="0.2">
      <c r="A319" s="5"/>
      <c r="B319" s="1"/>
      <c r="C319" s="6"/>
      <c r="D319" s="1"/>
      <c r="E319" s="1"/>
      <c r="F319" s="1"/>
      <c r="G319" s="1"/>
      <c r="H319" s="1"/>
      <c r="I319" s="1"/>
      <c r="J319" s="1"/>
      <c r="K319" s="1"/>
      <c r="L319" s="1"/>
      <c r="M319" s="1"/>
      <c r="N319" s="1"/>
      <c r="O319" s="1"/>
      <c r="P319" s="1"/>
    </row>
    <row r="320" spans="1:16" ht="12.75" customHeight="1" x14ac:dyDescent="0.2">
      <c r="A320" s="5"/>
      <c r="B320" s="1"/>
      <c r="C320" s="6"/>
      <c r="D320" s="1"/>
      <c r="E320" s="1"/>
      <c r="F320" s="1"/>
      <c r="G320" s="1"/>
      <c r="H320" s="1"/>
      <c r="I320" s="1"/>
      <c r="J320" s="1"/>
      <c r="K320" s="1"/>
      <c r="L320" s="1"/>
      <c r="M320" s="1"/>
      <c r="N320" s="1"/>
      <c r="O320" s="1"/>
      <c r="P320" s="1"/>
    </row>
    <row r="321" spans="1:16" ht="12.75" customHeight="1" x14ac:dyDescent="0.2">
      <c r="A321" s="5"/>
      <c r="B321" s="1"/>
      <c r="C321" s="6"/>
      <c r="D321" s="1"/>
      <c r="E321" s="1"/>
      <c r="F321" s="1"/>
      <c r="G321" s="1"/>
      <c r="H321" s="1"/>
      <c r="I321" s="1"/>
      <c r="J321" s="1"/>
      <c r="K321" s="1"/>
      <c r="L321" s="1"/>
      <c r="M321" s="1"/>
      <c r="N321" s="1"/>
      <c r="O321" s="1"/>
      <c r="P321" s="1"/>
    </row>
    <row r="322" spans="1:16" ht="12.75" customHeight="1" x14ac:dyDescent="0.2">
      <c r="A322" s="5"/>
      <c r="B322" s="1"/>
      <c r="C322" s="6"/>
      <c r="D322" s="1"/>
      <c r="E322" s="1"/>
      <c r="F322" s="1"/>
      <c r="G322" s="1"/>
      <c r="H322" s="1"/>
      <c r="I322" s="1"/>
      <c r="J322" s="1"/>
      <c r="K322" s="1"/>
      <c r="L322" s="1"/>
      <c r="M322" s="1"/>
      <c r="N322" s="1"/>
      <c r="O322" s="1"/>
      <c r="P322" s="1"/>
    </row>
    <row r="323" spans="1:16" ht="12.75" customHeight="1" x14ac:dyDescent="0.2">
      <c r="A323" s="5"/>
      <c r="B323" s="1"/>
      <c r="C323" s="6"/>
      <c r="D323" s="1"/>
      <c r="E323" s="1"/>
      <c r="F323" s="1"/>
      <c r="G323" s="1"/>
      <c r="H323" s="1"/>
      <c r="I323" s="1"/>
      <c r="J323" s="1"/>
      <c r="K323" s="1"/>
      <c r="L323" s="1"/>
      <c r="M323" s="1"/>
      <c r="N323" s="1"/>
      <c r="O323" s="1"/>
      <c r="P323" s="1"/>
    </row>
    <row r="324" spans="1:16" ht="12.75" customHeight="1" x14ac:dyDescent="0.2">
      <c r="A324" s="5"/>
      <c r="B324" s="1"/>
      <c r="C324" s="6"/>
      <c r="D324" s="1"/>
      <c r="E324" s="1"/>
      <c r="F324" s="1"/>
      <c r="G324" s="1"/>
      <c r="H324" s="1"/>
      <c r="I324" s="1"/>
      <c r="J324" s="1"/>
      <c r="K324" s="1"/>
      <c r="L324" s="1"/>
      <c r="M324" s="1"/>
      <c r="N324" s="1"/>
      <c r="O324" s="1"/>
      <c r="P324" s="1"/>
    </row>
    <row r="325" spans="1:16" ht="12.75" customHeight="1" x14ac:dyDescent="0.2">
      <c r="A325" s="5"/>
      <c r="B325" s="1"/>
      <c r="C325" s="6"/>
      <c r="D325" s="1"/>
      <c r="E325" s="1"/>
      <c r="F325" s="1"/>
      <c r="G325" s="1"/>
      <c r="H325" s="1"/>
      <c r="I325" s="1"/>
      <c r="J325" s="1"/>
      <c r="K325" s="1"/>
      <c r="L325" s="1"/>
      <c r="M325" s="1"/>
      <c r="N325" s="1"/>
      <c r="O325" s="1"/>
      <c r="P325" s="1"/>
    </row>
    <row r="326" spans="1:16" ht="12.75" customHeight="1" x14ac:dyDescent="0.2">
      <c r="A326" s="5"/>
      <c r="B326" s="1"/>
      <c r="C326" s="6"/>
      <c r="D326" s="1"/>
      <c r="E326" s="1"/>
      <c r="F326" s="1"/>
      <c r="G326" s="1"/>
      <c r="H326" s="1"/>
      <c r="I326" s="1"/>
      <c r="J326" s="1"/>
      <c r="K326" s="1"/>
      <c r="L326" s="1"/>
      <c r="M326" s="1"/>
      <c r="N326" s="1"/>
      <c r="O326" s="1"/>
      <c r="P326" s="1"/>
    </row>
    <row r="327" spans="1:16" ht="12.75" customHeight="1" x14ac:dyDescent="0.2">
      <c r="A327" s="5"/>
      <c r="B327" s="1"/>
      <c r="C327" s="6"/>
      <c r="D327" s="1"/>
      <c r="E327" s="1"/>
      <c r="F327" s="1"/>
      <c r="G327" s="1"/>
      <c r="H327" s="1"/>
      <c r="I327" s="1"/>
      <c r="J327" s="1"/>
      <c r="K327" s="1"/>
      <c r="L327" s="1"/>
      <c r="M327" s="1"/>
      <c r="N327" s="1"/>
      <c r="O327" s="1"/>
      <c r="P327" s="1"/>
    </row>
    <row r="328" spans="1:16" ht="12.75" customHeight="1" x14ac:dyDescent="0.2">
      <c r="A328" s="5"/>
      <c r="B328" s="1"/>
      <c r="C328" s="6"/>
      <c r="D328" s="1"/>
      <c r="E328" s="1"/>
      <c r="F328" s="1"/>
      <c r="G328" s="1"/>
      <c r="H328" s="1"/>
      <c r="I328" s="1"/>
      <c r="J328" s="1"/>
      <c r="K328" s="1"/>
      <c r="L328" s="1"/>
      <c r="M328" s="1"/>
      <c r="N328" s="1"/>
      <c r="O328" s="1"/>
      <c r="P328" s="1"/>
    </row>
    <row r="329" spans="1:16" ht="12.75" customHeight="1" x14ac:dyDescent="0.2">
      <c r="A329" s="5"/>
      <c r="B329" s="1"/>
      <c r="C329" s="6"/>
      <c r="D329" s="1"/>
      <c r="E329" s="1"/>
      <c r="F329" s="1"/>
      <c r="G329" s="1"/>
      <c r="H329" s="1"/>
      <c r="I329" s="1"/>
      <c r="J329" s="1"/>
      <c r="K329" s="1"/>
      <c r="L329" s="1"/>
      <c r="M329" s="1"/>
      <c r="N329" s="1"/>
      <c r="O329" s="1"/>
      <c r="P329" s="1"/>
    </row>
    <row r="330" spans="1:16" ht="12.75" customHeight="1" x14ac:dyDescent="0.2">
      <c r="A330" s="5"/>
      <c r="B330" s="1"/>
      <c r="C330" s="6"/>
      <c r="D330" s="1"/>
      <c r="E330" s="1"/>
      <c r="F330" s="1"/>
      <c r="G330" s="1"/>
      <c r="H330" s="1"/>
      <c r="I330" s="1"/>
      <c r="J330" s="1"/>
      <c r="K330" s="1"/>
      <c r="L330" s="1"/>
      <c r="M330" s="1"/>
      <c r="N330" s="1"/>
      <c r="O330" s="1"/>
      <c r="P330" s="1"/>
    </row>
    <row r="331" spans="1:16" ht="12.75" customHeight="1" x14ac:dyDescent="0.2">
      <c r="A331" s="5"/>
      <c r="B331" s="1"/>
      <c r="C331" s="6"/>
      <c r="D331" s="1"/>
      <c r="E331" s="1"/>
      <c r="F331" s="1"/>
      <c r="G331" s="1"/>
      <c r="H331" s="1"/>
      <c r="I331" s="1"/>
      <c r="J331" s="1"/>
      <c r="K331" s="1"/>
      <c r="L331" s="1"/>
      <c r="M331" s="1"/>
      <c r="N331" s="1"/>
      <c r="O331" s="1"/>
      <c r="P331" s="1"/>
    </row>
    <row r="332" spans="1:16" ht="12.75" customHeight="1" x14ac:dyDescent="0.2">
      <c r="A332" s="5"/>
      <c r="B332" s="1"/>
      <c r="C332" s="6"/>
      <c r="D332" s="1"/>
      <c r="E332" s="1"/>
      <c r="F332" s="1"/>
      <c r="G332" s="1"/>
      <c r="H332" s="1"/>
      <c r="I332" s="1"/>
      <c r="J332" s="1"/>
      <c r="K332" s="1"/>
      <c r="L332" s="1"/>
      <c r="M332" s="1"/>
      <c r="N332" s="1"/>
      <c r="O332" s="1"/>
      <c r="P332" s="1"/>
    </row>
    <row r="333" spans="1:16" ht="12.75" customHeight="1" x14ac:dyDescent="0.2">
      <c r="A333" s="5"/>
      <c r="B333" s="1"/>
      <c r="C333" s="6"/>
      <c r="D333" s="1"/>
      <c r="E333" s="1"/>
      <c r="F333" s="1"/>
      <c r="G333" s="1"/>
      <c r="H333" s="1"/>
      <c r="I333" s="1"/>
      <c r="J333" s="1"/>
      <c r="K333" s="1"/>
      <c r="L333" s="1"/>
      <c r="M333" s="1"/>
      <c r="N333" s="1"/>
      <c r="O333" s="1"/>
      <c r="P333" s="1"/>
    </row>
    <row r="334" spans="1:16" ht="12.75" customHeight="1" x14ac:dyDescent="0.2">
      <c r="A334" s="5"/>
      <c r="B334" s="1"/>
      <c r="C334" s="6"/>
      <c r="D334" s="1"/>
      <c r="E334" s="1"/>
      <c r="F334" s="1"/>
      <c r="G334" s="1"/>
      <c r="H334" s="1"/>
      <c r="I334" s="1"/>
      <c r="J334" s="1"/>
      <c r="K334" s="1"/>
      <c r="L334" s="1"/>
      <c r="M334" s="1"/>
      <c r="N334" s="1"/>
      <c r="O334" s="1"/>
      <c r="P334" s="1"/>
    </row>
    <row r="335" spans="1:16" ht="12.75" customHeight="1" x14ac:dyDescent="0.2">
      <c r="A335" s="5"/>
      <c r="B335" s="1"/>
      <c r="C335" s="6"/>
      <c r="D335" s="1"/>
      <c r="E335" s="1"/>
      <c r="F335" s="1"/>
      <c r="G335" s="1"/>
      <c r="H335" s="1"/>
      <c r="I335" s="1"/>
      <c r="J335" s="1"/>
      <c r="K335" s="1"/>
      <c r="L335" s="1"/>
      <c r="M335" s="1"/>
      <c r="N335" s="1"/>
      <c r="O335" s="1"/>
      <c r="P335" s="1"/>
    </row>
    <row r="336" spans="1:16" ht="12.75" customHeight="1" x14ac:dyDescent="0.2">
      <c r="A336" s="5"/>
      <c r="B336" s="1"/>
      <c r="C336" s="6"/>
      <c r="D336" s="1"/>
      <c r="E336" s="1"/>
      <c r="F336" s="1"/>
      <c r="G336" s="1"/>
      <c r="H336" s="1"/>
      <c r="I336" s="1"/>
      <c r="J336" s="1"/>
      <c r="K336" s="1"/>
      <c r="L336" s="1"/>
      <c r="M336" s="1"/>
      <c r="N336" s="1"/>
      <c r="O336" s="1"/>
      <c r="P336" s="1"/>
    </row>
    <row r="337" spans="1:16" ht="12.75" customHeight="1" x14ac:dyDescent="0.2">
      <c r="A337" s="5"/>
      <c r="B337" s="1"/>
      <c r="C337" s="6"/>
      <c r="D337" s="1"/>
      <c r="E337" s="1"/>
      <c r="F337" s="1"/>
      <c r="G337" s="1"/>
      <c r="H337" s="1"/>
      <c r="I337" s="1"/>
      <c r="J337" s="1"/>
      <c r="K337" s="1"/>
      <c r="L337" s="1"/>
      <c r="M337" s="1"/>
      <c r="N337" s="1"/>
      <c r="O337" s="1"/>
      <c r="P337" s="1"/>
    </row>
    <row r="338" spans="1:16" ht="12.75" customHeight="1" x14ac:dyDescent="0.2">
      <c r="A338" s="5"/>
      <c r="B338" s="1"/>
      <c r="C338" s="6"/>
      <c r="D338" s="1"/>
      <c r="E338" s="1"/>
      <c r="F338" s="1"/>
      <c r="G338" s="1"/>
      <c r="H338" s="1"/>
      <c r="I338" s="1"/>
      <c r="J338" s="1"/>
      <c r="K338" s="1"/>
      <c r="L338" s="1"/>
      <c r="M338" s="1"/>
      <c r="N338" s="1"/>
      <c r="O338" s="1"/>
      <c r="P338" s="1"/>
    </row>
    <row r="339" spans="1:16" ht="12.75" customHeight="1" x14ac:dyDescent="0.2">
      <c r="A339" s="5"/>
      <c r="B339" s="1"/>
      <c r="C339" s="6"/>
      <c r="D339" s="1"/>
      <c r="E339" s="1"/>
      <c r="F339" s="1"/>
      <c r="G339" s="1"/>
      <c r="H339" s="1"/>
      <c r="I339" s="1"/>
      <c r="J339" s="1"/>
      <c r="K339" s="1"/>
      <c r="L339" s="1"/>
      <c r="M339" s="1"/>
      <c r="N339" s="1"/>
      <c r="O339" s="1"/>
      <c r="P339" s="1"/>
    </row>
    <row r="340" spans="1:16" ht="12.75" customHeight="1" x14ac:dyDescent="0.2">
      <c r="A340" s="5"/>
      <c r="B340" s="1"/>
      <c r="C340" s="6"/>
      <c r="D340" s="1"/>
      <c r="E340" s="1"/>
      <c r="F340" s="1"/>
      <c r="G340" s="1"/>
      <c r="H340" s="1"/>
      <c r="I340" s="1"/>
      <c r="J340" s="1"/>
      <c r="K340" s="1"/>
      <c r="L340" s="1"/>
      <c r="M340" s="1"/>
      <c r="N340" s="1"/>
      <c r="O340" s="1"/>
      <c r="P340" s="1"/>
    </row>
    <row r="341" spans="1:16" ht="12.75" customHeight="1" x14ac:dyDescent="0.2">
      <c r="A341" s="5"/>
      <c r="B341" s="1"/>
      <c r="C341" s="6"/>
      <c r="D341" s="1"/>
      <c r="E341" s="1"/>
      <c r="F341" s="1"/>
      <c r="G341" s="1"/>
      <c r="H341" s="1"/>
      <c r="I341" s="1"/>
      <c r="J341" s="1"/>
      <c r="K341" s="1"/>
      <c r="L341" s="1"/>
      <c r="M341" s="1"/>
      <c r="N341" s="1"/>
      <c r="O341" s="1"/>
      <c r="P341" s="1"/>
    </row>
    <row r="342" spans="1:16" ht="12.75" customHeight="1" x14ac:dyDescent="0.2">
      <c r="A342" s="5"/>
      <c r="B342" s="1"/>
      <c r="C342" s="6"/>
      <c r="D342" s="1"/>
      <c r="E342" s="1"/>
      <c r="F342" s="1"/>
      <c r="G342" s="1"/>
      <c r="H342" s="1"/>
      <c r="I342" s="1"/>
      <c r="J342" s="1"/>
      <c r="K342" s="1"/>
      <c r="L342" s="1"/>
      <c r="M342" s="1"/>
      <c r="N342" s="1"/>
      <c r="O342" s="1"/>
      <c r="P342" s="1"/>
    </row>
    <row r="343" spans="1:16" ht="12.75" customHeight="1" x14ac:dyDescent="0.2">
      <c r="A343" s="5"/>
      <c r="B343" s="1"/>
      <c r="C343" s="6"/>
      <c r="D343" s="1"/>
      <c r="E343" s="1"/>
      <c r="F343" s="1"/>
      <c r="G343" s="1"/>
      <c r="H343" s="1"/>
      <c r="I343" s="1"/>
      <c r="J343" s="1"/>
      <c r="K343" s="1"/>
      <c r="L343" s="1"/>
      <c r="M343" s="1"/>
      <c r="N343" s="1"/>
      <c r="O343" s="1"/>
      <c r="P343" s="1"/>
    </row>
    <row r="344" spans="1:16" ht="12.75" customHeight="1" x14ac:dyDescent="0.2">
      <c r="A344" s="5"/>
      <c r="B344" s="1"/>
      <c r="C344" s="6"/>
      <c r="D344" s="1"/>
      <c r="E344" s="1"/>
      <c r="F344" s="1"/>
      <c r="G344" s="1"/>
      <c r="H344" s="1"/>
      <c r="I344" s="1"/>
      <c r="J344" s="1"/>
      <c r="K344" s="1"/>
      <c r="L344" s="1"/>
      <c r="M344" s="1"/>
      <c r="N344" s="1"/>
      <c r="O344" s="1"/>
      <c r="P344" s="1"/>
    </row>
    <row r="345" spans="1:16" ht="12.75" customHeight="1" x14ac:dyDescent="0.2">
      <c r="A345" s="5"/>
      <c r="B345" s="1"/>
      <c r="C345" s="6"/>
      <c r="D345" s="1"/>
      <c r="E345" s="1"/>
      <c r="F345" s="1"/>
      <c r="G345" s="1"/>
      <c r="H345" s="1"/>
      <c r="I345" s="1"/>
      <c r="J345" s="1"/>
      <c r="K345" s="1"/>
      <c r="L345" s="1"/>
      <c r="M345" s="1"/>
      <c r="N345" s="1"/>
      <c r="O345" s="1"/>
      <c r="P345" s="1"/>
    </row>
    <row r="346" spans="1:16" ht="12.75" customHeight="1" x14ac:dyDescent="0.2">
      <c r="A346" s="5"/>
      <c r="B346" s="1"/>
      <c r="C346" s="6"/>
      <c r="D346" s="1"/>
      <c r="E346" s="1"/>
      <c r="F346" s="1"/>
      <c r="G346" s="1"/>
      <c r="H346" s="1"/>
      <c r="I346" s="1"/>
      <c r="J346" s="1"/>
      <c r="K346" s="1"/>
      <c r="L346" s="1"/>
      <c r="M346" s="1"/>
      <c r="N346" s="1"/>
      <c r="O346" s="1"/>
      <c r="P346" s="1"/>
    </row>
    <row r="347" spans="1:16" ht="12.75" customHeight="1" x14ac:dyDescent="0.2">
      <c r="A347" s="5"/>
      <c r="B347" s="1"/>
      <c r="C347" s="6"/>
      <c r="D347" s="1"/>
      <c r="E347" s="1"/>
      <c r="F347" s="1"/>
      <c r="G347" s="1"/>
      <c r="H347" s="1"/>
      <c r="I347" s="1"/>
      <c r="J347" s="1"/>
      <c r="K347" s="1"/>
      <c r="L347" s="1"/>
      <c r="M347" s="1"/>
      <c r="N347" s="1"/>
      <c r="O347" s="1"/>
      <c r="P347" s="1"/>
    </row>
    <row r="348" spans="1:16" ht="12.75" customHeight="1" x14ac:dyDescent="0.2">
      <c r="A348" s="5"/>
      <c r="B348" s="1"/>
      <c r="C348" s="6"/>
      <c r="D348" s="1"/>
      <c r="E348" s="1"/>
      <c r="F348" s="1"/>
      <c r="G348" s="1"/>
      <c r="H348" s="1"/>
      <c r="I348" s="1"/>
      <c r="J348" s="1"/>
      <c r="K348" s="1"/>
      <c r="L348" s="1"/>
      <c r="M348" s="1"/>
      <c r="N348" s="1"/>
      <c r="O348" s="1"/>
      <c r="P348" s="1"/>
    </row>
    <row r="349" spans="1:16" ht="12.75" customHeight="1" x14ac:dyDescent="0.2">
      <c r="A349" s="5"/>
      <c r="B349" s="1"/>
      <c r="C349" s="6"/>
      <c r="D349" s="1"/>
      <c r="E349" s="1"/>
      <c r="F349" s="1"/>
      <c r="G349" s="1"/>
      <c r="H349" s="1"/>
      <c r="I349" s="1"/>
      <c r="J349" s="1"/>
      <c r="K349" s="1"/>
      <c r="L349" s="1"/>
      <c r="M349" s="1"/>
      <c r="N349" s="1"/>
      <c r="O349" s="1"/>
      <c r="P349" s="1"/>
    </row>
    <row r="350" spans="1:16" ht="12.75" customHeight="1" x14ac:dyDescent="0.2">
      <c r="A350" s="5"/>
      <c r="B350" s="1"/>
      <c r="C350" s="6"/>
      <c r="D350" s="1"/>
      <c r="E350" s="1"/>
      <c r="F350" s="1"/>
      <c r="G350" s="1"/>
      <c r="H350" s="1"/>
      <c r="I350" s="1"/>
      <c r="J350" s="1"/>
      <c r="K350" s="1"/>
      <c r="L350" s="1"/>
      <c r="M350" s="1"/>
      <c r="N350" s="1"/>
      <c r="O350" s="1"/>
      <c r="P350" s="1"/>
    </row>
    <row r="351" spans="1:16" ht="12.75" customHeight="1" x14ac:dyDescent="0.2">
      <c r="A351" s="5"/>
      <c r="B351" s="1"/>
      <c r="C351" s="6"/>
      <c r="D351" s="1"/>
      <c r="E351" s="1"/>
      <c r="F351" s="1"/>
      <c r="G351" s="1"/>
      <c r="H351" s="1"/>
      <c r="I351" s="1"/>
      <c r="J351" s="1"/>
      <c r="K351" s="1"/>
      <c r="L351" s="1"/>
      <c r="M351" s="1"/>
      <c r="N351" s="1"/>
      <c r="O351" s="1"/>
      <c r="P351" s="1"/>
    </row>
    <row r="352" spans="1:16" ht="12.75" customHeight="1" x14ac:dyDescent="0.2">
      <c r="A352" s="5"/>
      <c r="B352" s="1"/>
      <c r="C352" s="6"/>
      <c r="D352" s="1"/>
      <c r="E352" s="1"/>
      <c r="F352" s="1"/>
      <c r="G352" s="1"/>
      <c r="H352" s="1"/>
      <c r="I352" s="1"/>
      <c r="J352" s="1"/>
      <c r="K352" s="1"/>
      <c r="L352" s="1"/>
      <c r="M352" s="1"/>
      <c r="N352" s="1"/>
      <c r="O352" s="1"/>
      <c r="P352" s="1"/>
    </row>
    <row r="353" spans="1:16" ht="12.75" customHeight="1" x14ac:dyDescent="0.2">
      <c r="A353" s="5"/>
      <c r="B353" s="1"/>
      <c r="C353" s="6"/>
      <c r="D353" s="1"/>
      <c r="E353" s="1"/>
      <c r="F353" s="1"/>
      <c r="G353" s="1"/>
      <c r="H353" s="1"/>
      <c r="I353" s="1"/>
      <c r="J353" s="1"/>
      <c r="K353" s="1"/>
      <c r="L353" s="1"/>
      <c r="M353" s="1"/>
      <c r="N353" s="1"/>
      <c r="O353" s="1"/>
      <c r="P353" s="1"/>
    </row>
    <row r="354" spans="1:16" ht="12.75" customHeight="1" x14ac:dyDescent="0.2">
      <c r="A354" s="5"/>
      <c r="B354" s="1"/>
      <c r="C354" s="6"/>
      <c r="D354" s="1"/>
      <c r="E354" s="1"/>
      <c r="F354" s="1"/>
      <c r="G354" s="1"/>
      <c r="H354" s="1"/>
      <c r="I354" s="1"/>
      <c r="J354" s="1"/>
      <c r="K354" s="1"/>
      <c r="L354" s="1"/>
      <c r="M354" s="1"/>
      <c r="N354" s="1"/>
      <c r="O354" s="1"/>
      <c r="P354" s="1"/>
    </row>
    <row r="355" spans="1:16" ht="12.75" customHeight="1" x14ac:dyDescent="0.2">
      <c r="A355" s="5"/>
      <c r="B355" s="1"/>
      <c r="C355" s="6"/>
      <c r="D355" s="1"/>
      <c r="E355" s="1"/>
      <c r="F355" s="1"/>
      <c r="G355" s="1"/>
      <c r="H355" s="1"/>
      <c r="I355" s="1"/>
      <c r="J355" s="1"/>
      <c r="K355" s="1"/>
      <c r="L355" s="1"/>
      <c r="M355" s="1"/>
      <c r="N355" s="1"/>
      <c r="O355" s="1"/>
      <c r="P355" s="1"/>
    </row>
    <row r="356" spans="1:16" ht="12.75" customHeight="1" x14ac:dyDescent="0.2">
      <c r="A356" s="5"/>
      <c r="B356" s="1"/>
      <c r="C356" s="6"/>
      <c r="D356" s="1"/>
      <c r="E356" s="1"/>
      <c r="F356" s="1"/>
      <c r="G356" s="1"/>
      <c r="H356" s="1"/>
      <c r="I356" s="1"/>
      <c r="J356" s="1"/>
      <c r="K356" s="1"/>
      <c r="L356" s="1"/>
      <c r="M356" s="1"/>
      <c r="N356" s="1"/>
      <c r="O356" s="1"/>
      <c r="P356" s="1"/>
    </row>
    <row r="357" spans="1:16" ht="12.75" customHeight="1" x14ac:dyDescent="0.2">
      <c r="A357" s="5"/>
      <c r="B357" s="1"/>
      <c r="C357" s="6"/>
      <c r="D357" s="1"/>
      <c r="E357" s="1"/>
      <c r="F357" s="1"/>
      <c r="G357" s="1"/>
      <c r="H357" s="1"/>
      <c r="I357" s="1"/>
      <c r="J357" s="1"/>
      <c r="K357" s="1"/>
      <c r="L357" s="1"/>
      <c r="M357" s="1"/>
      <c r="N357" s="1"/>
      <c r="O357" s="1"/>
      <c r="P357" s="1"/>
    </row>
    <row r="358" spans="1:16" ht="12.75" customHeight="1" x14ac:dyDescent="0.2">
      <c r="A358" s="5"/>
      <c r="B358" s="1"/>
      <c r="C358" s="6"/>
      <c r="D358" s="1"/>
      <c r="E358" s="1"/>
      <c r="F358" s="1"/>
      <c r="G358" s="1"/>
      <c r="H358" s="1"/>
      <c r="I358" s="1"/>
      <c r="J358" s="1"/>
      <c r="K358" s="1"/>
      <c r="L358" s="1"/>
      <c r="M358" s="1"/>
      <c r="N358" s="1"/>
      <c r="O358" s="1"/>
      <c r="P358" s="1"/>
    </row>
    <row r="359" spans="1:16" ht="12.75" customHeight="1" x14ac:dyDescent="0.2">
      <c r="A359" s="5"/>
      <c r="B359" s="1"/>
      <c r="C359" s="6"/>
      <c r="D359" s="1"/>
      <c r="E359" s="1"/>
      <c r="F359" s="1"/>
      <c r="G359" s="1"/>
      <c r="H359" s="1"/>
      <c r="I359" s="1"/>
      <c r="J359" s="1"/>
      <c r="K359" s="1"/>
      <c r="L359" s="1"/>
      <c r="M359" s="1"/>
      <c r="N359" s="1"/>
      <c r="O359" s="1"/>
      <c r="P359" s="1"/>
    </row>
    <row r="360" spans="1:16" ht="12.75" customHeight="1" x14ac:dyDescent="0.2">
      <c r="A360" s="5"/>
      <c r="B360" s="1"/>
      <c r="C360" s="6"/>
      <c r="D360" s="1"/>
      <c r="E360" s="1"/>
      <c r="F360" s="1"/>
      <c r="G360" s="1"/>
      <c r="H360" s="1"/>
      <c r="I360" s="1"/>
      <c r="J360" s="1"/>
      <c r="K360" s="1"/>
      <c r="L360" s="1"/>
      <c r="M360" s="1"/>
      <c r="N360" s="1"/>
      <c r="O360" s="1"/>
      <c r="P360" s="1"/>
    </row>
    <row r="361" spans="1:16" ht="12.75" customHeight="1" x14ac:dyDescent="0.2">
      <c r="A361" s="5"/>
      <c r="B361" s="1"/>
      <c r="C361" s="6"/>
      <c r="D361" s="1"/>
      <c r="E361" s="1"/>
      <c r="F361" s="1"/>
      <c r="G361" s="1"/>
      <c r="H361" s="1"/>
      <c r="I361" s="1"/>
      <c r="J361" s="1"/>
      <c r="K361" s="1"/>
      <c r="L361" s="1"/>
      <c r="M361" s="1"/>
      <c r="N361" s="1"/>
      <c r="O361" s="1"/>
      <c r="P361" s="1"/>
    </row>
    <row r="362" spans="1:16" ht="12.75" customHeight="1" x14ac:dyDescent="0.2">
      <c r="A362" s="5"/>
      <c r="B362" s="1"/>
      <c r="C362" s="6"/>
      <c r="D362" s="1"/>
      <c r="E362" s="1"/>
      <c r="F362" s="1"/>
      <c r="G362" s="1"/>
      <c r="H362" s="1"/>
      <c r="I362" s="1"/>
      <c r="J362" s="1"/>
      <c r="K362" s="1"/>
      <c r="L362" s="1"/>
      <c r="M362" s="1"/>
      <c r="N362" s="1"/>
      <c r="O362" s="1"/>
      <c r="P362" s="1"/>
    </row>
    <row r="363" spans="1:16" ht="12.75" customHeight="1" x14ac:dyDescent="0.2">
      <c r="A363" s="5"/>
      <c r="B363" s="1"/>
      <c r="C363" s="6"/>
      <c r="D363" s="1"/>
      <c r="E363" s="1"/>
      <c r="F363" s="1"/>
      <c r="G363" s="1"/>
      <c r="H363" s="1"/>
      <c r="I363" s="1"/>
      <c r="J363" s="1"/>
      <c r="K363" s="1"/>
      <c r="L363" s="1"/>
      <c r="M363" s="1"/>
      <c r="N363" s="1"/>
      <c r="O363" s="1"/>
      <c r="P363" s="1"/>
    </row>
    <row r="364" spans="1:16" ht="12.75" customHeight="1" x14ac:dyDescent="0.2">
      <c r="A364" s="5"/>
      <c r="B364" s="1"/>
      <c r="C364" s="6"/>
      <c r="D364" s="1"/>
      <c r="E364" s="1"/>
      <c r="F364" s="1"/>
      <c r="G364" s="1"/>
      <c r="H364" s="1"/>
      <c r="I364" s="1"/>
      <c r="J364" s="1"/>
      <c r="K364" s="1"/>
      <c r="L364" s="1"/>
      <c r="M364" s="1"/>
      <c r="N364" s="1"/>
      <c r="O364" s="1"/>
      <c r="P364" s="1"/>
    </row>
    <row r="365" spans="1:16" ht="12.75" customHeight="1" x14ac:dyDescent="0.2">
      <c r="A365" s="5"/>
      <c r="B365" s="1"/>
      <c r="C365" s="6"/>
      <c r="D365" s="1"/>
      <c r="E365" s="1"/>
      <c r="F365" s="1"/>
      <c r="G365" s="1"/>
      <c r="H365" s="1"/>
      <c r="I365" s="1"/>
      <c r="J365" s="1"/>
      <c r="K365" s="1"/>
      <c r="L365" s="1"/>
      <c r="M365" s="1"/>
      <c r="N365" s="1"/>
      <c r="O365" s="1"/>
      <c r="P365" s="1"/>
    </row>
    <row r="366" spans="1:16" ht="12.75" customHeight="1" x14ac:dyDescent="0.2">
      <c r="A366" s="5"/>
      <c r="B366" s="1"/>
      <c r="C366" s="6"/>
      <c r="D366" s="1"/>
      <c r="E366" s="1"/>
      <c r="F366" s="1"/>
      <c r="G366" s="1"/>
      <c r="H366" s="1"/>
      <c r="I366" s="1"/>
      <c r="J366" s="1"/>
      <c r="K366" s="1"/>
      <c r="L366" s="1"/>
      <c r="M366" s="1"/>
      <c r="N366" s="1"/>
      <c r="O366" s="1"/>
      <c r="P366" s="1"/>
    </row>
    <row r="367" spans="1:16" ht="12.75" customHeight="1" x14ac:dyDescent="0.2">
      <c r="A367" s="5"/>
      <c r="B367" s="1"/>
      <c r="C367" s="6"/>
      <c r="D367" s="1"/>
      <c r="E367" s="1"/>
      <c r="F367" s="1"/>
      <c r="G367" s="1"/>
      <c r="H367" s="1"/>
      <c r="I367" s="1"/>
      <c r="J367" s="1"/>
      <c r="K367" s="1"/>
      <c r="L367" s="1"/>
      <c r="M367" s="1"/>
      <c r="N367" s="1"/>
      <c r="O367" s="1"/>
      <c r="P367" s="1"/>
    </row>
    <row r="368" spans="1:16" ht="12.75" customHeight="1" x14ac:dyDescent="0.2">
      <c r="A368" s="5"/>
      <c r="B368" s="1"/>
      <c r="C368" s="6"/>
      <c r="D368" s="1"/>
      <c r="E368" s="1"/>
      <c r="F368" s="1"/>
      <c r="G368" s="1"/>
      <c r="H368" s="1"/>
      <c r="I368" s="1"/>
      <c r="J368" s="1"/>
      <c r="K368" s="1"/>
      <c r="L368" s="1"/>
      <c r="M368" s="1"/>
      <c r="N368" s="1"/>
      <c r="O368" s="1"/>
      <c r="P368" s="1"/>
    </row>
    <row r="369" spans="1:16" ht="12.75" customHeight="1" x14ac:dyDescent="0.2">
      <c r="A369" s="5"/>
      <c r="B369" s="1"/>
      <c r="C369" s="6"/>
      <c r="D369" s="1"/>
      <c r="E369" s="1"/>
      <c r="F369" s="1"/>
      <c r="G369" s="1"/>
      <c r="H369" s="1"/>
      <c r="I369" s="1"/>
      <c r="J369" s="1"/>
      <c r="K369" s="1"/>
      <c r="L369" s="1"/>
      <c r="M369" s="1"/>
      <c r="N369" s="1"/>
      <c r="O369" s="1"/>
      <c r="P369" s="1"/>
    </row>
    <row r="370" spans="1:16" ht="12.75" customHeight="1" x14ac:dyDescent="0.2">
      <c r="A370" s="5"/>
      <c r="B370" s="1"/>
      <c r="C370" s="6"/>
      <c r="D370" s="1"/>
      <c r="E370" s="1"/>
      <c r="F370" s="1"/>
      <c r="G370" s="1"/>
      <c r="H370" s="1"/>
      <c r="I370" s="1"/>
      <c r="J370" s="1"/>
      <c r="K370" s="1"/>
      <c r="L370" s="1"/>
      <c r="M370" s="1"/>
      <c r="N370" s="1"/>
      <c r="O370" s="1"/>
      <c r="P370" s="1"/>
    </row>
    <row r="371" spans="1:16" ht="12.75" customHeight="1" x14ac:dyDescent="0.2">
      <c r="A371" s="5"/>
      <c r="B371" s="1"/>
      <c r="C371" s="6"/>
      <c r="D371" s="1"/>
      <c r="E371" s="1"/>
      <c r="F371" s="1"/>
      <c r="G371" s="1"/>
      <c r="H371" s="1"/>
      <c r="I371" s="1"/>
      <c r="J371" s="1"/>
      <c r="K371" s="1"/>
      <c r="L371" s="1"/>
      <c r="M371" s="1"/>
      <c r="N371" s="1"/>
      <c r="O371" s="1"/>
      <c r="P371" s="1"/>
    </row>
    <row r="372" spans="1:16" ht="12.75" customHeight="1" x14ac:dyDescent="0.2">
      <c r="A372" s="5"/>
      <c r="B372" s="1"/>
      <c r="C372" s="6"/>
      <c r="D372" s="1"/>
      <c r="E372" s="1"/>
      <c r="F372" s="1"/>
      <c r="G372" s="1"/>
      <c r="H372" s="1"/>
      <c r="I372" s="1"/>
      <c r="J372" s="1"/>
      <c r="K372" s="1"/>
      <c r="L372" s="1"/>
      <c r="M372" s="1"/>
      <c r="N372" s="1"/>
      <c r="O372" s="1"/>
      <c r="P372" s="1"/>
    </row>
    <row r="373" spans="1:16" ht="12.75" customHeight="1" x14ac:dyDescent="0.2">
      <c r="A373" s="5"/>
      <c r="B373" s="1"/>
      <c r="C373" s="6"/>
      <c r="D373" s="1"/>
      <c r="E373" s="1"/>
      <c r="F373" s="1"/>
      <c r="G373" s="1"/>
      <c r="H373" s="1"/>
      <c r="I373" s="1"/>
      <c r="J373" s="1"/>
      <c r="K373" s="1"/>
      <c r="L373" s="1"/>
      <c r="M373" s="1"/>
      <c r="N373" s="1"/>
      <c r="O373" s="1"/>
      <c r="P373" s="1"/>
    </row>
    <row r="374" spans="1:16" ht="12.75" customHeight="1" x14ac:dyDescent="0.2">
      <c r="A374" s="5"/>
      <c r="B374" s="1"/>
      <c r="C374" s="6"/>
      <c r="D374" s="1"/>
      <c r="E374" s="1"/>
      <c r="F374" s="1"/>
      <c r="G374" s="1"/>
      <c r="H374" s="1"/>
      <c r="I374" s="1"/>
      <c r="J374" s="1"/>
      <c r="K374" s="1"/>
      <c r="L374" s="1"/>
      <c r="M374" s="1"/>
      <c r="N374" s="1"/>
      <c r="O374" s="1"/>
      <c r="P374" s="1"/>
    </row>
    <row r="375" spans="1:16" ht="12.75" customHeight="1" x14ac:dyDescent="0.2">
      <c r="A375" s="5"/>
      <c r="B375" s="1"/>
      <c r="C375" s="6"/>
      <c r="D375" s="1"/>
      <c r="E375" s="1"/>
      <c r="F375" s="1"/>
      <c r="G375" s="1"/>
      <c r="H375" s="1"/>
      <c r="I375" s="1"/>
      <c r="J375" s="1"/>
      <c r="K375" s="1"/>
      <c r="L375" s="1"/>
      <c r="M375" s="1"/>
      <c r="N375" s="1"/>
      <c r="O375" s="1"/>
      <c r="P375" s="1"/>
    </row>
    <row r="376" spans="1:16" ht="12.75" customHeight="1" x14ac:dyDescent="0.2">
      <c r="A376" s="5"/>
      <c r="B376" s="1"/>
      <c r="C376" s="6"/>
      <c r="D376" s="1"/>
      <c r="E376" s="1"/>
      <c r="F376" s="1"/>
      <c r="G376" s="1"/>
      <c r="H376" s="1"/>
      <c r="I376" s="1"/>
      <c r="J376" s="1"/>
      <c r="K376" s="1"/>
      <c r="L376" s="1"/>
      <c r="M376" s="1"/>
      <c r="N376" s="1"/>
      <c r="O376" s="1"/>
      <c r="P376" s="1"/>
    </row>
    <row r="377" spans="1:16" ht="12.75" customHeight="1" x14ac:dyDescent="0.2">
      <c r="A377" s="5"/>
      <c r="B377" s="1"/>
      <c r="C377" s="6"/>
      <c r="D377" s="1"/>
      <c r="E377" s="1"/>
      <c r="F377" s="1"/>
      <c r="G377" s="1"/>
      <c r="H377" s="1"/>
      <c r="I377" s="1"/>
      <c r="J377" s="1"/>
      <c r="K377" s="1"/>
      <c r="L377" s="1"/>
      <c r="M377" s="1"/>
      <c r="N377" s="1"/>
      <c r="O377" s="1"/>
      <c r="P377" s="1"/>
    </row>
    <row r="378" spans="1:16" ht="12.75" customHeight="1" x14ac:dyDescent="0.2">
      <c r="A378" s="5"/>
      <c r="B378" s="1"/>
      <c r="C378" s="6"/>
      <c r="D378" s="1"/>
      <c r="E378" s="1"/>
      <c r="F378" s="1"/>
      <c r="G378" s="1"/>
      <c r="H378" s="1"/>
      <c r="I378" s="1"/>
      <c r="J378" s="1"/>
      <c r="K378" s="1"/>
      <c r="L378" s="1"/>
      <c r="M378" s="1"/>
      <c r="N378" s="1"/>
      <c r="O378" s="1"/>
      <c r="P378" s="1"/>
    </row>
    <row r="379" spans="1:16" ht="12.75" customHeight="1" x14ac:dyDescent="0.2">
      <c r="A379" s="5"/>
      <c r="B379" s="1"/>
      <c r="C379" s="6"/>
      <c r="D379" s="1"/>
      <c r="E379" s="1"/>
      <c r="F379" s="1"/>
      <c r="G379" s="1"/>
      <c r="H379" s="1"/>
      <c r="I379" s="1"/>
      <c r="J379" s="1"/>
      <c r="K379" s="1"/>
      <c r="L379" s="1"/>
      <c r="M379" s="1"/>
      <c r="N379" s="1"/>
      <c r="O379" s="1"/>
      <c r="P379" s="1"/>
    </row>
    <row r="380" spans="1:16" ht="12.75" customHeight="1" x14ac:dyDescent="0.2">
      <c r="A380" s="5"/>
      <c r="B380" s="1"/>
      <c r="C380" s="6"/>
      <c r="D380" s="1"/>
      <c r="E380" s="1"/>
      <c r="F380" s="1"/>
      <c r="G380" s="1"/>
      <c r="H380" s="1"/>
      <c r="I380" s="1"/>
      <c r="J380" s="1"/>
      <c r="K380" s="1"/>
      <c r="L380" s="1"/>
      <c r="M380" s="1"/>
      <c r="N380" s="1"/>
      <c r="O380" s="1"/>
      <c r="P380" s="1"/>
    </row>
    <row r="381" spans="1:16" ht="12.75" customHeight="1" x14ac:dyDescent="0.2">
      <c r="A381" s="5"/>
      <c r="B381" s="1"/>
      <c r="C381" s="6"/>
      <c r="D381" s="1"/>
      <c r="E381" s="1"/>
      <c r="F381" s="1"/>
      <c r="G381" s="1"/>
      <c r="H381" s="1"/>
      <c r="I381" s="1"/>
      <c r="J381" s="1"/>
      <c r="K381" s="1"/>
      <c r="L381" s="1"/>
      <c r="M381" s="1"/>
      <c r="N381" s="1"/>
      <c r="O381" s="1"/>
      <c r="P381" s="1"/>
    </row>
    <row r="382" spans="1:16" ht="12.75" customHeight="1" x14ac:dyDescent="0.2">
      <c r="A382" s="5"/>
      <c r="B382" s="1"/>
      <c r="C382" s="6"/>
      <c r="D382" s="1"/>
      <c r="E382" s="1"/>
      <c r="F382" s="1"/>
      <c r="G382" s="1"/>
      <c r="H382" s="1"/>
      <c r="I382" s="1"/>
      <c r="J382" s="1"/>
      <c r="K382" s="1"/>
      <c r="L382" s="1"/>
      <c r="M382" s="1"/>
      <c r="N382" s="1"/>
      <c r="O382" s="1"/>
      <c r="P382" s="1"/>
    </row>
    <row r="383" spans="1:16" ht="12.75" customHeight="1" x14ac:dyDescent="0.2">
      <c r="A383" s="5"/>
      <c r="B383" s="1"/>
      <c r="C383" s="6"/>
      <c r="D383" s="1"/>
      <c r="E383" s="1"/>
      <c r="F383" s="1"/>
      <c r="G383" s="1"/>
      <c r="H383" s="1"/>
      <c r="I383" s="1"/>
      <c r="J383" s="1"/>
      <c r="K383" s="1"/>
      <c r="L383" s="1"/>
      <c r="M383" s="1"/>
      <c r="N383" s="1"/>
      <c r="O383" s="1"/>
      <c r="P383" s="1"/>
    </row>
    <row r="384" spans="1:16" ht="12.75" customHeight="1" x14ac:dyDescent="0.2">
      <c r="A384" s="5"/>
      <c r="B384" s="1"/>
      <c r="C384" s="6"/>
      <c r="D384" s="1"/>
      <c r="E384" s="1"/>
      <c r="F384" s="1"/>
      <c r="G384" s="1"/>
      <c r="H384" s="1"/>
      <c r="I384" s="1"/>
      <c r="J384" s="1"/>
      <c r="K384" s="1"/>
      <c r="L384" s="1"/>
      <c r="M384" s="1"/>
      <c r="N384" s="1"/>
      <c r="O384" s="1"/>
      <c r="P384" s="1"/>
    </row>
    <row r="385" spans="1:16" ht="12.75" customHeight="1" x14ac:dyDescent="0.2">
      <c r="A385" s="5"/>
      <c r="B385" s="1"/>
      <c r="C385" s="6"/>
      <c r="D385" s="1"/>
      <c r="E385" s="1"/>
      <c r="F385" s="1"/>
      <c r="G385" s="1"/>
      <c r="H385" s="1"/>
      <c r="I385" s="1"/>
      <c r="J385" s="1"/>
      <c r="K385" s="1"/>
      <c r="L385" s="1"/>
      <c r="M385" s="1"/>
      <c r="N385" s="1"/>
      <c r="O385" s="1"/>
      <c r="P385" s="1"/>
    </row>
    <row r="386" spans="1:16" ht="12.75" customHeight="1" x14ac:dyDescent="0.2">
      <c r="A386" s="5"/>
      <c r="B386" s="1"/>
      <c r="C386" s="6"/>
      <c r="D386" s="1"/>
      <c r="E386" s="1"/>
      <c r="F386" s="1"/>
      <c r="G386" s="1"/>
      <c r="H386" s="1"/>
      <c r="I386" s="1"/>
      <c r="J386" s="1"/>
      <c r="K386" s="1"/>
      <c r="L386" s="1"/>
      <c r="M386" s="1"/>
      <c r="N386" s="1"/>
      <c r="O386" s="1"/>
      <c r="P386" s="1"/>
    </row>
    <row r="387" spans="1:16" ht="12.75" customHeight="1" x14ac:dyDescent="0.2">
      <c r="A387" s="5"/>
      <c r="B387" s="1"/>
      <c r="C387" s="6"/>
      <c r="D387" s="1"/>
      <c r="E387" s="1"/>
      <c r="F387" s="1"/>
      <c r="G387" s="1"/>
      <c r="H387" s="1"/>
      <c r="I387" s="1"/>
      <c r="J387" s="1"/>
      <c r="K387" s="1"/>
      <c r="L387" s="1"/>
      <c r="M387" s="1"/>
      <c r="N387" s="1"/>
      <c r="O387" s="1"/>
      <c r="P387" s="1"/>
    </row>
    <row r="388" spans="1:16" ht="12.75" customHeight="1" x14ac:dyDescent="0.2">
      <c r="A388" s="5"/>
      <c r="B388" s="1"/>
      <c r="C388" s="6"/>
      <c r="D388" s="1"/>
      <c r="E388" s="1"/>
      <c r="F388" s="1"/>
      <c r="G388" s="1"/>
      <c r="H388" s="1"/>
      <c r="I388" s="1"/>
      <c r="J388" s="1"/>
      <c r="K388" s="1"/>
      <c r="L388" s="1"/>
      <c r="M388" s="1"/>
      <c r="N388" s="1"/>
      <c r="O388" s="1"/>
      <c r="P388" s="1"/>
    </row>
    <row r="389" spans="1:16" ht="12.75" customHeight="1" x14ac:dyDescent="0.2">
      <c r="A389" s="5"/>
      <c r="B389" s="1"/>
      <c r="C389" s="6"/>
      <c r="D389" s="1"/>
      <c r="E389" s="1"/>
      <c r="F389" s="1"/>
      <c r="G389" s="1"/>
      <c r="H389" s="1"/>
      <c r="I389" s="1"/>
      <c r="J389" s="1"/>
      <c r="K389" s="1"/>
      <c r="L389" s="1"/>
      <c r="M389" s="1"/>
      <c r="N389" s="1"/>
      <c r="O389" s="1"/>
      <c r="P389" s="1"/>
    </row>
    <row r="390" spans="1:16" ht="12.75" customHeight="1" x14ac:dyDescent="0.2">
      <c r="A390" s="5"/>
      <c r="B390" s="1"/>
      <c r="C390" s="6"/>
      <c r="D390" s="1"/>
      <c r="E390" s="1"/>
      <c r="F390" s="1"/>
      <c r="G390" s="1"/>
      <c r="H390" s="1"/>
      <c r="I390" s="1"/>
      <c r="J390" s="1"/>
      <c r="K390" s="1"/>
      <c r="L390" s="1"/>
      <c r="M390" s="1"/>
      <c r="N390" s="1"/>
      <c r="O390" s="1"/>
      <c r="P390" s="1"/>
    </row>
    <row r="391" spans="1:16" ht="12.75" customHeight="1" x14ac:dyDescent="0.2">
      <c r="A391" s="5"/>
      <c r="B391" s="1"/>
      <c r="C391" s="6"/>
      <c r="D391" s="1"/>
      <c r="E391" s="1"/>
      <c r="F391" s="1"/>
      <c r="G391" s="1"/>
      <c r="H391" s="1"/>
      <c r="I391" s="1"/>
      <c r="J391" s="1"/>
      <c r="K391" s="1"/>
      <c r="L391" s="1"/>
      <c r="M391" s="1"/>
      <c r="N391" s="1"/>
      <c r="O391" s="1"/>
      <c r="P391" s="1"/>
    </row>
    <row r="392" spans="1:16" ht="12.75" customHeight="1" x14ac:dyDescent="0.2">
      <c r="A392" s="5"/>
      <c r="B392" s="1"/>
      <c r="C392" s="6"/>
      <c r="D392" s="1"/>
      <c r="E392" s="1"/>
      <c r="F392" s="1"/>
      <c r="G392" s="1"/>
      <c r="H392" s="1"/>
      <c r="I392" s="1"/>
      <c r="J392" s="1"/>
      <c r="K392" s="1"/>
      <c r="L392" s="1"/>
      <c r="M392" s="1"/>
      <c r="N392" s="1"/>
      <c r="O392" s="1"/>
      <c r="P392" s="1"/>
    </row>
    <row r="393" spans="1:16" ht="12.75" customHeight="1" x14ac:dyDescent="0.2">
      <c r="A393" s="5"/>
      <c r="B393" s="1"/>
      <c r="C393" s="6"/>
      <c r="D393" s="1"/>
      <c r="E393" s="1"/>
      <c r="F393" s="1"/>
      <c r="G393" s="1"/>
      <c r="H393" s="1"/>
      <c r="I393" s="1"/>
      <c r="J393" s="1"/>
      <c r="K393" s="1"/>
      <c r="L393" s="1"/>
      <c r="M393" s="1"/>
      <c r="N393" s="1"/>
      <c r="O393" s="1"/>
      <c r="P393" s="1"/>
    </row>
    <row r="394" spans="1:16" ht="12.75" customHeight="1" x14ac:dyDescent="0.2">
      <c r="A394" s="5"/>
      <c r="B394" s="1"/>
      <c r="C394" s="6"/>
      <c r="D394" s="1"/>
      <c r="E394" s="1"/>
      <c r="F394" s="1"/>
      <c r="G394" s="1"/>
      <c r="H394" s="1"/>
      <c r="I394" s="1"/>
      <c r="J394" s="1"/>
      <c r="K394" s="1"/>
      <c r="L394" s="1"/>
      <c r="M394" s="1"/>
      <c r="N394" s="1"/>
      <c r="O394" s="1"/>
      <c r="P394" s="1"/>
    </row>
    <row r="395" spans="1:16" ht="12.75" customHeight="1" x14ac:dyDescent="0.2">
      <c r="A395" s="5"/>
      <c r="B395" s="1"/>
      <c r="C395" s="6"/>
      <c r="D395" s="1"/>
      <c r="E395" s="1"/>
      <c r="F395" s="1"/>
      <c r="G395" s="1"/>
      <c r="H395" s="1"/>
      <c r="I395" s="1"/>
      <c r="J395" s="1"/>
      <c r="K395" s="1"/>
      <c r="L395" s="1"/>
      <c r="M395" s="1"/>
      <c r="N395" s="1"/>
      <c r="O395" s="1"/>
      <c r="P395" s="1"/>
    </row>
    <row r="396" spans="1:16" ht="12.75" customHeight="1" x14ac:dyDescent="0.2">
      <c r="A396" s="5"/>
      <c r="B396" s="1"/>
      <c r="C396" s="6"/>
      <c r="D396" s="1"/>
      <c r="E396" s="1"/>
      <c r="F396" s="1"/>
      <c r="G396" s="1"/>
      <c r="H396" s="1"/>
      <c r="I396" s="1"/>
      <c r="J396" s="1"/>
      <c r="K396" s="1"/>
      <c r="L396" s="1"/>
      <c r="M396" s="1"/>
      <c r="N396" s="1"/>
      <c r="O396" s="1"/>
      <c r="P396" s="1"/>
    </row>
    <row r="397" spans="1:16" ht="12.75" customHeight="1" x14ac:dyDescent="0.2">
      <c r="A397" s="5"/>
      <c r="B397" s="1"/>
      <c r="C397" s="6"/>
      <c r="D397" s="1"/>
      <c r="E397" s="1"/>
      <c r="F397" s="1"/>
      <c r="G397" s="1"/>
      <c r="H397" s="1"/>
      <c r="I397" s="1"/>
      <c r="J397" s="1"/>
      <c r="K397" s="1"/>
      <c r="L397" s="1"/>
      <c r="M397" s="1"/>
      <c r="N397" s="1"/>
      <c r="O397" s="1"/>
      <c r="P397" s="1"/>
    </row>
    <row r="398" spans="1:16" ht="12.75" customHeight="1" x14ac:dyDescent="0.2">
      <c r="A398" s="5"/>
      <c r="B398" s="1"/>
      <c r="C398" s="6"/>
      <c r="D398" s="1"/>
      <c r="E398" s="1"/>
      <c r="F398" s="1"/>
      <c r="G398" s="1"/>
      <c r="H398" s="1"/>
      <c r="I398" s="1"/>
      <c r="J398" s="1"/>
      <c r="K398" s="1"/>
      <c r="L398" s="1"/>
      <c r="M398" s="1"/>
      <c r="N398" s="1"/>
      <c r="O398" s="1"/>
      <c r="P398" s="1"/>
    </row>
    <row r="399" spans="1:16" ht="12.75" customHeight="1" x14ac:dyDescent="0.2">
      <c r="A399" s="5"/>
      <c r="B399" s="1"/>
      <c r="C399" s="6"/>
      <c r="D399" s="1"/>
      <c r="E399" s="1"/>
      <c r="F399" s="1"/>
      <c r="G399" s="1"/>
      <c r="H399" s="1"/>
      <c r="I399" s="1"/>
      <c r="J399" s="1"/>
      <c r="K399" s="1"/>
      <c r="L399" s="1"/>
      <c r="M399" s="1"/>
      <c r="N399" s="1"/>
      <c r="O399" s="1"/>
      <c r="P399" s="1"/>
    </row>
    <row r="400" spans="1:16" ht="12.75" customHeight="1" x14ac:dyDescent="0.2">
      <c r="A400" s="5"/>
      <c r="B400" s="1"/>
      <c r="C400" s="6"/>
      <c r="D400" s="1"/>
      <c r="E400" s="1"/>
      <c r="F400" s="1"/>
      <c r="G400" s="1"/>
      <c r="H400" s="1"/>
      <c r="I400" s="1"/>
      <c r="J400" s="1"/>
      <c r="K400" s="1"/>
      <c r="L400" s="1"/>
      <c r="M400" s="1"/>
      <c r="N400" s="1"/>
      <c r="O400" s="1"/>
      <c r="P400" s="1"/>
    </row>
    <row r="401" spans="1:16" ht="12.75" customHeight="1" x14ac:dyDescent="0.2">
      <c r="A401" s="5"/>
      <c r="B401" s="1"/>
      <c r="C401" s="6"/>
      <c r="D401" s="1"/>
      <c r="E401" s="1"/>
      <c r="F401" s="1"/>
      <c r="G401" s="1"/>
      <c r="H401" s="1"/>
      <c r="I401" s="1"/>
      <c r="J401" s="1"/>
      <c r="K401" s="1"/>
      <c r="L401" s="1"/>
      <c r="M401" s="1"/>
      <c r="N401" s="1"/>
      <c r="O401" s="1"/>
      <c r="P401" s="1"/>
    </row>
    <row r="402" spans="1:16" ht="12.75" customHeight="1" x14ac:dyDescent="0.2">
      <c r="A402" s="5"/>
      <c r="B402" s="1"/>
      <c r="C402" s="6"/>
      <c r="D402" s="1"/>
      <c r="E402" s="1"/>
      <c r="F402" s="1"/>
      <c r="G402" s="1"/>
      <c r="H402" s="1"/>
      <c r="I402" s="1"/>
      <c r="J402" s="1"/>
      <c r="K402" s="1"/>
      <c r="L402" s="1"/>
      <c r="M402" s="1"/>
      <c r="N402" s="1"/>
      <c r="O402" s="1"/>
      <c r="P402" s="1"/>
    </row>
    <row r="403" spans="1:16" ht="12.75" customHeight="1" x14ac:dyDescent="0.2">
      <c r="A403" s="5"/>
      <c r="B403" s="1"/>
      <c r="C403" s="6"/>
      <c r="D403" s="1"/>
      <c r="E403" s="1"/>
      <c r="F403" s="1"/>
      <c r="G403" s="1"/>
      <c r="H403" s="1"/>
      <c r="I403" s="1"/>
      <c r="J403" s="1"/>
      <c r="K403" s="1"/>
      <c r="L403" s="1"/>
      <c r="M403" s="1"/>
      <c r="N403" s="1"/>
      <c r="O403" s="1"/>
      <c r="P403" s="1"/>
    </row>
    <row r="404" spans="1:16" ht="12.75" customHeight="1" x14ac:dyDescent="0.2">
      <c r="A404" s="5"/>
      <c r="B404" s="1"/>
      <c r="C404" s="6"/>
      <c r="D404" s="1"/>
      <c r="E404" s="1"/>
      <c r="F404" s="1"/>
      <c r="G404" s="1"/>
      <c r="H404" s="1"/>
      <c r="I404" s="1"/>
      <c r="J404" s="1"/>
      <c r="K404" s="1"/>
      <c r="L404" s="1"/>
      <c r="M404" s="1"/>
      <c r="N404" s="1"/>
      <c r="O404" s="1"/>
      <c r="P404" s="1"/>
    </row>
    <row r="405" spans="1:16" ht="12.75" customHeight="1" x14ac:dyDescent="0.2">
      <c r="A405" s="5"/>
      <c r="B405" s="1"/>
      <c r="C405" s="6"/>
      <c r="D405" s="1"/>
      <c r="E405" s="1"/>
      <c r="F405" s="1"/>
      <c r="G405" s="1"/>
      <c r="H405" s="1"/>
      <c r="I405" s="1"/>
      <c r="J405" s="1"/>
      <c r="K405" s="1"/>
      <c r="L405" s="1"/>
      <c r="M405" s="1"/>
      <c r="N405" s="1"/>
      <c r="O405" s="1"/>
      <c r="P405" s="1"/>
    </row>
    <row r="406" spans="1:16" ht="12.75" customHeight="1" x14ac:dyDescent="0.2">
      <c r="A406" s="5"/>
      <c r="B406" s="1"/>
      <c r="C406" s="6"/>
      <c r="D406" s="1"/>
      <c r="E406" s="1"/>
      <c r="F406" s="1"/>
      <c r="G406" s="1"/>
      <c r="H406" s="1"/>
      <c r="I406" s="1"/>
      <c r="J406" s="1"/>
      <c r="K406" s="1"/>
      <c r="L406" s="1"/>
      <c r="M406" s="1"/>
      <c r="N406" s="1"/>
      <c r="O406" s="1"/>
      <c r="P406" s="1"/>
    </row>
    <row r="407" spans="1:16" ht="12.75" customHeight="1" x14ac:dyDescent="0.2">
      <c r="A407" s="5"/>
      <c r="B407" s="1"/>
      <c r="C407" s="6"/>
      <c r="D407" s="1"/>
      <c r="E407" s="1"/>
      <c r="F407" s="1"/>
      <c r="G407" s="1"/>
      <c r="H407" s="1"/>
      <c r="I407" s="1"/>
      <c r="J407" s="1"/>
      <c r="K407" s="1"/>
      <c r="L407" s="1"/>
      <c r="M407" s="1"/>
      <c r="N407" s="1"/>
      <c r="O407" s="1"/>
      <c r="P407" s="1"/>
    </row>
    <row r="408" spans="1:16" ht="12.75" customHeight="1" x14ac:dyDescent="0.2">
      <c r="A408" s="5"/>
      <c r="B408" s="1"/>
      <c r="C408" s="6"/>
      <c r="D408" s="1"/>
      <c r="E408" s="1"/>
      <c r="F408" s="1"/>
      <c r="G408" s="1"/>
      <c r="H408" s="1"/>
      <c r="I408" s="1"/>
      <c r="J408" s="1"/>
      <c r="K408" s="1"/>
      <c r="L408" s="1"/>
      <c r="M408" s="1"/>
      <c r="N408" s="1"/>
      <c r="O408" s="1"/>
      <c r="P408" s="1"/>
    </row>
    <row r="409" spans="1:16" ht="12.75" customHeight="1" x14ac:dyDescent="0.2">
      <c r="A409" s="5"/>
      <c r="B409" s="1"/>
      <c r="C409" s="6"/>
      <c r="D409" s="1"/>
      <c r="E409" s="1"/>
      <c r="F409" s="1"/>
      <c r="G409" s="1"/>
      <c r="H409" s="1"/>
      <c r="I409" s="1"/>
      <c r="J409" s="1"/>
      <c r="K409" s="1"/>
      <c r="L409" s="1"/>
      <c r="M409" s="1"/>
      <c r="N409" s="1"/>
      <c r="O409" s="1"/>
      <c r="P409" s="1"/>
    </row>
    <row r="410" spans="1:16" ht="12.75" customHeight="1" x14ac:dyDescent="0.2">
      <c r="A410" s="5"/>
      <c r="B410" s="1"/>
      <c r="C410" s="6"/>
      <c r="D410" s="1"/>
      <c r="E410" s="1"/>
      <c r="F410" s="1"/>
      <c r="G410" s="1"/>
      <c r="H410" s="1"/>
      <c r="I410" s="1"/>
      <c r="J410" s="1"/>
      <c r="K410" s="1"/>
      <c r="L410" s="1"/>
      <c r="M410" s="1"/>
      <c r="N410" s="1"/>
      <c r="O410" s="1"/>
      <c r="P410" s="1"/>
    </row>
    <row r="411" spans="1:16" ht="12.75" customHeight="1" x14ac:dyDescent="0.2">
      <c r="A411" s="5"/>
      <c r="B411" s="1"/>
      <c r="C411" s="6"/>
      <c r="D411" s="1"/>
      <c r="E411" s="1"/>
      <c r="F411" s="1"/>
      <c r="G411" s="1"/>
      <c r="H411" s="1"/>
      <c r="I411" s="1"/>
      <c r="J411" s="1"/>
      <c r="K411" s="1"/>
      <c r="L411" s="1"/>
      <c r="M411" s="1"/>
      <c r="N411" s="1"/>
      <c r="O411" s="1"/>
      <c r="P411" s="1"/>
    </row>
    <row r="412" spans="1:16" ht="12.75" customHeight="1" x14ac:dyDescent="0.2">
      <c r="A412" s="5"/>
      <c r="B412" s="1"/>
      <c r="C412" s="6"/>
      <c r="D412" s="1"/>
      <c r="E412" s="1"/>
      <c r="F412" s="1"/>
      <c r="G412" s="1"/>
      <c r="H412" s="1"/>
      <c r="I412" s="1"/>
      <c r="J412" s="1"/>
      <c r="K412" s="1"/>
      <c r="L412" s="1"/>
      <c r="M412" s="1"/>
      <c r="N412" s="1"/>
      <c r="O412" s="1"/>
      <c r="P412" s="1"/>
    </row>
    <row r="413" spans="1:16" ht="12.75" customHeight="1" x14ac:dyDescent="0.2">
      <c r="A413" s="5"/>
      <c r="B413" s="1"/>
      <c r="C413" s="6"/>
      <c r="D413" s="1"/>
      <c r="E413" s="1"/>
      <c r="F413" s="1"/>
      <c r="G413" s="1"/>
      <c r="H413" s="1"/>
      <c r="I413" s="1"/>
      <c r="J413" s="1"/>
      <c r="K413" s="1"/>
      <c r="L413" s="1"/>
      <c r="M413" s="1"/>
      <c r="N413" s="1"/>
      <c r="O413" s="1"/>
      <c r="P413" s="1"/>
    </row>
    <row r="414" spans="1:16" ht="12.75" customHeight="1" x14ac:dyDescent="0.2">
      <c r="A414" s="5"/>
      <c r="B414" s="1"/>
      <c r="C414" s="6"/>
      <c r="D414" s="1"/>
      <c r="E414" s="1"/>
      <c r="F414" s="1"/>
      <c r="G414" s="1"/>
      <c r="H414" s="1"/>
      <c r="I414" s="1"/>
      <c r="J414" s="1"/>
      <c r="K414" s="1"/>
      <c r="L414" s="1"/>
      <c r="M414" s="1"/>
      <c r="N414" s="1"/>
      <c r="O414" s="1"/>
      <c r="P414" s="1"/>
    </row>
    <row r="415" spans="1:16" ht="12.75" customHeight="1" x14ac:dyDescent="0.2">
      <c r="A415" s="5"/>
      <c r="B415" s="1"/>
      <c r="C415" s="6"/>
      <c r="D415" s="1"/>
      <c r="E415" s="1"/>
      <c r="F415" s="1"/>
      <c r="G415" s="1"/>
      <c r="H415" s="1"/>
      <c r="I415" s="1"/>
      <c r="J415" s="1"/>
      <c r="K415" s="1"/>
      <c r="L415" s="1"/>
      <c r="M415" s="1"/>
      <c r="N415" s="1"/>
      <c r="O415" s="1"/>
      <c r="P415" s="1"/>
    </row>
    <row r="416" spans="1:16" ht="12.75" customHeight="1" x14ac:dyDescent="0.2">
      <c r="A416" s="5"/>
      <c r="B416" s="1"/>
      <c r="C416" s="6"/>
      <c r="D416" s="1"/>
      <c r="E416" s="1"/>
      <c r="F416" s="1"/>
      <c r="G416" s="1"/>
      <c r="H416" s="1"/>
      <c r="I416" s="1"/>
      <c r="J416" s="1"/>
      <c r="K416" s="1"/>
      <c r="L416" s="1"/>
      <c r="M416" s="1"/>
      <c r="N416" s="1"/>
      <c r="O416" s="1"/>
      <c r="P416" s="1"/>
    </row>
    <row r="417" spans="1:16" ht="12.75" customHeight="1" x14ac:dyDescent="0.2">
      <c r="A417" s="5"/>
      <c r="B417" s="1"/>
      <c r="C417" s="6"/>
      <c r="D417" s="1"/>
      <c r="E417" s="1"/>
      <c r="F417" s="1"/>
      <c r="G417" s="1"/>
      <c r="H417" s="1"/>
      <c r="I417" s="1"/>
      <c r="J417" s="1"/>
      <c r="K417" s="1"/>
      <c r="L417" s="1"/>
      <c r="M417" s="1"/>
      <c r="N417" s="1"/>
      <c r="O417" s="1"/>
      <c r="P417" s="1"/>
    </row>
    <row r="418" spans="1:16" ht="12.75" customHeight="1" x14ac:dyDescent="0.2">
      <c r="A418" s="5"/>
      <c r="B418" s="1"/>
      <c r="C418" s="6"/>
      <c r="D418" s="1"/>
      <c r="E418" s="1"/>
      <c r="F418" s="1"/>
      <c r="G418" s="1"/>
      <c r="H418" s="1"/>
      <c r="I418" s="1"/>
      <c r="J418" s="1"/>
      <c r="K418" s="1"/>
      <c r="L418" s="1"/>
      <c r="M418" s="1"/>
      <c r="N418" s="1"/>
      <c r="O418" s="1"/>
      <c r="P418" s="1"/>
    </row>
    <row r="419" spans="1:16" ht="12.75" customHeight="1" x14ac:dyDescent="0.2">
      <c r="A419" s="5"/>
      <c r="B419" s="1"/>
      <c r="C419" s="6"/>
      <c r="D419" s="1"/>
      <c r="E419" s="1"/>
      <c r="F419" s="1"/>
      <c r="G419" s="1"/>
      <c r="H419" s="1"/>
      <c r="I419" s="1"/>
      <c r="J419" s="1"/>
      <c r="K419" s="1"/>
      <c r="L419" s="1"/>
      <c r="M419" s="1"/>
      <c r="N419" s="1"/>
      <c r="O419" s="1"/>
      <c r="P419" s="1"/>
    </row>
    <row r="420" spans="1:16" ht="12.75" customHeight="1" x14ac:dyDescent="0.2">
      <c r="A420" s="5"/>
      <c r="B420" s="1"/>
      <c r="C420" s="6"/>
      <c r="D420" s="1"/>
      <c r="E420" s="1"/>
      <c r="F420" s="1"/>
      <c r="G420" s="1"/>
      <c r="H420" s="1"/>
      <c r="I420" s="1"/>
      <c r="J420" s="1"/>
      <c r="K420" s="1"/>
      <c r="L420" s="1"/>
      <c r="M420" s="1"/>
      <c r="N420" s="1"/>
      <c r="O420" s="1"/>
      <c r="P420" s="1"/>
    </row>
    <row r="421" spans="1:16" ht="12.75" customHeight="1" x14ac:dyDescent="0.2">
      <c r="A421" s="5"/>
      <c r="B421" s="1"/>
      <c r="C421" s="6"/>
      <c r="D421" s="1"/>
      <c r="E421" s="1"/>
      <c r="F421" s="1"/>
      <c r="G421" s="1"/>
      <c r="H421" s="1"/>
      <c r="I421" s="1"/>
      <c r="J421" s="1"/>
      <c r="K421" s="1"/>
      <c r="L421" s="1"/>
      <c r="M421" s="1"/>
      <c r="N421" s="1"/>
      <c r="O421" s="1"/>
      <c r="P421" s="1"/>
    </row>
    <row r="422" spans="1:16" ht="12.75" customHeight="1" x14ac:dyDescent="0.2">
      <c r="A422" s="5"/>
      <c r="B422" s="1"/>
      <c r="C422" s="6"/>
      <c r="D422" s="1"/>
      <c r="E422" s="1"/>
      <c r="F422" s="1"/>
      <c r="G422" s="1"/>
      <c r="H422" s="1"/>
      <c r="I422" s="1"/>
      <c r="J422" s="1"/>
      <c r="K422" s="1"/>
      <c r="L422" s="1"/>
      <c r="M422" s="1"/>
      <c r="N422" s="1"/>
      <c r="O422" s="1"/>
      <c r="P422" s="1"/>
    </row>
    <row r="423" spans="1:16" ht="12.75" customHeight="1" x14ac:dyDescent="0.2">
      <c r="A423" s="5"/>
      <c r="B423" s="1"/>
      <c r="C423" s="6"/>
      <c r="D423" s="1"/>
      <c r="E423" s="1"/>
      <c r="F423" s="1"/>
      <c r="G423" s="1"/>
      <c r="H423" s="1"/>
      <c r="I423" s="1"/>
      <c r="J423" s="1"/>
      <c r="K423" s="1"/>
      <c r="L423" s="1"/>
      <c r="M423" s="1"/>
      <c r="N423" s="1"/>
      <c r="O423" s="1"/>
      <c r="P423" s="1"/>
    </row>
    <row r="424" spans="1:16" ht="12.75" customHeight="1" x14ac:dyDescent="0.2">
      <c r="A424" s="5"/>
      <c r="B424" s="1"/>
      <c r="C424" s="6"/>
      <c r="D424" s="1"/>
      <c r="E424" s="1"/>
      <c r="F424" s="1"/>
      <c r="G424" s="1"/>
      <c r="H424" s="1"/>
      <c r="I424" s="1"/>
      <c r="J424" s="1"/>
      <c r="K424" s="1"/>
      <c r="L424" s="1"/>
      <c r="M424" s="1"/>
      <c r="N424" s="1"/>
      <c r="O424" s="1"/>
      <c r="P424" s="1"/>
    </row>
    <row r="425" spans="1:16" ht="12.75" customHeight="1" x14ac:dyDescent="0.2">
      <c r="A425" s="5"/>
      <c r="B425" s="1"/>
      <c r="C425" s="6"/>
      <c r="D425" s="1"/>
      <c r="E425" s="1"/>
      <c r="F425" s="1"/>
      <c r="G425" s="1"/>
      <c r="H425" s="1"/>
      <c r="I425" s="1"/>
      <c r="J425" s="1"/>
      <c r="K425" s="1"/>
      <c r="L425" s="1"/>
      <c r="M425" s="1"/>
      <c r="N425" s="1"/>
      <c r="O425" s="1"/>
      <c r="P425" s="1"/>
    </row>
    <row r="426" spans="1:16" ht="12.75" customHeight="1" x14ac:dyDescent="0.2">
      <c r="A426" s="5"/>
      <c r="B426" s="1"/>
      <c r="C426" s="6"/>
      <c r="D426" s="1"/>
      <c r="E426" s="1"/>
      <c r="F426" s="1"/>
      <c r="G426" s="1"/>
      <c r="H426" s="1"/>
      <c r="I426" s="1"/>
      <c r="J426" s="1"/>
      <c r="K426" s="1"/>
      <c r="L426" s="1"/>
      <c r="M426" s="1"/>
      <c r="N426" s="1"/>
      <c r="O426" s="1"/>
      <c r="P426" s="1"/>
    </row>
    <row r="427" spans="1:16" ht="12.75" customHeight="1" x14ac:dyDescent="0.2">
      <c r="A427" s="5"/>
      <c r="B427" s="1"/>
      <c r="C427" s="6"/>
      <c r="D427" s="1"/>
      <c r="E427" s="1"/>
      <c r="F427" s="1"/>
      <c r="G427" s="1"/>
      <c r="H427" s="1"/>
      <c r="I427" s="1"/>
      <c r="J427" s="1"/>
      <c r="K427" s="1"/>
      <c r="L427" s="1"/>
      <c r="M427" s="1"/>
      <c r="N427" s="1"/>
      <c r="O427" s="1"/>
      <c r="P427" s="1"/>
    </row>
    <row r="428" spans="1:16" ht="12.75" customHeight="1" x14ac:dyDescent="0.2">
      <c r="A428" s="5"/>
      <c r="B428" s="1"/>
      <c r="C428" s="6"/>
      <c r="D428" s="1"/>
      <c r="E428" s="1"/>
      <c r="F428" s="1"/>
      <c r="G428" s="1"/>
      <c r="H428" s="1"/>
      <c r="I428" s="1"/>
      <c r="J428" s="1"/>
      <c r="K428" s="1"/>
      <c r="L428" s="1"/>
      <c r="M428" s="1"/>
      <c r="N428" s="1"/>
      <c r="O428" s="1"/>
      <c r="P428" s="1"/>
    </row>
    <row r="429" spans="1:16" ht="12.75" customHeight="1" x14ac:dyDescent="0.2">
      <c r="A429" s="5"/>
      <c r="B429" s="1"/>
      <c r="C429" s="6"/>
      <c r="D429" s="1"/>
      <c r="E429" s="1"/>
      <c r="F429" s="1"/>
      <c r="G429" s="1"/>
      <c r="H429" s="1"/>
      <c r="I429" s="1"/>
      <c r="J429" s="1"/>
      <c r="K429" s="1"/>
      <c r="L429" s="1"/>
      <c r="M429" s="1"/>
      <c r="N429" s="1"/>
      <c r="O429" s="1"/>
      <c r="P429" s="1"/>
    </row>
    <row r="430" spans="1:16" ht="12.75" customHeight="1" x14ac:dyDescent="0.2">
      <c r="A430" s="5"/>
      <c r="B430" s="1"/>
      <c r="C430" s="6"/>
      <c r="D430" s="1"/>
      <c r="E430" s="1"/>
      <c r="F430" s="1"/>
      <c r="G430" s="1"/>
      <c r="H430" s="1"/>
      <c r="I430" s="1"/>
      <c r="J430" s="1"/>
      <c r="K430" s="1"/>
      <c r="L430" s="1"/>
      <c r="M430" s="1"/>
      <c r="N430" s="1"/>
      <c r="O430" s="1"/>
      <c r="P430" s="1"/>
    </row>
    <row r="431" spans="1:16" ht="12.75" customHeight="1" x14ac:dyDescent="0.2">
      <c r="A431" s="5"/>
      <c r="B431" s="1"/>
      <c r="C431" s="6"/>
      <c r="D431" s="1"/>
      <c r="E431" s="1"/>
      <c r="F431" s="1"/>
      <c r="G431" s="1"/>
      <c r="H431" s="1"/>
      <c r="I431" s="1"/>
      <c r="J431" s="1"/>
      <c r="K431" s="1"/>
      <c r="L431" s="1"/>
      <c r="M431" s="1"/>
      <c r="N431" s="1"/>
      <c r="O431" s="1"/>
      <c r="P431" s="1"/>
    </row>
    <row r="432" spans="1:16" ht="12.75" customHeight="1" x14ac:dyDescent="0.2">
      <c r="A432" s="5"/>
      <c r="B432" s="1"/>
      <c r="C432" s="6"/>
      <c r="D432" s="1"/>
      <c r="E432" s="1"/>
      <c r="F432" s="1"/>
      <c r="G432" s="1"/>
      <c r="H432" s="1"/>
      <c r="I432" s="1"/>
      <c r="J432" s="1"/>
      <c r="K432" s="1"/>
      <c r="L432" s="1"/>
      <c r="M432" s="1"/>
      <c r="N432" s="1"/>
      <c r="O432" s="1"/>
      <c r="P432" s="1"/>
    </row>
    <row r="433" spans="1:16" ht="12.75" customHeight="1" x14ac:dyDescent="0.2">
      <c r="A433" s="5"/>
      <c r="B433" s="1"/>
      <c r="C433" s="6"/>
      <c r="D433" s="1"/>
      <c r="E433" s="1"/>
      <c r="F433" s="1"/>
      <c r="G433" s="1"/>
      <c r="H433" s="1"/>
      <c r="I433" s="1"/>
      <c r="J433" s="1"/>
      <c r="K433" s="1"/>
      <c r="L433" s="1"/>
      <c r="M433" s="1"/>
      <c r="N433" s="1"/>
      <c r="O433" s="1"/>
      <c r="P433" s="1"/>
    </row>
    <row r="434" spans="1:16" ht="12.75" customHeight="1" x14ac:dyDescent="0.2">
      <c r="A434" s="5"/>
      <c r="B434" s="1"/>
      <c r="C434" s="6"/>
      <c r="D434" s="1"/>
      <c r="E434" s="1"/>
      <c r="F434" s="1"/>
      <c r="G434" s="1"/>
      <c r="H434" s="1"/>
      <c r="I434" s="1"/>
      <c r="J434" s="1"/>
      <c r="K434" s="1"/>
      <c r="L434" s="1"/>
      <c r="M434" s="1"/>
      <c r="N434" s="1"/>
      <c r="O434" s="1"/>
      <c r="P434" s="1"/>
    </row>
    <row r="435" spans="1:16" ht="12.75" customHeight="1" x14ac:dyDescent="0.2">
      <c r="A435" s="5"/>
      <c r="B435" s="1"/>
      <c r="C435" s="6"/>
      <c r="D435" s="1"/>
      <c r="E435" s="1"/>
      <c r="F435" s="1"/>
      <c r="G435" s="1"/>
      <c r="H435" s="1"/>
      <c r="I435" s="1"/>
      <c r="J435" s="1"/>
      <c r="K435" s="1"/>
      <c r="L435" s="1"/>
      <c r="M435" s="1"/>
      <c r="N435" s="1"/>
      <c r="O435" s="1"/>
      <c r="P435" s="1"/>
    </row>
    <row r="436" spans="1:16" ht="12.75" customHeight="1" x14ac:dyDescent="0.2">
      <c r="A436" s="5"/>
      <c r="B436" s="1"/>
      <c r="C436" s="6"/>
      <c r="D436" s="1"/>
      <c r="E436" s="1"/>
      <c r="F436" s="1"/>
      <c r="G436" s="1"/>
      <c r="H436" s="1"/>
      <c r="I436" s="1"/>
      <c r="J436" s="1"/>
      <c r="K436" s="1"/>
      <c r="L436" s="1"/>
      <c r="M436" s="1"/>
      <c r="N436" s="1"/>
      <c r="O436" s="1"/>
      <c r="P436" s="1"/>
    </row>
    <row r="437" spans="1:16" ht="12.75" customHeight="1" x14ac:dyDescent="0.2">
      <c r="A437" s="5"/>
      <c r="B437" s="1"/>
      <c r="C437" s="6"/>
      <c r="D437" s="1"/>
      <c r="E437" s="1"/>
      <c r="F437" s="1"/>
      <c r="G437" s="1"/>
      <c r="H437" s="1"/>
      <c r="I437" s="1"/>
      <c r="J437" s="1"/>
      <c r="K437" s="1"/>
      <c r="L437" s="1"/>
      <c r="M437" s="1"/>
      <c r="N437" s="1"/>
      <c r="O437" s="1"/>
      <c r="P437" s="1"/>
    </row>
    <row r="438" spans="1:16" ht="12.75" customHeight="1" x14ac:dyDescent="0.2">
      <c r="A438" s="5"/>
      <c r="B438" s="1"/>
      <c r="C438" s="6"/>
      <c r="D438" s="1"/>
      <c r="E438" s="1"/>
      <c r="F438" s="1"/>
      <c r="G438" s="1"/>
      <c r="H438" s="1"/>
      <c r="I438" s="1"/>
      <c r="J438" s="1"/>
      <c r="K438" s="1"/>
      <c r="L438" s="1"/>
      <c r="M438" s="1"/>
      <c r="N438" s="1"/>
      <c r="O438" s="1"/>
      <c r="P438" s="1"/>
    </row>
    <row r="439" spans="1:16" ht="12.75" customHeight="1" x14ac:dyDescent="0.2">
      <c r="A439" s="5"/>
      <c r="B439" s="1"/>
      <c r="C439" s="6"/>
      <c r="D439" s="1"/>
      <c r="E439" s="1"/>
      <c r="F439" s="1"/>
      <c r="G439" s="1"/>
      <c r="H439" s="1"/>
      <c r="I439" s="1"/>
      <c r="J439" s="1"/>
      <c r="K439" s="1"/>
      <c r="L439" s="1"/>
      <c r="M439" s="1"/>
      <c r="N439" s="1"/>
      <c r="O439" s="1"/>
      <c r="P439" s="1"/>
    </row>
    <row r="440" spans="1:16" ht="12.75" customHeight="1" x14ac:dyDescent="0.2">
      <c r="A440" s="5"/>
      <c r="B440" s="1"/>
      <c r="C440" s="6"/>
      <c r="D440" s="1"/>
      <c r="E440" s="1"/>
      <c r="F440" s="1"/>
      <c r="G440" s="1"/>
      <c r="H440" s="1"/>
      <c r="I440" s="1"/>
      <c r="J440" s="1"/>
      <c r="K440" s="1"/>
      <c r="L440" s="1"/>
      <c r="M440" s="1"/>
      <c r="N440" s="1"/>
      <c r="O440" s="1"/>
      <c r="P440" s="1"/>
    </row>
    <row r="441" spans="1:16" ht="12.75" customHeight="1" x14ac:dyDescent="0.2">
      <c r="A441" s="5"/>
      <c r="B441" s="1"/>
      <c r="C441" s="6"/>
      <c r="D441" s="1"/>
      <c r="E441" s="1"/>
      <c r="F441" s="1"/>
      <c r="G441" s="1"/>
      <c r="H441" s="1"/>
      <c r="I441" s="1"/>
      <c r="J441" s="1"/>
      <c r="K441" s="1"/>
      <c r="L441" s="1"/>
      <c r="M441" s="1"/>
      <c r="N441" s="1"/>
      <c r="O441" s="1"/>
      <c r="P441" s="1"/>
    </row>
    <row r="442" spans="1:16" ht="12.75" customHeight="1" x14ac:dyDescent="0.2">
      <c r="A442" s="5"/>
      <c r="B442" s="1"/>
      <c r="C442" s="6"/>
      <c r="D442" s="1"/>
      <c r="E442" s="1"/>
      <c r="F442" s="1"/>
      <c r="G442" s="1"/>
      <c r="H442" s="1"/>
      <c r="I442" s="1"/>
      <c r="J442" s="1"/>
      <c r="K442" s="1"/>
      <c r="L442" s="1"/>
      <c r="M442" s="1"/>
      <c r="N442" s="1"/>
      <c r="O442" s="1"/>
      <c r="P442" s="1"/>
    </row>
    <row r="443" spans="1:16" ht="12.75" customHeight="1" x14ac:dyDescent="0.2">
      <c r="A443" s="5"/>
      <c r="B443" s="1"/>
      <c r="C443" s="6"/>
      <c r="D443" s="1"/>
      <c r="E443" s="1"/>
      <c r="F443" s="1"/>
      <c r="G443" s="1"/>
      <c r="H443" s="1"/>
      <c r="I443" s="1"/>
      <c r="J443" s="1"/>
      <c r="K443" s="1"/>
      <c r="L443" s="1"/>
      <c r="M443" s="1"/>
      <c r="N443" s="1"/>
      <c r="O443" s="1"/>
      <c r="P443" s="1"/>
    </row>
    <row r="444" spans="1:16" ht="12.75" customHeight="1" x14ac:dyDescent="0.2">
      <c r="A444" s="5"/>
      <c r="B444" s="1"/>
      <c r="C444" s="6"/>
      <c r="D444" s="1"/>
      <c r="E444" s="1"/>
      <c r="F444" s="1"/>
      <c r="G444" s="1"/>
      <c r="H444" s="1"/>
      <c r="I444" s="1"/>
      <c r="J444" s="1"/>
      <c r="K444" s="1"/>
      <c r="L444" s="1"/>
      <c r="M444" s="1"/>
      <c r="N444" s="1"/>
      <c r="O444" s="1"/>
      <c r="P444" s="1"/>
    </row>
    <row r="445" spans="1:16" ht="12.75" customHeight="1" x14ac:dyDescent="0.2">
      <c r="A445" s="5"/>
      <c r="B445" s="1"/>
      <c r="C445" s="6"/>
      <c r="D445" s="1"/>
      <c r="E445" s="1"/>
      <c r="F445" s="1"/>
      <c r="G445" s="1"/>
      <c r="H445" s="1"/>
      <c r="I445" s="1"/>
      <c r="J445" s="1"/>
      <c r="K445" s="1"/>
      <c r="L445" s="1"/>
      <c r="M445" s="1"/>
      <c r="N445" s="1"/>
      <c r="O445" s="1"/>
      <c r="P445" s="1"/>
    </row>
    <row r="446" spans="1:16" ht="12.75" customHeight="1" x14ac:dyDescent="0.2">
      <c r="A446" s="5"/>
      <c r="B446" s="1"/>
      <c r="C446" s="6"/>
      <c r="D446" s="1"/>
      <c r="E446" s="1"/>
      <c r="F446" s="1"/>
      <c r="G446" s="1"/>
      <c r="H446" s="1"/>
      <c r="I446" s="1"/>
      <c r="J446" s="1"/>
      <c r="K446" s="1"/>
      <c r="L446" s="1"/>
      <c r="M446" s="1"/>
      <c r="N446" s="1"/>
      <c r="O446" s="1"/>
      <c r="P446" s="1"/>
    </row>
    <row r="447" spans="1:16" ht="12.75" customHeight="1" x14ac:dyDescent="0.2">
      <c r="A447" s="5"/>
      <c r="B447" s="1"/>
      <c r="C447" s="6"/>
      <c r="D447" s="1"/>
      <c r="E447" s="1"/>
      <c r="F447" s="1"/>
      <c r="G447" s="1"/>
      <c r="H447" s="1"/>
      <c r="I447" s="1"/>
      <c r="J447" s="1"/>
      <c r="K447" s="1"/>
      <c r="L447" s="1"/>
      <c r="M447" s="1"/>
      <c r="N447" s="1"/>
      <c r="O447" s="1"/>
      <c r="P447" s="1"/>
    </row>
    <row r="448" spans="1:16" ht="12.75" customHeight="1" x14ac:dyDescent="0.2">
      <c r="A448" s="5"/>
      <c r="B448" s="1"/>
      <c r="C448" s="6"/>
      <c r="D448" s="1"/>
      <c r="E448" s="1"/>
      <c r="F448" s="1"/>
      <c r="G448" s="1"/>
      <c r="H448" s="1"/>
      <c r="I448" s="1"/>
      <c r="J448" s="1"/>
      <c r="K448" s="1"/>
      <c r="L448" s="1"/>
      <c r="M448" s="1"/>
      <c r="N448" s="1"/>
      <c r="O448" s="1"/>
      <c r="P448" s="1"/>
    </row>
    <row r="449" spans="1:16" ht="12.75" customHeight="1" x14ac:dyDescent="0.2">
      <c r="A449" s="5"/>
      <c r="B449" s="1"/>
      <c r="C449" s="6"/>
      <c r="D449" s="1"/>
      <c r="E449" s="1"/>
      <c r="F449" s="1"/>
      <c r="G449" s="1"/>
      <c r="H449" s="1"/>
      <c r="I449" s="1"/>
      <c r="J449" s="1"/>
      <c r="K449" s="1"/>
      <c r="L449" s="1"/>
      <c r="M449" s="1"/>
      <c r="N449" s="1"/>
      <c r="O449" s="1"/>
      <c r="P449" s="1"/>
    </row>
    <row r="450" spans="1:16" ht="12.75" customHeight="1" x14ac:dyDescent="0.2">
      <c r="A450" s="5"/>
      <c r="B450" s="1"/>
      <c r="C450" s="6"/>
      <c r="D450" s="1"/>
      <c r="E450" s="1"/>
      <c r="F450" s="1"/>
      <c r="G450" s="1"/>
      <c r="H450" s="1"/>
      <c r="I450" s="1"/>
      <c r="J450" s="1"/>
      <c r="K450" s="1"/>
      <c r="L450" s="1"/>
      <c r="M450" s="1"/>
      <c r="N450" s="1"/>
      <c r="O450" s="1"/>
      <c r="P450" s="1"/>
    </row>
    <row r="451" spans="1:16" ht="12.75" customHeight="1" x14ac:dyDescent="0.2">
      <c r="A451" s="5"/>
      <c r="B451" s="1"/>
      <c r="C451" s="6"/>
      <c r="D451" s="1"/>
      <c r="E451" s="1"/>
      <c r="F451" s="1"/>
      <c r="G451" s="1"/>
      <c r="H451" s="1"/>
      <c r="I451" s="1"/>
      <c r="J451" s="1"/>
      <c r="K451" s="1"/>
      <c r="L451" s="1"/>
      <c r="M451" s="1"/>
      <c r="N451" s="1"/>
      <c r="O451" s="1"/>
      <c r="P451" s="1"/>
    </row>
    <row r="452" spans="1:16" ht="12.75" customHeight="1" x14ac:dyDescent="0.2">
      <c r="A452" s="5"/>
      <c r="B452" s="1"/>
      <c r="C452" s="6"/>
      <c r="D452" s="1"/>
      <c r="E452" s="1"/>
      <c r="F452" s="1"/>
      <c r="G452" s="1"/>
      <c r="H452" s="1"/>
      <c r="I452" s="1"/>
      <c r="J452" s="1"/>
      <c r="K452" s="1"/>
      <c r="L452" s="1"/>
      <c r="M452" s="1"/>
      <c r="N452" s="1"/>
      <c r="O452" s="1"/>
      <c r="P452" s="1"/>
    </row>
    <row r="453" spans="1:16" ht="12.75" customHeight="1" x14ac:dyDescent="0.2">
      <c r="A453" s="5"/>
      <c r="B453" s="1"/>
      <c r="C453" s="6"/>
      <c r="D453" s="1"/>
      <c r="E453" s="1"/>
      <c r="F453" s="1"/>
      <c r="G453" s="1"/>
      <c r="H453" s="1"/>
      <c r="I453" s="1"/>
      <c r="J453" s="1"/>
      <c r="K453" s="1"/>
      <c r="L453" s="1"/>
      <c r="M453" s="1"/>
      <c r="N453" s="1"/>
      <c r="O453" s="1"/>
      <c r="P453" s="1"/>
    </row>
    <row r="454" spans="1:16" ht="12.75" customHeight="1" x14ac:dyDescent="0.2">
      <c r="A454" s="5"/>
      <c r="B454" s="1"/>
      <c r="C454" s="6"/>
      <c r="D454" s="1"/>
      <c r="E454" s="1"/>
      <c r="F454" s="1"/>
      <c r="G454" s="1"/>
      <c r="H454" s="1"/>
      <c r="I454" s="1"/>
      <c r="J454" s="1"/>
      <c r="K454" s="1"/>
      <c r="L454" s="1"/>
      <c r="M454" s="1"/>
      <c r="N454" s="1"/>
      <c r="O454" s="1"/>
      <c r="P454" s="1"/>
    </row>
    <row r="455" spans="1:16" ht="12.75" customHeight="1" x14ac:dyDescent="0.2">
      <c r="A455" s="5"/>
      <c r="B455" s="1"/>
      <c r="C455" s="6"/>
      <c r="D455" s="1"/>
      <c r="E455" s="1"/>
      <c r="F455" s="1"/>
      <c r="G455" s="1"/>
      <c r="H455" s="1"/>
      <c r="I455" s="1"/>
      <c r="J455" s="1"/>
      <c r="K455" s="1"/>
      <c r="L455" s="1"/>
      <c r="M455" s="1"/>
      <c r="N455" s="1"/>
      <c r="O455" s="1"/>
      <c r="P455" s="1"/>
    </row>
    <row r="456" spans="1:16" ht="12.75" customHeight="1" x14ac:dyDescent="0.2">
      <c r="A456" s="5"/>
      <c r="B456" s="1"/>
      <c r="C456" s="6"/>
      <c r="D456" s="1"/>
      <c r="E456" s="1"/>
      <c r="F456" s="1"/>
      <c r="G456" s="1"/>
      <c r="H456" s="1"/>
      <c r="I456" s="1"/>
      <c r="J456" s="1"/>
      <c r="K456" s="1"/>
      <c r="L456" s="1"/>
      <c r="M456" s="1"/>
      <c r="N456" s="1"/>
      <c r="O456" s="1"/>
      <c r="P456" s="1"/>
    </row>
    <row r="457" spans="1:16" ht="12.75" customHeight="1" x14ac:dyDescent="0.2">
      <c r="A457" s="5"/>
      <c r="B457" s="1"/>
      <c r="C457" s="6"/>
      <c r="D457" s="1"/>
      <c r="E457" s="1"/>
      <c r="F457" s="1"/>
      <c r="G457" s="1"/>
      <c r="H457" s="1"/>
      <c r="I457" s="1"/>
      <c r="J457" s="1"/>
      <c r="K457" s="1"/>
      <c r="L457" s="1"/>
      <c r="M457" s="1"/>
      <c r="N457" s="1"/>
      <c r="O457" s="1"/>
      <c r="P457" s="1"/>
    </row>
    <row r="458" spans="1:16" ht="12.75" customHeight="1" x14ac:dyDescent="0.2">
      <c r="A458" s="5"/>
      <c r="B458" s="1"/>
      <c r="C458" s="6"/>
      <c r="D458" s="1"/>
      <c r="E458" s="1"/>
      <c r="F458" s="1"/>
      <c r="G458" s="1"/>
      <c r="H458" s="1"/>
      <c r="I458" s="1"/>
      <c r="J458" s="1"/>
      <c r="K458" s="1"/>
      <c r="L458" s="1"/>
      <c r="M458" s="1"/>
      <c r="N458" s="1"/>
      <c r="O458" s="1"/>
      <c r="P458" s="1"/>
    </row>
    <row r="459" spans="1:16" ht="12.75" customHeight="1" x14ac:dyDescent="0.2">
      <c r="A459" s="5"/>
      <c r="B459" s="1"/>
      <c r="C459" s="6"/>
      <c r="D459" s="1"/>
      <c r="E459" s="1"/>
      <c r="F459" s="1"/>
      <c r="G459" s="1"/>
      <c r="H459" s="1"/>
      <c r="I459" s="1"/>
      <c r="J459" s="1"/>
      <c r="K459" s="1"/>
      <c r="L459" s="1"/>
      <c r="M459" s="1"/>
      <c r="N459" s="1"/>
      <c r="O459" s="1"/>
      <c r="P459" s="1"/>
    </row>
    <row r="460" spans="1:16" ht="12.75" customHeight="1" x14ac:dyDescent="0.2">
      <c r="A460" s="5"/>
      <c r="B460" s="1"/>
      <c r="C460" s="6"/>
      <c r="D460" s="1"/>
      <c r="E460" s="1"/>
      <c r="F460" s="1"/>
      <c r="G460" s="1"/>
      <c r="H460" s="1"/>
      <c r="I460" s="1"/>
      <c r="J460" s="1"/>
      <c r="K460" s="1"/>
      <c r="L460" s="1"/>
      <c r="M460" s="1"/>
      <c r="N460" s="1"/>
      <c r="O460" s="1"/>
      <c r="P460" s="1"/>
    </row>
    <row r="461" spans="1:16" ht="12.75" customHeight="1" x14ac:dyDescent="0.2">
      <c r="A461" s="5"/>
      <c r="B461" s="1"/>
      <c r="C461" s="6"/>
      <c r="D461" s="1"/>
      <c r="E461" s="1"/>
      <c r="F461" s="1"/>
      <c r="G461" s="1"/>
      <c r="H461" s="1"/>
      <c r="I461" s="1"/>
      <c r="J461" s="1"/>
      <c r="K461" s="1"/>
      <c r="L461" s="1"/>
      <c r="M461" s="1"/>
      <c r="N461" s="1"/>
      <c r="O461" s="1"/>
      <c r="P461" s="1"/>
    </row>
    <row r="462" spans="1:16" ht="12.75" customHeight="1" x14ac:dyDescent="0.2">
      <c r="A462" s="5"/>
      <c r="B462" s="1"/>
      <c r="C462" s="6"/>
      <c r="D462" s="1"/>
      <c r="E462" s="1"/>
      <c r="F462" s="1"/>
      <c r="G462" s="1"/>
      <c r="H462" s="1"/>
      <c r="I462" s="1"/>
      <c r="J462" s="1"/>
      <c r="K462" s="1"/>
      <c r="L462" s="1"/>
      <c r="M462" s="1"/>
      <c r="N462" s="1"/>
      <c r="O462" s="1"/>
      <c r="P462" s="1"/>
    </row>
    <row r="463" spans="1:16" ht="12.75" customHeight="1" x14ac:dyDescent="0.2">
      <c r="A463" s="5"/>
      <c r="B463" s="1"/>
      <c r="C463" s="6"/>
      <c r="D463" s="1"/>
      <c r="E463" s="1"/>
      <c r="F463" s="1"/>
      <c r="G463" s="1"/>
      <c r="H463" s="1"/>
      <c r="I463" s="1"/>
      <c r="J463" s="1"/>
      <c r="K463" s="1"/>
      <c r="L463" s="1"/>
      <c r="M463" s="1"/>
      <c r="N463" s="1"/>
      <c r="O463" s="1"/>
      <c r="P463" s="1"/>
    </row>
    <row r="464" spans="1:16" ht="12.75" customHeight="1" x14ac:dyDescent="0.2">
      <c r="A464" s="5"/>
      <c r="B464" s="1"/>
      <c r="C464" s="6"/>
      <c r="D464" s="1"/>
      <c r="E464" s="1"/>
      <c r="F464" s="1"/>
      <c r="G464" s="1"/>
      <c r="H464" s="1"/>
      <c r="I464" s="1"/>
      <c r="J464" s="1"/>
      <c r="K464" s="1"/>
      <c r="L464" s="1"/>
      <c r="M464" s="1"/>
      <c r="N464" s="1"/>
      <c r="O464" s="1"/>
      <c r="P464" s="1"/>
    </row>
    <row r="465" spans="1:16" ht="12.75" customHeight="1" x14ac:dyDescent="0.2">
      <c r="A465" s="5"/>
      <c r="B465" s="1"/>
      <c r="C465" s="6"/>
      <c r="D465" s="1"/>
      <c r="E465" s="1"/>
      <c r="F465" s="1"/>
      <c r="G465" s="1"/>
      <c r="H465" s="1"/>
      <c r="I465" s="1"/>
      <c r="J465" s="1"/>
      <c r="K465" s="1"/>
      <c r="L465" s="1"/>
      <c r="M465" s="1"/>
      <c r="N465" s="1"/>
      <c r="O465" s="1"/>
      <c r="P465" s="1"/>
    </row>
    <row r="466" spans="1:16" ht="12.75" customHeight="1" x14ac:dyDescent="0.2">
      <c r="A466" s="5"/>
      <c r="B466" s="1"/>
      <c r="C466" s="6"/>
      <c r="D466" s="1"/>
      <c r="E466" s="1"/>
      <c r="F466" s="1"/>
      <c r="G466" s="1"/>
      <c r="H466" s="1"/>
      <c r="I466" s="1"/>
      <c r="J466" s="1"/>
      <c r="K466" s="1"/>
      <c r="L466" s="1"/>
      <c r="M466" s="1"/>
      <c r="N466" s="1"/>
      <c r="O466" s="1"/>
      <c r="P466" s="1"/>
    </row>
    <row r="467" spans="1:16" ht="12.75" customHeight="1" x14ac:dyDescent="0.2">
      <c r="A467" s="5"/>
      <c r="B467" s="1"/>
      <c r="C467" s="6"/>
      <c r="D467" s="1"/>
      <c r="E467" s="1"/>
      <c r="F467" s="1"/>
      <c r="G467" s="1"/>
      <c r="H467" s="1"/>
      <c r="I467" s="1"/>
      <c r="J467" s="1"/>
      <c r="K467" s="1"/>
      <c r="L467" s="1"/>
      <c r="M467" s="1"/>
      <c r="N467" s="1"/>
      <c r="O467" s="1"/>
      <c r="P467" s="1"/>
    </row>
    <row r="468" spans="1:16" ht="12.75" customHeight="1" x14ac:dyDescent="0.2">
      <c r="A468" s="5"/>
      <c r="B468" s="1"/>
      <c r="C468" s="6"/>
      <c r="D468" s="1"/>
      <c r="E468" s="1"/>
      <c r="F468" s="1"/>
      <c r="G468" s="1"/>
      <c r="H468" s="1"/>
      <c r="I468" s="1"/>
      <c r="J468" s="1"/>
      <c r="K468" s="1"/>
      <c r="L468" s="1"/>
      <c r="M468" s="1"/>
      <c r="N468" s="1"/>
      <c r="O468" s="1"/>
      <c r="P468" s="1"/>
    </row>
    <row r="469" spans="1:16" ht="12.75" customHeight="1" x14ac:dyDescent="0.2">
      <c r="A469" s="5"/>
      <c r="B469" s="1"/>
      <c r="C469" s="6"/>
      <c r="D469" s="1"/>
      <c r="E469" s="1"/>
      <c r="F469" s="1"/>
      <c r="G469" s="1"/>
      <c r="H469" s="1"/>
      <c r="I469" s="1"/>
      <c r="J469" s="1"/>
      <c r="K469" s="1"/>
      <c r="L469" s="1"/>
      <c r="M469" s="1"/>
      <c r="N469" s="1"/>
      <c r="O469" s="1"/>
      <c r="P469" s="1"/>
    </row>
    <row r="470" spans="1:16" ht="12.75" customHeight="1" x14ac:dyDescent="0.2">
      <c r="A470" s="5"/>
      <c r="B470" s="1"/>
      <c r="C470" s="6"/>
      <c r="D470" s="1"/>
      <c r="E470" s="1"/>
      <c r="F470" s="1"/>
      <c r="G470" s="1"/>
      <c r="H470" s="1"/>
      <c r="I470" s="1"/>
      <c r="J470" s="1"/>
      <c r="K470" s="1"/>
      <c r="L470" s="1"/>
      <c r="M470" s="1"/>
      <c r="N470" s="1"/>
      <c r="O470" s="1"/>
      <c r="P470" s="1"/>
    </row>
    <row r="471" spans="1:16" ht="12.75" customHeight="1" x14ac:dyDescent="0.2">
      <c r="A471" s="5"/>
      <c r="B471" s="1"/>
      <c r="C471" s="6"/>
      <c r="D471" s="1"/>
      <c r="E471" s="1"/>
      <c r="F471" s="1"/>
      <c r="G471" s="1"/>
      <c r="H471" s="1"/>
      <c r="I471" s="1"/>
      <c r="J471" s="1"/>
      <c r="K471" s="1"/>
      <c r="L471" s="1"/>
      <c r="M471" s="1"/>
      <c r="N471" s="1"/>
      <c r="O471" s="1"/>
      <c r="P471" s="1"/>
    </row>
    <row r="472" spans="1:16" ht="12.75" customHeight="1" x14ac:dyDescent="0.2">
      <c r="A472" s="5"/>
      <c r="B472" s="1"/>
      <c r="C472" s="6"/>
      <c r="D472" s="1"/>
      <c r="E472" s="1"/>
      <c r="F472" s="1"/>
      <c r="G472" s="1"/>
      <c r="H472" s="1"/>
      <c r="I472" s="1"/>
      <c r="J472" s="1"/>
      <c r="K472" s="1"/>
      <c r="L472" s="1"/>
      <c r="M472" s="1"/>
      <c r="N472" s="1"/>
      <c r="O472" s="1"/>
      <c r="P472" s="1"/>
    </row>
    <row r="473" spans="1:16" ht="12.75" customHeight="1" x14ac:dyDescent="0.2">
      <c r="A473" s="5"/>
      <c r="B473" s="1"/>
      <c r="C473" s="6"/>
      <c r="D473" s="1"/>
      <c r="E473" s="1"/>
      <c r="F473" s="1"/>
      <c r="G473" s="1"/>
      <c r="H473" s="1"/>
      <c r="I473" s="1"/>
      <c r="J473" s="1"/>
      <c r="K473" s="1"/>
      <c r="L473" s="1"/>
      <c r="M473" s="1"/>
      <c r="N473" s="1"/>
      <c r="O473" s="1"/>
      <c r="P473" s="1"/>
    </row>
    <row r="474" spans="1:16" ht="12.75" customHeight="1" x14ac:dyDescent="0.2">
      <c r="A474" s="5"/>
      <c r="B474" s="1"/>
      <c r="C474" s="6"/>
      <c r="D474" s="1"/>
      <c r="E474" s="1"/>
      <c r="F474" s="1"/>
      <c r="G474" s="1"/>
      <c r="H474" s="1"/>
      <c r="I474" s="1"/>
      <c r="J474" s="1"/>
      <c r="K474" s="1"/>
      <c r="L474" s="1"/>
      <c r="M474" s="1"/>
      <c r="N474" s="1"/>
      <c r="O474" s="1"/>
      <c r="P474" s="1"/>
    </row>
    <row r="475" spans="1:16" ht="12.75" customHeight="1" x14ac:dyDescent="0.2">
      <c r="A475" s="5"/>
      <c r="B475" s="1"/>
      <c r="C475" s="6"/>
      <c r="D475" s="1"/>
      <c r="E475" s="1"/>
      <c r="F475" s="1"/>
      <c r="G475" s="1"/>
      <c r="H475" s="1"/>
      <c r="I475" s="1"/>
      <c r="J475" s="1"/>
      <c r="K475" s="1"/>
      <c r="L475" s="1"/>
      <c r="M475" s="1"/>
      <c r="N475" s="1"/>
      <c r="O475" s="1"/>
      <c r="P475" s="1"/>
    </row>
    <row r="476" spans="1:16" ht="12.75" customHeight="1" x14ac:dyDescent="0.2">
      <c r="A476" s="5"/>
      <c r="B476" s="1"/>
      <c r="C476" s="6"/>
      <c r="D476" s="1"/>
      <c r="E476" s="1"/>
      <c r="F476" s="1"/>
      <c r="G476" s="1"/>
      <c r="H476" s="1"/>
      <c r="I476" s="1"/>
      <c r="J476" s="1"/>
      <c r="K476" s="1"/>
      <c r="L476" s="1"/>
      <c r="M476" s="1"/>
      <c r="N476" s="1"/>
      <c r="O476" s="1"/>
      <c r="P476" s="1"/>
    </row>
    <row r="477" spans="1:16" ht="12.75" customHeight="1" x14ac:dyDescent="0.2">
      <c r="A477" s="5"/>
      <c r="B477" s="1"/>
      <c r="C477" s="6"/>
      <c r="D477" s="1"/>
      <c r="E477" s="1"/>
      <c r="F477" s="1"/>
      <c r="G477" s="1"/>
      <c r="H477" s="1"/>
      <c r="I477" s="1"/>
      <c r="J477" s="1"/>
      <c r="K477" s="1"/>
      <c r="L477" s="1"/>
      <c r="M477" s="1"/>
      <c r="N477" s="1"/>
      <c r="O477" s="1"/>
      <c r="P477" s="1"/>
    </row>
    <row r="478" spans="1:16" ht="12.75" customHeight="1" x14ac:dyDescent="0.2">
      <c r="A478" s="5"/>
      <c r="B478" s="1"/>
      <c r="C478" s="6"/>
      <c r="D478" s="1"/>
      <c r="E478" s="1"/>
      <c r="F478" s="1"/>
      <c r="G478" s="1"/>
      <c r="H478" s="1"/>
      <c r="I478" s="1"/>
      <c r="J478" s="1"/>
      <c r="K478" s="1"/>
      <c r="L478" s="1"/>
      <c r="M478" s="1"/>
      <c r="N478" s="1"/>
      <c r="O478" s="1"/>
      <c r="P478" s="1"/>
    </row>
    <row r="479" spans="1:16" ht="12.75" customHeight="1" x14ac:dyDescent="0.2">
      <c r="A479" s="5"/>
      <c r="B479" s="1"/>
      <c r="C479" s="6"/>
      <c r="D479" s="1"/>
      <c r="E479" s="1"/>
      <c r="F479" s="1"/>
      <c r="G479" s="1"/>
      <c r="H479" s="1"/>
      <c r="I479" s="1"/>
      <c r="J479" s="1"/>
      <c r="K479" s="1"/>
      <c r="L479" s="1"/>
      <c r="M479" s="1"/>
      <c r="N479" s="1"/>
      <c r="O479" s="1"/>
      <c r="P479" s="1"/>
    </row>
    <row r="480" spans="1:16" ht="12.75" customHeight="1" x14ac:dyDescent="0.2">
      <c r="A480" s="5"/>
      <c r="B480" s="1"/>
      <c r="C480" s="6"/>
      <c r="D480" s="1"/>
      <c r="E480" s="1"/>
      <c r="F480" s="1"/>
      <c r="G480" s="1"/>
      <c r="H480" s="1"/>
      <c r="I480" s="1"/>
      <c r="J480" s="1"/>
      <c r="K480" s="1"/>
      <c r="L480" s="1"/>
      <c r="M480" s="1"/>
      <c r="N480" s="1"/>
      <c r="O480" s="1"/>
      <c r="P480" s="1"/>
    </row>
    <row r="481" spans="1:16" ht="12.75" customHeight="1" x14ac:dyDescent="0.2">
      <c r="A481" s="5"/>
      <c r="B481" s="1"/>
      <c r="C481" s="6"/>
      <c r="D481" s="1"/>
      <c r="E481" s="1"/>
      <c r="F481" s="1"/>
      <c r="G481" s="1"/>
      <c r="H481" s="1"/>
      <c r="I481" s="1"/>
      <c r="J481" s="1"/>
      <c r="K481" s="1"/>
      <c r="L481" s="1"/>
      <c r="M481" s="1"/>
      <c r="N481" s="1"/>
      <c r="O481" s="1"/>
      <c r="P481" s="1"/>
    </row>
    <row r="482" spans="1:16" ht="12.75" customHeight="1" x14ac:dyDescent="0.2">
      <c r="A482" s="5"/>
      <c r="B482" s="1"/>
      <c r="C482" s="6"/>
      <c r="D482" s="1"/>
      <c r="E482" s="1"/>
      <c r="F482" s="1"/>
      <c r="G482" s="1"/>
      <c r="H482" s="1"/>
      <c r="I482" s="1"/>
      <c r="J482" s="1"/>
      <c r="K482" s="1"/>
      <c r="L482" s="1"/>
      <c r="M482" s="1"/>
      <c r="N482" s="1"/>
      <c r="O482" s="1"/>
      <c r="P482" s="1"/>
    </row>
    <row r="483" spans="1:16" ht="12.75" customHeight="1" x14ac:dyDescent="0.2">
      <c r="A483" s="5"/>
      <c r="B483" s="1"/>
      <c r="C483" s="6"/>
      <c r="D483" s="1"/>
      <c r="E483" s="1"/>
      <c r="F483" s="1"/>
      <c r="G483" s="1"/>
      <c r="H483" s="1"/>
      <c r="I483" s="1"/>
      <c r="J483" s="1"/>
      <c r="K483" s="1"/>
      <c r="L483" s="1"/>
      <c r="M483" s="1"/>
      <c r="N483" s="1"/>
      <c r="O483" s="1"/>
      <c r="P483" s="1"/>
    </row>
    <row r="484" spans="1:16" ht="12.75" customHeight="1" x14ac:dyDescent="0.2">
      <c r="A484" s="5"/>
      <c r="B484" s="1"/>
      <c r="C484" s="6"/>
      <c r="D484" s="1"/>
      <c r="E484" s="1"/>
      <c r="F484" s="1"/>
      <c r="G484" s="1"/>
      <c r="H484" s="1"/>
      <c r="I484" s="1"/>
      <c r="J484" s="1"/>
      <c r="K484" s="1"/>
      <c r="L484" s="1"/>
      <c r="M484" s="1"/>
      <c r="N484" s="1"/>
      <c r="O484" s="1"/>
      <c r="P484" s="1"/>
    </row>
    <row r="485" spans="1:16" ht="12.75" customHeight="1" x14ac:dyDescent="0.2">
      <c r="A485" s="5"/>
      <c r="B485" s="1"/>
      <c r="C485" s="6"/>
      <c r="D485" s="1"/>
      <c r="E485" s="1"/>
      <c r="F485" s="1"/>
      <c r="G485" s="1"/>
      <c r="H485" s="1"/>
      <c r="I485" s="1"/>
      <c r="J485" s="1"/>
      <c r="K485" s="1"/>
      <c r="L485" s="1"/>
      <c r="M485" s="1"/>
      <c r="N485" s="1"/>
      <c r="O485" s="1"/>
      <c r="P485" s="1"/>
    </row>
    <row r="486" spans="1:16" ht="12.75" customHeight="1" x14ac:dyDescent="0.2">
      <c r="A486" s="5"/>
      <c r="B486" s="1"/>
      <c r="C486" s="6"/>
      <c r="D486" s="1"/>
      <c r="E486" s="1"/>
      <c r="F486" s="1"/>
      <c r="G486" s="1"/>
      <c r="H486" s="1"/>
      <c r="I486" s="1"/>
      <c r="J486" s="1"/>
      <c r="K486" s="1"/>
      <c r="L486" s="1"/>
      <c r="M486" s="1"/>
      <c r="N486" s="1"/>
      <c r="O486" s="1"/>
      <c r="P486" s="1"/>
    </row>
    <row r="487" spans="1:16" ht="12.75" customHeight="1" x14ac:dyDescent="0.2">
      <c r="A487" s="5"/>
      <c r="B487" s="1"/>
      <c r="C487" s="6"/>
      <c r="D487" s="1"/>
      <c r="E487" s="1"/>
      <c r="F487" s="1"/>
      <c r="G487" s="1"/>
      <c r="H487" s="1"/>
      <c r="I487" s="1"/>
      <c r="J487" s="1"/>
      <c r="K487" s="1"/>
      <c r="L487" s="1"/>
      <c r="M487" s="1"/>
      <c r="N487" s="1"/>
      <c r="O487" s="1"/>
      <c r="P487" s="1"/>
    </row>
    <row r="488" spans="1:16" ht="12.75" customHeight="1" x14ac:dyDescent="0.2">
      <c r="A488" s="5"/>
      <c r="B488" s="1"/>
      <c r="C488" s="6"/>
      <c r="D488" s="1"/>
      <c r="E488" s="1"/>
      <c r="F488" s="1"/>
      <c r="G488" s="1"/>
      <c r="H488" s="1"/>
      <c r="I488" s="1"/>
      <c r="J488" s="1"/>
      <c r="K488" s="1"/>
      <c r="L488" s="1"/>
      <c r="M488" s="1"/>
      <c r="N488" s="1"/>
      <c r="O488" s="1"/>
      <c r="P488" s="1"/>
    </row>
    <row r="489" spans="1:16" ht="12.75" customHeight="1" x14ac:dyDescent="0.2">
      <c r="A489" s="5"/>
      <c r="B489" s="1"/>
      <c r="C489" s="6"/>
      <c r="D489" s="1"/>
      <c r="E489" s="1"/>
      <c r="F489" s="1"/>
      <c r="G489" s="1"/>
      <c r="H489" s="1"/>
      <c r="I489" s="1"/>
      <c r="J489" s="1"/>
      <c r="K489" s="1"/>
      <c r="L489" s="1"/>
      <c r="M489" s="1"/>
      <c r="N489" s="1"/>
      <c r="O489" s="1"/>
      <c r="P489" s="1"/>
    </row>
    <row r="490" spans="1:16" ht="12.75" customHeight="1" x14ac:dyDescent="0.2">
      <c r="A490" s="5"/>
      <c r="B490" s="1"/>
      <c r="C490" s="6"/>
      <c r="D490" s="1"/>
      <c r="E490" s="1"/>
      <c r="F490" s="1"/>
      <c r="G490" s="1"/>
      <c r="H490" s="1"/>
      <c r="I490" s="1"/>
      <c r="J490" s="1"/>
      <c r="K490" s="1"/>
      <c r="L490" s="1"/>
      <c r="M490" s="1"/>
      <c r="N490" s="1"/>
      <c r="O490" s="1"/>
      <c r="P490" s="1"/>
    </row>
    <row r="491" spans="1:16" ht="12.75" customHeight="1" x14ac:dyDescent="0.2">
      <c r="A491" s="5"/>
      <c r="B491" s="1"/>
      <c r="C491" s="6"/>
      <c r="D491" s="1"/>
      <c r="E491" s="1"/>
      <c r="F491" s="1"/>
      <c r="G491" s="1"/>
      <c r="H491" s="1"/>
      <c r="I491" s="1"/>
      <c r="J491" s="1"/>
      <c r="K491" s="1"/>
      <c r="L491" s="1"/>
      <c r="M491" s="1"/>
      <c r="N491" s="1"/>
      <c r="O491" s="1"/>
      <c r="P491" s="1"/>
    </row>
    <row r="492" spans="1:16" ht="12.75" customHeight="1" x14ac:dyDescent="0.2">
      <c r="A492" s="5"/>
      <c r="B492" s="1"/>
      <c r="C492" s="6"/>
      <c r="D492" s="1"/>
      <c r="E492" s="1"/>
      <c r="F492" s="1"/>
      <c r="G492" s="1"/>
      <c r="H492" s="1"/>
      <c r="I492" s="1"/>
      <c r="J492" s="1"/>
      <c r="K492" s="1"/>
      <c r="L492" s="1"/>
      <c r="M492" s="1"/>
      <c r="N492" s="1"/>
      <c r="O492" s="1"/>
      <c r="P492" s="1"/>
    </row>
    <row r="493" spans="1:16" ht="12.75" customHeight="1" x14ac:dyDescent="0.2">
      <c r="A493" s="5"/>
      <c r="B493" s="1"/>
      <c r="C493" s="6"/>
      <c r="D493" s="1"/>
      <c r="E493" s="1"/>
      <c r="F493" s="1"/>
      <c r="G493" s="1"/>
      <c r="H493" s="1"/>
      <c r="I493" s="1"/>
      <c r="J493" s="1"/>
      <c r="K493" s="1"/>
      <c r="L493" s="1"/>
      <c r="M493" s="1"/>
      <c r="N493" s="1"/>
      <c r="O493" s="1"/>
      <c r="P493" s="1"/>
    </row>
    <row r="494" spans="1:16" ht="12.75" customHeight="1" x14ac:dyDescent="0.2">
      <c r="A494" s="5"/>
      <c r="B494" s="1"/>
      <c r="C494" s="6"/>
      <c r="D494" s="1"/>
      <c r="E494" s="1"/>
      <c r="F494" s="1"/>
      <c r="G494" s="1"/>
      <c r="H494" s="1"/>
      <c r="I494" s="1"/>
      <c r="J494" s="1"/>
      <c r="K494" s="1"/>
      <c r="L494" s="1"/>
      <c r="M494" s="1"/>
      <c r="N494" s="1"/>
      <c r="O494" s="1"/>
      <c r="P494" s="1"/>
    </row>
    <row r="495" spans="1:16" ht="12.75" customHeight="1" x14ac:dyDescent="0.2">
      <c r="A495" s="5"/>
      <c r="B495" s="1"/>
      <c r="C495" s="6"/>
      <c r="D495" s="1"/>
      <c r="E495" s="1"/>
      <c r="F495" s="1"/>
      <c r="G495" s="1"/>
      <c r="H495" s="1"/>
      <c r="I495" s="1"/>
      <c r="J495" s="1"/>
      <c r="K495" s="1"/>
      <c r="L495" s="1"/>
      <c r="M495" s="1"/>
      <c r="N495" s="1"/>
      <c r="O495" s="1"/>
      <c r="P495" s="1"/>
    </row>
    <row r="496" spans="1:16" ht="12.75" customHeight="1" x14ac:dyDescent="0.2">
      <c r="A496" s="5"/>
      <c r="B496" s="1"/>
      <c r="C496" s="6"/>
      <c r="D496" s="1"/>
      <c r="E496" s="1"/>
      <c r="F496" s="1"/>
      <c r="G496" s="1"/>
      <c r="H496" s="1"/>
      <c r="I496" s="1"/>
      <c r="J496" s="1"/>
      <c r="K496" s="1"/>
      <c r="L496" s="1"/>
      <c r="M496" s="1"/>
      <c r="N496" s="1"/>
      <c r="O496" s="1"/>
      <c r="P496" s="1"/>
    </row>
    <row r="497" spans="1:16" ht="12.75" customHeight="1" x14ac:dyDescent="0.2">
      <c r="A497" s="5"/>
      <c r="B497" s="1"/>
      <c r="C497" s="6"/>
      <c r="D497" s="1"/>
      <c r="E497" s="1"/>
      <c r="F497" s="1"/>
      <c r="G497" s="1"/>
      <c r="H497" s="1"/>
      <c r="I497" s="1"/>
      <c r="J497" s="1"/>
      <c r="K497" s="1"/>
      <c r="L497" s="1"/>
      <c r="M497" s="1"/>
      <c r="N497" s="1"/>
      <c r="O497" s="1"/>
      <c r="P497" s="1"/>
    </row>
    <row r="498" spans="1:16" ht="12.75" customHeight="1" x14ac:dyDescent="0.2">
      <c r="A498" s="5"/>
      <c r="B498" s="1"/>
      <c r="C498" s="6"/>
      <c r="D498" s="1"/>
      <c r="E498" s="1"/>
      <c r="F498" s="1"/>
      <c r="G498" s="1"/>
      <c r="H498" s="1"/>
      <c r="I498" s="1"/>
      <c r="J498" s="1"/>
      <c r="K498" s="1"/>
      <c r="L498" s="1"/>
      <c r="M498" s="1"/>
      <c r="N498" s="1"/>
      <c r="O498" s="1"/>
      <c r="P498" s="1"/>
    </row>
    <row r="499" spans="1:16" ht="12.75" customHeight="1" x14ac:dyDescent="0.2">
      <c r="A499" s="5"/>
      <c r="B499" s="1"/>
      <c r="C499" s="6"/>
      <c r="D499" s="1"/>
      <c r="E499" s="1"/>
      <c r="F499" s="1"/>
      <c r="G499" s="1"/>
      <c r="H499" s="1"/>
      <c r="I499" s="1"/>
      <c r="J499" s="1"/>
      <c r="K499" s="1"/>
      <c r="L499" s="1"/>
      <c r="M499" s="1"/>
      <c r="N499" s="1"/>
      <c r="O499" s="1"/>
      <c r="P499" s="1"/>
    </row>
    <row r="500" spans="1:16" ht="12.75" customHeight="1" x14ac:dyDescent="0.2">
      <c r="A500" s="5"/>
      <c r="B500" s="1"/>
      <c r="C500" s="6"/>
      <c r="D500" s="1"/>
      <c r="E500" s="1"/>
      <c r="F500" s="1"/>
      <c r="G500" s="1"/>
      <c r="H500" s="1"/>
      <c r="I500" s="1"/>
      <c r="J500" s="1"/>
      <c r="K500" s="1"/>
      <c r="L500" s="1"/>
      <c r="M500" s="1"/>
      <c r="N500" s="1"/>
      <c r="O500" s="1"/>
      <c r="P500" s="1"/>
    </row>
    <row r="501" spans="1:16" ht="12.75" customHeight="1" x14ac:dyDescent="0.2">
      <c r="A501" s="5"/>
      <c r="B501" s="1"/>
      <c r="C501" s="6"/>
      <c r="D501" s="1"/>
      <c r="E501" s="1"/>
      <c r="F501" s="1"/>
      <c r="G501" s="1"/>
      <c r="H501" s="1"/>
      <c r="I501" s="1"/>
      <c r="J501" s="1"/>
      <c r="K501" s="1"/>
      <c r="L501" s="1"/>
      <c r="M501" s="1"/>
      <c r="N501" s="1"/>
      <c r="O501" s="1"/>
      <c r="P501" s="1"/>
    </row>
    <row r="502" spans="1:16" ht="12.75" customHeight="1" x14ac:dyDescent="0.2">
      <c r="A502" s="5"/>
      <c r="B502" s="1"/>
      <c r="C502" s="6"/>
      <c r="D502" s="1"/>
      <c r="E502" s="1"/>
      <c r="F502" s="1"/>
      <c r="G502" s="1"/>
      <c r="H502" s="1"/>
      <c r="I502" s="1"/>
      <c r="J502" s="1"/>
      <c r="K502" s="1"/>
      <c r="L502" s="1"/>
      <c r="M502" s="1"/>
      <c r="N502" s="1"/>
      <c r="O502" s="1"/>
      <c r="P502" s="1"/>
    </row>
    <row r="503" spans="1:16" ht="12.75" customHeight="1" x14ac:dyDescent="0.2">
      <c r="A503" s="5"/>
      <c r="B503" s="1"/>
      <c r="C503" s="6"/>
      <c r="D503" s="1"/>
      <c r="E503" s="1"/>
      <c r="F503" s="1"/>
      <c r="G503" s="1"/>
      <c r="H503" s="1"/>
      <c r="I503" s="1"/>
      <c r="J503" s="1"/>
      <c r="K503" s="1"/>
      <c r="L503" s="1"/>
      <c r="M503" s="1"/>
      <c r="N503" s="1"/>
      <c r="O503" s="1"/>
      <c r="P503" s="1"/>
    </row>
    <row r="504" spans="1:16" ht="12.75" customHeight="1" x14ac:dyDescent="0.2">
      <c r="A504" s="5"/>
      <c r="B504" s="1"/>
      <c r="C504" s="6"/>
      <c r="D504" s="1"/>
      <c r="E504" s="1"/>
      <c r="F504" s="1"/>
      <c r="G504" s="1"/>
      <c r="H504" s="1"/>
      <c r="I504" s="1"/>
      <c r="J504" s="1"/>
      <c r="K504" s="1"/>
      <c r="L504" s="1"/>
      <c r="M504" s="1"/>
      <c r="N504" s="1"/>
      <c r="O504" s="1"/>
      <c r="P504" s="1"/>
    </row>
    <row r="505" spans="1:16" ht="12.75" customHeight="1" x14ac:dyDescent="0.2">
      <c r="A505" s="5"/>
      <c r="B505" s="1"/>
      <c r="C505" s="6"/>
      <c r="D505" s="1"/>
      <c r="E505" s="1"/>
      <c r="F505" s="1"/>
      <c r="G505" s="1"/>
      <c r="H505" s="1"/>
      <c r="I505" s="1"/>
      <c r="J505" s="1"/>
      <c r="K505" s="1"/>
      <c r="L505" s="1"/>
      <c r="M505" s="1"/>
      <c r="N505" s="1"/>
      <c r="O505" s="1"/>
      <c r="P505" s="1"/>
    </row>
    <row r="506" spans="1:16" ht="12.75" customHeight="1" x14ac:dyDescent="0.2">
      <c r="A506" s="5"/>
      <c r="B506" s="1"/>
      <c r="C506" s="6"/>
      <c r="D506" s="1"/>
      <c r="E506" s="1"/>
      <c r="F506" s="1"/>
      <c r="G506" s="1"/>
      <c r="H506" s="1"/>
      <c r="I506" s="1"/>
      <c r="J506" s="1"/>
      <c r="K506" s="1"/>
      <c r="L506" s="1"/>
      <c r="M506" s="1"/>
      <c r="N506" s="1"/>
      <c r="O506" s="1"/>
      <c r="P506" s="1"/>
    </row>
    <row r="507" spans="1:16" ht="12.75" customHeight="1" x14ac:dyDescent="0.2">
      <c r="A507" s="5"/>
      <c r="B507" s="1"/>
      <c r="C507" s="6"/>
      <c r="D507" s="1"/>
      <c r="E507" s="1"/>
      <c r="F507" s="1"/>
      <c r="G507" s="1"/>
      <c r="H507" s="1"/>
      <c r="I507" s="1"/>
      <c r="J507" s="1"/>
      <c r="K507" s="1"/>
      <c r="L507" s="1"/>
      <c r="M507" s="1"/>
      <c r="N507" s="1"/>
      <c r="O507" s="1"/>
      <c r="P507" s="1"/>
    </row>
    <row r="508" spans="1:16" ht="12.75" customHeight="1" x14ac:dyDescent="0.2">
      <c r="A508" s="5"/>
      <c r="B508" s="1"/>
      <c r="C508" s="6"/>
      <c r="D508" s="1"/>
      <c r="E508" s="1"/>
      <c r="F508" s="1"/>
      <c r="G508" s="1"/>
      <c r="H508" s="1"/>
      <c r="I508" s="1"/>
      <c r="J508" s="1"/>
      <c r="K508" s="1"/>
      <c r="L508" s="1"/>
      <c r="M508" s="1"/>
      <c r="N508" s="1"/>
      <c r="O508" s="1"/>
      <c r="P508" s="1"/>
    </row>
    <row r="509" spans="1:16" ht="12.75" customHeight="1" x14ac:dyDescent="0.2">
      <c r="A509" s="5"/>
      <c r="B509" s="1"/>
      <c r="C509" s="6"/>
      <c r="D509" s="1"/>
      <c r="E509" s="1"/>
      <c r="F509" s="1"/>
      <c r="G509" s="1"/>
      <c r="H509" s="1"/>
      <c r="I509" s="1"/>
      <c r="J509" s="1"/>
      <c r="K509" s="1"/>
      <c r="L509" s="1"/>
      <c r="M509" s="1"/>
      <c r="N509" s="1"/>
      <c r="O509" s="1"/>
      <c r="P509" s="1"/>
    </row>
    <row r="510" spans="1:16" ht="12.75" customHeight="1" x14ac:dyDescent="0.2">
      <c r="A510" s="5"/>
      <c r="B510" s="1"/>
      <c r="C510" s="6"/>
      <c r="D510" s="1"/>
      <c r="E510" s="1"/>
      <c r="F510" s="1"/>
      <c r="G510" s="1"/>
      <c r="H510" s="1"/>
      <c r="I510" s="1"/>
      <c r="J510" s="1"/>
      <c r="K510" s="1"/>
      <c r="L510" s="1"/>
      <c r="M510" s="1"/>
      <c r="N510" s="1"/>
      <c r="O510" s="1"/>
      <c r="P510" s="1"/>
    </row>
    <row r="511" spans="1:16" ht="12.75" customHeight="1" x14ac:dyDescent="0.2">
      <c r="A511" s="5"/>
      <c r="B511" s="1"/>
      <c r="C511" s="6"/>
      <c r="D511" s="1"/>
      <c r="E511" s="1"/>
      <c r="F511" s="1"/>
      <c r="G511" s="1"/>
      <c r="H511" s="1"/>
      <c r="I511" s="1"/>
      <c r="J511" s="1"/>
      <c r="K511" s="1"/>
      <c r="L511" s="1"/>
      <c r="M511" s="1"/>
      <c r="N511" s="1"/>
      <c r="O511" s="1"/>
      <c r="P511" s="1"/>
    </row>
    <row r="512" spans="1:16" ht="12.75" customHeight="1" x14ac:dyDescent="0.2">
      <c r="A512" s="5"/>
      <c r="B512" s="1"/>
      <c r="C512" s="6"/>
      <c r="D512" s="1"/>
      <c r="E512" s="1"/>
      <c r="F512" s="1"/>
      <c r="G512" s="1"/>
      <c r="H512" s="1"/>
      <c r="I512" s="1"/>
      <c r="J512" s="1"/>
      <c r="K512" s="1"/>
      <c r="L512" s="1"/>
      <c r="M512" s="1"/>
      <c r="N512" s="1"/>
      <c r="O512" s="1"/>
      <c r="P512" s="1"/>
    </row>
    <row r="513" spans="1:16" ht="12.75" customHeight="1" x14ac:dyDescent="0.2">
      <c r="A513" s="5"/>
      <c r="B513" s="1"/>
      <c r="C513" s="6"/>
      <c r="D513" s="1"/>
      <c r="E513" s="1"/>
      <c r="F513" s="1"/>
      <c r="G513" s="1"/>
      <c r="H513" s="1"/>
      <c r="I513" s="1"/>
      <c r="J513" s="1"/>
      <c r="K513" s="1"/>
      <c r="L513" s="1"/>
      <c r="M513" s="1"/>
      <c r="N513" s="1"/>
      <c r="O513" s="1"/>
      <c r="P513" s="1"/>
    </row>
    <row r="514" spans="1:16" ht="12.75" customHeight="1" x14ac:dyDescent="0.2">
      <c r="A514" s="5"/>
      <c r="B514" s="1"/>
      <c r="C514" s="6"/>
      <c r="D514" s="1"/>
      <c r="E514" s="1"/>
      <c r="F514" s="1"/>
      <c r="G514" s="1"/>
      <c r="H514" s="1"/>
      <c r="I514" s="1"/>
      <c r="J514" s="1"/>
      <c r="K514" s="1"/>
      <c r="L514" s="1"/>
      <c r="M514" s="1"/>
      <c r="N514" s="1"/>
      <c r="O514" s="1"/>
      <c r="P514" s="1"/>
    </row>
    <row r="515" spans="1:16" ht="12.75" customHeight="1" x14ac:dyDescent="0.2">
      <c r="A515" s="5"/>
      <c r="B515" s="1"/>
      <c r="C515" s="6"/>
      <c r="D515" s="1"/>
      <c r="E515" s="1"/>
      <c r="F515" s="1"/>
      <c r="G515" s="1"/>
      <c r="H515" s="1"/>
      <c r="I515" s="1"/>
      <c r="J515" s="1"/>
      <c r="K515" s="1"/>
      <c r="L515" s="1"/>
      <c r="M515" s="1"/>
      <c r="N515" s="1"/>
      <c r="O515" s="1"/>
      <c r="P515" s="1"/>
    </row>
    <row r="516" spans="1:16" ht="12.75" customHeight="1" x14ac:dyDescent="0.2">
      <c r="A516" s="5"/>
      <c r="B516" s="1"/>
      <c r="C516" s="6"/>
      <c r="D516" s="1"/>
      <c r="E516" s="1"/>
      <c r="F516" s="1"/>
      <c r="G516" s="1"/>
      <c r="H516" s="1"/>
      <c r="I516" s="1"/>
      <c r="J516" s="1"/>
      <c r="K516" s="1"/>
      <c r="L516" s="1"/>
      <c r="M516" s="1"/>
      <c r="N516" s="1"/>
      <c r="O516" s="1"/>
      <c r="P516" s="1"/>
    </row>
    <row r="517" spans="1:16" ht="12.75" customHeight="1" x14ac:dyDescent="0.2">
      <c r="A517" s="5"/>
      <c r="B517" s="1"/>
      <c r="C517" s="6"/>
      <c r="D517" s="1"/>
      <c r="E517" s="1"/>
      <c r="F517" s="1"/>
      <c r="G517" s="1"/>
      <c r="H517" s="1"/>
      <c r="I517" s="1"/>
      <c r="J517" s="1"/>
      <c r="K517" s="1"/>
      <c r="L517" s="1"/>
      <c r="M517" s="1"/>
      <c r="N517" s="1"/>
      <c r="O517" s="1"/>
      <c r="P517" s="1"/>
    </row>
    <row r="518" spans="1:16" ht="12.75" customHeight="1" x14ac:dyDescent="0.2">
      <c r="A518" s="5"/>
      <c r="B518" s="1"/>
      <c r="C518" s="6"/>
      <c r="D518" s="1"/>
      <c r="E518" s="1"/>
      <c r="F518" s="1"/>
      <c r="G518" s="1"/>
      <c r="H518" s="1"/>
      <c r="I518" s="1"/>
      <c r="J518" s="1"/>
      <c r="K518" s="1"/>
      <c r="L518" s="1"/>
      <c r="M518" s="1"/>
      <c r="N518" s="1"/>
      <c r="O518" s="1"/>
      <c r="P518" s="1"/>
    </row>
    <row r="519" spans="1:16" ht="12.75" customHeight="1" x14ac:dyDescent="0.2">
      <c r="A519" s="5"/>
      <c r="B519" s="1"/>
      <c r="C519" s="6"/>
      <c r="D519" s="1"/>
      <c r="E519" s="1"/>
      <c r="F519" s="1"/>
      <c r="G519" s="1"/>
      <c r="H519" s="1"/>
      <c r="I519" s="1"/>
      <c r="J519" s="1"/>
      <c r="K519" s="1"/>
      <c r="L519" s="1"/>
      <c r="M519" s="1"/>
      <c r="N519" s="1"/>
      <c r="O519" s="1"/>
      <c r="P519" s="1"/>
    </row>
    <row r="520" spans="1:16" ht="12.75" customHeight="1" x14ac:dyDescent="0.2">
      <c r="A520" s="5"/>
      <c r="B520" s="1"/>
      <c r="C520" s="6"/>
      <c r="D520" s="1"/>
      <c r="E520" s="1"/>
      <c r="F520" s="1"/>
      <c r="G520" s="1"/>
      <c r="H520" s="1"/>
      <c r="I520" s="1"/>
      <c r="J520" s="1"/>
      <c r="K520" s="1"/>
      <c r="L520" s="1"/>
      <c r="M520" s="1"/>
      <c r="N520" s="1"/>
      <c r="O520" s="1"/>
      <c r="P520" s="1"/>
    </row>
    <row r="521" spans="1:16" ht="12.75" customHeight="1" x14ac:dyDescent="0.2">
      <c r="A521" s="5"/>
      <c r="B521" s="1"/>
      <c r="C521" s="6"/>
      <c r="D521" s="1"/>
      <c r="E521" s="1"/>
      <c r="F521" s="1"/>
      <c r="G521" s="1"/>
      <c r="H521" s="1"/>
      <c r="I521" s="1"/>
      <c r="J521" s="1"/>
      <c r="K521" s="1"/>
      <c r="L521" s="1"/>
      <c r="M521" s="1"/>
      <c r="N521" s="1"/>
      <c r="O521" s="1"/>
      <c r="P521" s="1"/>
    </row>
    <row r="522" spans="1:16" ht="12.75" customHeight="1" x14ac:dyDescent="0.2">
      <c r="A522" s="5"/>
      <c r="B522" s="1"/>
      <c r="C522" s="6"/>
      <c r="D522" s="1"/>
      <c r="E522" s="1"/>
      <c r="F522" s="1"/>
      <c r="G522" s="1"/>
      <c r="H522" s="1"/>
      <c r="I522" s="1"/>
      <c r="J522" s="1"/>
      <c r="K522" s="1"/>
      <c r="L522" s="1"/>
      <c r="M522" s="1"/>
      <c r="N522" s="1"/>
      <c r="O522" s="1"/>
      <c r="P522" s="1"/>
    </row>
    <row r="523" spans="1:16" ht="12.75" customHeight="1" x14ac:dyDescent="0.2">
      <c r="A523" s="5"/>
      <c r="B523" s="1"/>
      <c r="C523" s="6"/>
      <c r="D523" s="1"/>
      <c r="E523" s="1"/>
      <c r="F523" s="1"/>
      <c r="G523" s="1"/>
      <c r="H523" s="1"/>
      <c r="I523" s="1"/>
      <c r="J523" s="1"/>
      <c r="K523" s="1"/>
      <c r="L523" s="1"/>
      <c r="M523" s="1"/>
      <c r="N523" s="1"/>
      <c r="O523" s="1"/>
      <c r="P523" s="1"/>
    </row>
    <row r="524" spans="1:16" ht="12.75" customHeight="1" x14ac:dyDescent="0.2">
      <c r="A524" s="5"/>
      <c r="B524" s="1"/>
      <c r="C524" s="6"/>
      <c r="D524" s="1"/>
      <c r="E524" s="1"/>
      <c r="F524" s="1"/>
      <c r="G524" s="1"/>
      <c r="H524" s="1"/>
      <c r="I524" s="1"/>
      <c r="J524" s="1"/>
      <c r="K524" s="1"/>
      <c r="L524" s="1"/>
      <c r="M524" s="1"/>
      <c r="N524" s="1"/>
      <c r="O524" s="1"/>
      <c r="P524" s="1"/>
    </row>
    <row r="525" spans="1:16" ht="12.75" customHeight="1" x14ac:dyDescent="0.2">
      <c r="A525" s="5"/>
      <c r="B525" s="1"/>
      <c r="C525" s="6"/>
      <c r="D525" s="1"/>
      <c r="E525" s="1"/>
      <c r="F525" s="1"/>
      <c r="G525" s="1"/>
      <c r="H525" s="1"/>
      <c r="I525" s="1"/>
      <c r="J525" s="1"/>
      <c r="K525" s="1"/>
      <c r="L525" s="1"/>
      <c r="M525" s="1"/>
      <c r="N525" s="1"/>
      <c r="O525" s="1"/>
      <c r="P525" s="1"/>
    </row>
    <row r="526" spans="1:16" ht="12.75" customHeight="1" x14ac:dyDescent="0.2">
      <c r="A526" s="5"/>
      <c r="B526" s="1"/>
      <c r="C526" s="6"/>
      <c r="D526" s="1"/>
      <c r="E526" s="1"/>
      <c r="F526" s="1"/>
      <c r="G526" s="1"/>
      <c r="H526" s="1"/>
      <c r="I526" s="1"/>
      <c r="J526" s="1"/>
      <c r="K526" s="1"/>
      <c r="L526" s="1"/>
      <c r="M526" s="1"/>
      <c r="N526" s="1"/>
      <c r="O526" s="1"/>
      <c r="P526" s="1"/>
    </row>
    <row r="527" spans="1:16" ht="12.75" customHeight="1" x14ac:dyDescent="0.2">
      <c r="A527" s="5"/>
      <c r="B527" s="1"/>
      <c r="C527" s="6"/>
      <c r="D527" s="1"/>
      <c r="E527" s="1"/>
      <c r="F527" s="1"/>
      <c r="G527" s="1"/>
      <c r="H527" s="1"/>
      <c r="I527" s="1"/>
      <c r="J527" s="1"/>
      <c r="K527" s="1"/>
      <c r="L527" s="1"/>
      <c r="M527" s="1"/>
      <c r="N527" s="1"/>
      <c r="O527" s="1"/>
      <c r="P527" s="1"/>
    </row>
    <row r="528" spans="1:16" ht="12.75" customHeight="1" x14ac:dyDescent="0.2">
      <c r="A528" s="5"/>
      <c r="B528" s="1"/>
      <c r="C528" s="6"/>
      <c r="D528" s="1"/>
      <c r="E528" s="1"/>
      <c r="F528" s="1"/>
      <c r="G528" s="1"/>
      <c r="H528" s="1"/>
      <c r="I528" s="1"/>
      <c r="J528" s="1"/>
      <c r="K528" s="1"/>
      <c r="L528" s="1"/>
      <c r="M528" s="1"/>
      <c r="N528" s="1"/>
      <c r="O528" s="1"/>
      <c r="P528" s="1"/>
    </row>
    <row r="529" spans="1:16" ht="12.75" customHeight="1" x14ac:dyDescent="0.2">
      <c r="A529" s="5"/>
      <c r="B529" s="1"/>
      <c r="C529" s="6"/>
      <c r="D529" s="1"/>
      <c r="E529" s="1"/>
      <c r="F529" s="1"/>
      <c r="G529" s="1"/>
      <c r="H529" s="1"/>
      <c r="I529" s="1"/>
      <c r="J529" s="1"/>
      <c r="K529" s="1"/>
      <c r="L529" s="1"/>
      <c r="M529" s="1"/>
      <c r="N529" s="1"/>
      <c r="O529" s="1"/>
      <c r="P529" s="1"/>
    </row>
    <row r="530" spans="1:16" ht="12.75" customHeight="1" x14ac:dyDescent="0.2">
      <c r="A530" s="5"/>
      <c r="B530" s="1"/>
      <c r="C530" s="6"/>
      <c r="D530" s="1"/>
      <c r="E530" s="1"/>
      <c r="F530" s="1"/>
      <c r="G530" s="1"/>
      <c r="H530" s="1"/>
      <c r="I530" s="1"/>
      <c r="J530" s="1"/>
      <c r="K530" s="1"/>
      <c r="L530" s="1"/>
      <c r="M530" s="1"/>
      <c r="N530" s="1"/>
      <c r="O530" s="1"/>
      <c r="P530" s="1"/>
    </row>
    <row r="531" spans="1:16" ht="12.75" customHeight="1" x14ac:dyDescent="0.2">
      <c r="A531" s="5"/>
      <c r="B531" s="1"/>
      <c r="C531" s="6"/>
      <c r="D531" s="1"/>
      <c r="E531" s="1"/>
      <c r="F531" s="1"/>
      <c r="G531" s="1"/>
      <c r="H531" s="1"/>
      <c r="I531" s="1"/>
      <c r="J531" s="1"/>
      <c r="K531" s="1"/>
      <c r="L531" s="1"/>
      <c r="M531" s="1"/>
      <c r="N531" s="1"/>
      <c r="O531" s="1"/>
      <c r="P531" s="1"/>
    </row>
    <row r="532" spans="1:16" ht="12.75" customHeight="1" x14ac:dyDescent="0.2">
      <c r="A532" s="5"/>
      <c r="B532" s="1"/>
      <c r="C532" s="6"/>
      <c r="D532" s="1"/>
      <c r="E532" s="1"/>
      <c r="F532" s="1"/>
      <c r="G532" s="1"/>
      <c r="H532" s="1"/>
      <c r="I532" s="1"/>
      <c r="J532" s="1"/>
      <c r="K532" s="1"/>
      <c r="L532" s="1"/>
      <c r="M532" s="1"/>
      <c r="N532" s="1"/>
      <c r="O532" s="1"/>
      <c r="P532" s="1"/>
    </row>
    <row r="533" spans="1:16" ht="12.75" customHeight="1" x14ac:dyDescent="0.2">
      <c r="A533" s="5"/>
      <c r="B533" s="1"/>
      <c r="C533" s="6"/>
      <c r="D533" s="1"/>
      <c r="E533" s="1"/>
      <c r="F533" s="1"/>
      <c r="G533" s="1"/>
      <c r="H533" s="1"/>
      <c r="I533" s="1"/>
      <c r="J533" s="1"/>
      <c r="K533" s="1"/>
      <c r="L533" s="1"/>
      <c r="M533" s="1"/>
      <c r="N533" s="1"/>
      <c r="O533" s="1"/>
      <c r="P533" s="1"/>
    </row>
    <row r="534" spans="1:16" ht="12.75" customHeight="1" x14ac:dyDescent="0.2">
      <c r="A534" s="5"/>
      <c r="B534" s="1"/>
      <c r="C534" s="6"/>
      <c r="D534" s="1"/>
      <c r="E534" s="1"/>
      <c r="F534" s="1"/>
      <c r="G534" s="1"/>
      <c r="H534" s="1"/>
      <c r="I534" s="1"/>
      <c r="J534" s="1"/>
      <c r="K534" s="1"/>
      <c r="L534" s="1"/>
      <c r="M534" s="1"/>
      <c r="N534" s="1"/>
      <c r="O534" s="1"/>
      <c r="P534" s="1"/>
    </row>
    <row r="535" spans="1:16" ht="12.75" customHeight="1" x14ac:dyDescent="0.2">
      <c r="A535" s="5"/>
      <c r="B535" s="1"/>
      <c r="C535" s="6"/>
      <c r="D535" s="1"/>
      <c r="E535" s="1"/>
      <c r="F535" s="1"/>
      <c r="G535" s="1"/>
      <c r="H535" s="1"/>
      <c r="I535" s="1"/>
      <c r="J535" s="1"/>
      <c r="K535" s="1"/>
      <c r="L535" s="1"/>
      <c r="M535" s="1"/>
      <c r="N535" s="1"/>
      <c r="O535" s="1"/>
      <c r="P535" s="1"/>
    </row>
    <row r="536" spans="1:16" ht="12.75" customHeight="1" x14ac:dyDescent="0.2">
      <c r="A536" s="5"/>
      <c r="B536" s="1"/>
      <c r="C536" s="6"/>
      <c r="D536" s="1"/>
      <c r="E536" s="1"/>
      <c r="F536" s="1"/>
      <c r="G536" s="1"/>
      <c r="H536" s="1"/>
      <c r="I536" s="1"/>
      <c r="J536" s="1"/>
      <c r="K536" s="1"/>
      <c r="L536" s="1"/>
      <c r="M536" s="1"/>
      <c r="N536" s="1"/>
      <c r="O536" s="1"/>
      <c r="P536" s="1"/>
    </row>
    <row r="537" spans="1:16" ht="12.75" customHeight="1" x14ac:dyDescent="0.2">
      <c r="A537" s="5"/>
      <c r="B537" s="1"/>
      <c r="C537" s="6"/>
      <c r="D537" s="1"/>
      <c r="E537" s="1"/>
      <c r="F537" s="1"/>
      <c r="G537" s="1"/>
      <c r="H537" s="1"/>
      <c r="I537" s="1"/>
      <c r="J537" s="1"/>
      <c r="K537" s="1"/>
      <c r="L537" s="1"/>
      <c r="M537" s="1"/>
      <c r="N537" s="1"/>
      <c r="O537" s="1"/>
      <c r="P537" s="1"/>
    </row>
    <row r="538" spans="1:16" ht="12.75" customHeight="1" x14ac:dyDescent="0.2">
      <c r="A538" s="5"/>
      <c r="B538" s="1"/>
      <c r="C538" s="6"/>
      <c r="D538" s="1"/>
      <c r="E538" s="1"/>
      <c r="F538" s="1"/>
      <c r="G538" s="1"/>
      <c r="H538" s="1"/>
      <c r="I538" s="1"/>
      <c r="J538" s="1"/>
      <c r="K538" s="1"/>
      <c r="L538" s="1"/>
      <c r="M538" s="1"/>
      <c r="N538" s="1"/>
      <c r="O538" s="1"/>
      <c r="P538" s="1"/>
    </row>
    <row r="539" spans="1:16" ht="12.75" customHeight="1" x14ac:dyDescent="0.2">
      <c r="A539" s="5"/>
      <c r="B539" s="1"/>
      <c r="C539" s="6"/>
      <c r="D539" s="1"/>
      <c r="E539" s="1"/>
      <c r="F539" s="1"/>
      <c r="G539" s="1"/>
      <c r="H539" s="1"/>
      <c r="I539" s="1"/>
      <c r="J539" s="1"/>
      <c r="K539" s="1"/>
      <c r="L539" s="1"/>
      <c r="M539" s="1"/>
      <c r="N539" s="1"/>
      <c r="O539" s="1"/>
      <c r="P539" s="1"/>
    </row>
    <row r="540" spans="1:16" ht="12.75" customHeight="1" x14ac:dyDescent="0.2">
      <c r="A540" s="5"/>
      <c r="B540" s="1"/>
      <c r="C540" s="6"/>
      <c r="D540" s="1"/>
      <c r="E540" s="1"/>
      <c r="F540" s="1"/>
      <c r="G540" s="1"/>
      <c r="H540" s="1"/>
      <c r="I540" s="1"/>
      <c r="J540" s="1"/>
      <c r="K540" s="1"/>
      <c r="L540" s="1"/>
      <c r="M540" s="1"/>
      <c r="N540" s="1"/>
      <c r="O540" s="1"/>
      <c r="P540" s="1"/>
    </row>
    <row r="541" spans="1:16" ht="12.75" customHeight="1" x14ac:dyDescent="0.2">
      <c r="A541" s="5"/>
      <c r="B541" s="1"/>
      <c r="C541" s="6"/>
      <c r="D541" s="1"/>
      <c r="E541" s="1"/>
      <c r="F541" s="1"/>
      <c r="G541" s="1"/>
      <c r="H541" s="1"/>
      <c r="I541" s="1"/>
      <c r="J541" s="1"/>
      <c r="K541" s="1"/>
      <c r="L541" s="1"/>
      <c r="M541" s="1"/>
      <c r="N541" s="1"/>
      <c r="O541" s="1"/>
      <c r="P541" s="1"/>
    </row>
    <row r="542" spans="1:16" ht="12.75" customHeight="1" x14ac:dyDescent="0.2">
      <c r="A542" s="5"/>
      <c r="B542" s="1"/>
      <c r="C542" s="6"/>
      <c r="D542" s="1"/>
      <c r="E542" s="1"/>
      <c r="F542" s="1"/>
      <c r="G542" s="1"/>
      <c r="H542" s="1"/>
      <c r="I542" s="1"/>
      <c r="J542" s="1"/>
      <c r="K542" s="1"/>
      <c r="L542" s="1"/>
      <c r="M542" s="1"/>
      <c r="N542" s="1"/>
      <c r="O542" s="1"/>
      <c r="P542" s="1"/>
    </row>
    <row r="543" spans="1:16" ht="12.75" customHeight="1" x14ac:dyDescent="0.2">
      <c r="A543" s="5"/>
      <c r="B543" s="1"/>
      <c r="C543" s="6"/>
      <c r="D543" s="1"/>
      <c r="E543" s="1"/>
      <c r="F543" s="1"/>
      <c r="G543" s="1"/>
      <c r="H543" s="1"/>
      <c r="I543" s="1"/>
      <c r="J543" s="1"/>
      <c r="K543" s="1"/>
      <c r="L543" s="1"/>
      <c r="M543" s="1"/>
      <c r="N543" s="1"/>
      <c r="O543" s="1"/>
      <c r="P543" s="1"/>
    </row>
    <row r="544" spans="1:16" ht="12.75" customHeight="1" x14ac:dyDescent="0.2">
      <c r="A544" s="5"/>
      <c r="B544" s="1"/>
      <c r="C544" s="6"/>
      <c r="D544" s="1"/>
      <c r="E544" s="1"/>
      <c r="F544" s="1"/>
      <c r="G544" s="1"/>
      <c r="H544" s="1"/>
      <c r="I544" s="1"/>
      <c r="J544" s="1"/>
      <c r="K544" s="1"/>
      <c r="L544" s="1"/>
      <c r="M544" s="1"/>
      <c r="N544" s="1"/>
      <c r="O544" s="1"/>
      <c r="P544" s="1"/>
    </row>
    <row r="545" spans="1:16" ht="12.75" customHeight="1" x14ac:dyDescent="0.2">
      <c r="A545" s="5"/>
      <c r="B545" s="1"/>
      <c r="C545" s="6"/>
      <c r="D545" s="1"/>
      <c r="E545" s="1"/>
      <c r="F545" s="1"/>
      <c r="G545" s="1"/>
      <c r="H545" s="1"/>
      <c r="I545" s="1"/>
      <c r="J545" s="1"/>
      <c r="K545" s="1"/>
      <c r="L545" s="1"/>
      <c r="M545" s="1"/>
      <c r="N545" s="1"/>
      <c r="O545" s="1"/>
      <c r="P545" s="1"/>
    </row>
    <row r="546" spans="1:16" ht="12.75" customHeight="1" x14ac:dyDescent="0.2">
      <c r="A546" s="5"/>
      <c r="B546" s="1"/>
      <c r="C546" s="6"/>
      <c r="D546" s="1"/>
      <c r="E546" s="1"/>
      <c r="F546" s="1"/>
      <c r="G546" s="1"/>
      <c r="H546" s="1"/>
      <c r="I546" s="1"/>
      <c r="J546" s="1"/>
      <c r="K546" s="1"/>
      <c r="L546" s="1"/>
      <c r="M546" s="1"/>
      <c r="N546" s="1"/>
      <c r="O546" s="1"/>
      <c r="P546" s="1"/>
    </row>
    <row r="547" spans="1:16" ht="12.75" customHeight="1" x14ac:dyDescent="0.2">
      <c r="A547" s="5"/>
      <c r="B547" s="1"/>
      <c r="C547" s="6"/>
      <c r="D547" s="1"/>
      <c r="E547" s="1"/>
      <c r="F547" s="1"/>
      <c r="G547" s="1"/>
      <c r="H547" s="1"/>
      <c r="I547" s="1"/>
      <c r="J547" s="1"/>
      <c r="K547" s="1"/>
      <c r="L547" s="1"/>
      <c r="M547" s="1"/>
      <c r="N547" s="1"/>
      <c r="O547" s="1"/>
      <c r="P547" s="1"/>
    </row>
    <row r="548" spans="1:16" ht="12.75" customHeight="1" x14ac:dyDescent="0.2">
      <c r="A548" s="5"/>
      <c r="B548" s="1"/>
      <c r="C548" s="6"/>
      <c r="D548" s="1"/>
      <c r="E548" s="1"/>
      <c r="F548" s="1"/>
      <c r="G548" s="1"/>
      <c r="H548" s="1"/>
      <c r="I548" s="1"/>
      <c r="J548" s="1"/>
      <c r="K548" s="1"/>
      <c r="L548" s="1"/>
      <c r="M548" s="1"/>
      <c r="N548" s="1"/>
      <c r="O548" s="1"/>
      <c r="P548" s="1"/>
    </row>
    <row r="549" spans="1:16" ht="12.75" customHeight="1" x14ac:dyDescent="0.2">
      <c r="A549" s="5"/>
      <c r="B549" s="1"/>
      <c r="C549" s="6"/>
      <c r="D549" s="1"/>
      <c r="E549" s="1"/>
      <c r="F549" s="1"/>
      <c r="G549" s="1"/>
      <c r="H549" s="1"/>
      <c r="I549" s="1"/>
      <c r="J549" s="1"/>
      <c r="K549" s="1"/>
      <c r="L549" s="1"/>
      <c r="M549" s="1"/>
      <c r="N549" s="1"/>
      <c r="O549" s="1"/>
      <c r="P549" s="1"/>
    </row>
    <row r="550" spans="1:16" ht="12.75" customHeight="1" x14ac:dyDescent="0.2">
      <c r="A550" s="5"/>
      <c r="B550" s="1"/>
      <c r="C550" s="6"/>
      <c r="D550" s="1"/>
      <c r="E550" s="1"/>
      <c r="F550" s="1"/>
      <c r="G550" s="1"/>
      <c r="H550" s="1"/>
      <c r="I550" s="1"/>
      <c r="J550" s="1"/>
      <c r="K550" s="1"/>
      <c r="L550" s="1"/>
      <c r="M550" s="1"/>
      <c r="N550" s="1"/>
      <c r="O550" s="1"/>
      <c r="P550" s="1"/>
    </row>
    <row r="551" spans="1:16" ht="12.75" customHeight="1" x14ac:dyDescent="0.2">
      <c r="A551" s="5"/>
      <c r="B551" s="1"/>
      <c r="C551" s="6"/>
      <c r="D551" s="1"/>
      <c r="E551" s="1"/>
      <c r="F551" s="1"/>
      <c r="G551" s="1"/>
      <c r="H551" s="1"/>
      <c r="I551" s="1"/>
      <c r="J551" s="1"/>
      <c r="K551" s="1"/>
      <c r="L551" s="1"/>
      <c r="M551" s="1"/>
      <c r="N551" s="1"/>
      <c r="O551" s="1"/>
      <c r="P551" s="1"/>
    </row>
    <row r="552" spans="1:16" ht="12.75" customHeight="1" x14ac:dyDescent="0.2">
      <c r="A552" s="5"/>
      <c r="B552" s="1"/>
      <c r="C552" s="6"/>
      <c r="D552" s="1"/>
      <c r="E552" s="1"/>
      <c r="F552" s="1"/>
      <c r="G552" s="1"/>
      <c r="H552" s="1"/>
      <c r="I552" s="1"/>
      <c r="J552" s="1"/>
      <c r="K552" s="1"/>
      <c r="L552" s="1"/>
      <c r="M552" s="1"/>
      <c r="N552" s="1"/>
      <c r="O552" s="1"/>
      <c r="P552" s="1"/>
    </row>
    <row r="553" spans="1:16" ht="12.75" customHeight="1" x14ac:dyDescent="0.2">
      <c r="A553" s="5"/>
      <c r="B553" s="1"/>
      <c r="C553" s="6"/>
      <c r="D553" s="1"/>
      <c r="E553" s="1"/>
      <c r="F553" s="1"/>
      <c r="G553" s="1"/>
      <c r="H553" s="1"/>
      <c r="I553" s="1"/>
      <c r="J553" s="1"/>
      <c r="K553" s="1"/>
      <c r="L553" s="1"/>
      <c r="M553" s="1"/>
      <c r="N553" s="1"/>
      <c r="O553" s="1"/>
      <c r="P553" s="1"/>
    </row>
    <row r="554" spans="1:16" ht="12.75" customHeight="1" x14ac:dyDescent="0.2">
      <c r="A554" s="5"/>
      <c r="B554" s="1"/>
      <c r="C554" s="6"/>
      <c r="D554" s="1"/>
      <c r="E554" s="1"/>
      <c r="F554" s="1"/>
      <c r="G554" s="1"/>
      <c r="H554" s="1"/>
      <c r="I554" s="1"/>
      <c r="J554" s="1"/>
      <c r="K554" s="1"/>
      <c r="L554" s="1"/>
      <c r="M554" s="1"/>
      <c r="N554" s="1"/>
      <c r="O554" s="1"/>
      <c r="P554" s="1"/>
    </row>
    <row r="555" spans="1:16" ht="12.75" customHeight="1" x14ac:dyDescent="0.2">
      <c r="A555" s="5"/>
      <c r="B555" s="1"/>
      <c r="C555" s="6"/>
      <c r="D555" s="1"/>
      <c r="E555" s="1"/>
      <c r="F555" s="1"/>
      <c r="G555" s="1"/>
      <c r="H555" s="1"/>
      <c r="I555" s="1"/>
      <c r="J555" s="1"/>
      <c r="K555" s="1"/>
      <c r="L555" s="1"/>
      <c r="M555" s="1"/>
      <c r="N555" s="1"/>
      <c r="O555" s="1"/>
      <c r="P555" s="1"/>
    </row>
    <row r="556" spans="1:16" ht="12.75" customHeight="1" x14ac:dyDescent="0.2">
      <c r="A556" s="5"/>
      <c r="B556" s="1"/>
      <c r="C556" s="6"/>
      <c r="D556" s="1"/>
      <c r="E556" s="1"/>
      <c r="F556" s="1"/>
      <c r="G556" s="1"/>
      <c r="H556" s="1"/>
      <c r="I556" s="1"/>
      <c r="J556" s="1"/>
      <c r="K556" s="1"/>
      <c r="L556" s="1"/>
      <c r="M556" s="1"/>
      <c r="N556" s="1"/>
      <c r="O556" s="1"/>
      <c r="P556" s="1"/>
    </row>
    <row r="557" spans="1:16" ht="12.75" customHeight="1" x14ac:dyDescent="0.2">
      <c r="A557" s="5"/>
      <c r="B557" s="1"/>
      <c r="C557" s="6"/>
      <c r="D557" s="1"/>
      <c r="E557" s="1"/>
      <c r="F557" s="1"/>
      <c r="G557" s="1"/>
      <c r="H557" s="1"/>
      <c r="I557" s="1"/>
      <c r="J557" s="1"/>
      <c r="K557" s="1"/>
      <c r="L557" s="1"/>
      <c r="M557" s="1"/>
      <c r="N557" s="1"/>
      <c r="O557" s="1"/>
      <c r="P557" s="1"/>
    </row>
    <row r="558" spans="1:16" ht="12.75" customHeight="1" x14ac:dyDescent="0.2">
      <c r="A558" s="5"/>
      <c r="B558" s="1"/>
      <c r="C558" s="6"/>
      <c r="D558" s="1"/>
      <c r="E558" s="1"/>
      <c r="F558" s="1"/>
      <c r="G558" s="1"/>
      <c r="H558" s="1"/>
      <c r="I558" s="1"/>
      <c r="J558" s="1"/>
      <c r="K558" s="1"/>
      <c r="L558" s="1"/>
      <c r="M558" s="1"/>
      <c r="N558" s="1"/>
      <c r="O558" s="1"/>
      <c r="P558" s="1"/>
    </row>
    <row r="559" spans="1:16" ht="12.75" customHeight="1" x14ac:dyDescent="0.2">
      <c r="A559" s="5"/>
      <c r="B559" s="1"/>
      <c r="C559" s="6"/>
      <c r="D559" s="1"/>
      <c r="E559" s="1"/>
      <c r="F559" s="1"/>
      <c r="G559" s="1"/>
      <c r="H559" s="1"/>
      <c r="I559" s="1"/>
      <c r="J559" s="1"/>
      <c r="K559" s="1"/>
      <c r="L559" s="1"/>
      <c r="M559" s="1"/>
      <c r="N559" s="1"/>
      <c r="O559" s="1"/>
      <c r="P559" s="1"/>
    </row>
    <row r="560" spans="1:16" ht="12.75" customHeight="1" x14ac:dyDescent="0.2">
      <c r="A560" s="5"/>
      <c r="B560" s="1"/>
      <c r="C560" s="6"/>
      <c r="D560" s="1"/>
      <c r="E560" s="1"/>
      <c r="F560" s="1"/>
      <c r="G560" s="1"/>
      <c r="H560" s="1"/>
      <c r="I560" s="1"/>
      <c r="J560" s="1"/>
      <c r="K560" s="1"/>
      <c r="L560" s="1"/>
      <c r="M560" s="1"/>
      <c r="N560" s="1"/>
      <c r="O560" s="1"/>
      <c r="P560" s="1"/>
    </row>
    <row r="561" spans="1:16" ht="12.75" customHeight="1" x14ac:dyDescent="0.2">
      <c r="A561" s="5"/>
      <c r="B561" s="1"/>
      <c r="C561" s="6"/>
      <c r="D561" s="1"/>
      <c r="E561" s="1"/>
      <c r="F561" s="1"/>
      <c r="G561" s="1"/>
      <c r="H561" s="1"/>
      <c r="I561" s="1"/>
      <c r="J561" s="1"/>
      <c r="K561" s="1"/>
      <c r="L561" s="1"/>
      <c r="M561" s="1"/>
      <c r="N561" s="1"/>
      <c r="O561" s="1"/>
      <c r="P561" s="1"/>
    </row>
    <row r="562" spans="1:16" ht="12.75" customHeight="1" x14ac:dyDescent="0.2">
      <c r="A562" s="5"/>
      <c r="B562" s="1"/>
      <c r="C562" s="6"/>
      <c r="D562" s="1"/>
      <c r="E562" s="1"/>
      <c r="F562" s="1"/>
      <c r="G562" s="1"/>
      <c r="H562" s="1"/>
      <c r="I562" s="1"/>
      <c r="J562" s="1"/>
      <c r="K562" s="1"/>
      <c r="L562" s="1"/>
      <c r="M562" s="1"/>
      <c r="N562" s="1"/>
      <c r="O562" s="1"/>
      <c r="P562" s="1"/>
    </row>
    <row r="563" spans="1:16" ht="12.75" customHeight="1" x14ac:dyDescent="0.2">
      <c r="A563" s="5"/>
      <c r="B563" s="1"/>
      <c r="C563" s="6"/>
      <c r="D563" s="1"/>
      <c r="E563" s="1"/>
      <c r="F563" s="1"/>
      <c r="G563" s="1"/>
      <c r="H563" s="1"/>
      <c r="I563" s="1"/>
      <c r="J563" s="1"/>
      <c r="K563" s="1"/>
      <c r="L563" s="1"/>
      <c r="M563" s="1"/>
      <c r="N563" s="1"/>
      <c r="O563" s="1"/>
      <c r="P563" s="1"/>
    </row>
    <row r="564" spans="1:16" ht="12.75" customHeight="1" x14ac:dyDescent="0.2">
      <c r="A564" s="5"/>
      <c r="B564" s="1"/>
      <c r="C564" s="6"/>
      <c r="D564" s="1"/>
      <c r="E564" s="1"/>
      <c r="F564" s="1"/>
      <c r="G564" s="1"/>
      <c r="H564" s="1"/>
      <c r="I564" s="1"/>
      <c r="J564" s="1"/>
      <c r="K564" s="1"/>
      <c r="L564" s="1"/>
      <c r="M564" s="1"/>
      <c r="N564" s="1"/>
      <c r="O564" s="1"/>
      <c r="P564" s="1"/>
    </row>
    <row r="565" spans="1:16" ht="12.75" customHeight="1" x14ac:dyDescent="0.2">
      <c r="A565" s="5"/>
      <c r="B565" s="1"/>
      <c r="C565" s="6"/>
      <c r="D565" s="1"/>
      <c r="E565" s="1"/>
      <c r="F565" s="1"/>
      <c r="G565" s="1"/>
      <c r="H565" s="1"/>
      <c r="I565" s="1"/>
      <c r="J565" s="1"/>
      <c r="K565" s="1"/>
      <c r="L565" s="1"/>
      <c r="M565" s="1"/>
      <c r="N565" s="1"/>
      <c r="O565" s="1"/>
      <c r="P565" s="1"/>
    </row>
    <row r="566" spans="1:16" ht="12.75" customHeight="1" x14ac:dyDescent="0.2">
      <c r="A566" s="5"/>
      <c r="B566" s="1"/>
      <c r="C566" s="6"/>
      <c r="D566" s="1"/>
      <c r="E566" s="1"/>
      <c r="F566" s="1"/>
      <c r="G566" s="1"/>
      <c r="H566" s="1"/>
      <c r="I566" s="1"/>
      <c r="J566" s="1"/>
      <c r="K566" s="1"/>
      <c r="L566" s="1"/>
      <c r="M566" s="1"/>
      <c r="N566" s="1"/>
      <c r="O566" s="1"/>
      <c r="P566" s="1"/>
    </row>
    <row r="567" spans="1:16" ht="12.75" customHeight="1" x14ac:dyDescent="0.2">
      <c r="A567" s="5"/>
      <c r="B567" s="1"/>
      <c r="C567" s="6"/>
      <c r="D567" s="1"/>
      <c r="E567" s="1"/>
      <c r="F567" s="1"/>
      <c r="G567" s="1"/>
      <c r="H567" s="1"/>
      <c r="I567" s="1"/>
      <c r="J567" s="1"/>
      <c r="K567" s="1"/>
      <c r="L567" s="1"/>
      <c r="M567" s="1"/>
      <c r="N567" s="1"/>
      <c r="O567" s="1"/>
      <c r="P567" s="1"/>
    </row>
    <row r="568" spans="1:16" ht="12.75" customHeight="1" x14ac:dyDescent="0.2">
      <c r="A568" s="5"/>
      <c r="B568" s="1"/>
      <c r="C568" s="6"/>
      <c r="D568" s="1"/>
      <c r="E568" s="1"/>
      <c r="F568" s="1"/>
      <c r="G568" s="1"/>
      <c r="H568" s="1"/>
      <c r="I568" s="1"/>
      <c r="J568" s="1"/>
      <c r="K568" s="1"/>
      <c r="L568" s="1"/>
      <c r="M568" s="1"/>
      <c r="N568" s="1"/>
      <c r="O568" s="1"/>
      <c r="P568" s="1"/>
    </row>
    <row r="569" spans="1:16" ht="12.75" customHeight="1" x14ac:dyDescent="0.2">
      <c r="A569" s="5"/>
      <c r="B569" s="1"/>
      <c r="C569" s="6"/>
      <c r="D569" s="1"/>
      <c r="E569" s="1"/>
      <c r="F569" s="1"/>
      <c r="G569" s="1"/>
      <c r="H569" s="1"/>
      <c r="I569" s="1"/>
      <c r="J569" s="1"/>
      <c r="K569" s="1"/>
      <c r="L569" s="1"/>
      <c r="M569" s="1"/>
      <c r="N569" s="1"/>
      <c r="O569" s="1"/>
      <c r="P569" s="1"/>
    </row>
    <row r="570" spans="1:16" ht="12.75" customHeight="1" x14ac:dyDescent="0.2">
      <c r="A570" s="5"/>
      <c r="B570" s="1"/>
      <c r="C570" s="6"/>
      <c r="D570" s="1"/>
      <c r="E570" s="1"/>
      <c r="F570" s="1"/>
      <c r="G570" s="1"/>
      <c r="H570" s="1"/>
      <c r="I570" s="1"/>
      <c r="J570" s="1"/>
      <c r="K570" s="1"/>
      <c r="L570" s="1"/>
      <c r="M570" s="1"/>
      <c r="N570" s="1"/>
      <c r="O570" s="1"/>
      <c r="P570" s="1"/>
    </row>
    <row r="571" spans="1:16" ht="12.75" customHeight="1" x14ac:dyDescent="0.2">
      <c r="A571" s="5"/>
      <c r="B571" s="1"/>
      <c r="C571" s="6"/>
      <c r="D571" s="1"/>
      <c r="E571" s="1"/>
      <c r="F571" s="1"/>
      <c r="G571" s="1"/>
      <c r="H571" s="1"/>
      <c r="I571" s="1"/>
      <c r="J571" s="1"/>
      <c r="K571" s="1"/>
      <c r="L571" s="1"/>
      <c r="M571" s="1"/>
      <c r="N571" s="1"/>
      <c r="O571" s="1"/>
      <c r="P571" s="1"/>
    </row>
    <row r="572" spans="1:16" ht="12.75" customHeight="1" x14ac:dyDescent="0.2">
      <c r="A572" s="5"/>
      <c r="B572" s="1"/>
      <c r="C572" s="6"/>
      <c r="D572" s="1"/>
      <c r="E572" s="1"/>
      <c r="F572" s="1"/>
      <c r="G572" s="1"/>
      <c r="H572" s="1"/>
      <c r="I572" s="1"/>
      <c r="J572" s="1"/>
      <c r="K572" s="1"/>
      <c r="L572" s="1"/>
      <c r="M572" s="1"/>
      <c r="N572" s="1"/>
      <c r="O572" s="1"/>
      <c r="P572" s="1"/>
    </row>
    <row r="573" spans="1:16" ht="12.75" customHeight="1" x14ac:dyDescent="0.2">
      <c r="A573" s="5"/>
      <c r="B573" s="1"/>
      <c r="C573" s="6"/>
      <c r="D573" s="1"/>
      <c r="E573" s="1"/>
      <c r="F573" s="1"/>
      <c r="G573" s="1"/>
      <c r="H573" s="1"/>
      <c r="I573" s="1"/>
      <c r="J573" s="1"/>
      <c r="K573" s="1"/>
      <c r="L573" s="1"/>
      <c r="M573" s="1"/>
      <c r="N573" s="1"/>
      <c r="O573" s="1"/>
      <c r="P573" s="1"/>
    </row>
    <row r="574" spans="1:16" ht="12.75" customHeight="1" x14ac:dyDescent="0.2">
      <c r="A574" s="5"/>
      <c r="B574" s="1"/>
      <c r="C574" s="6"/>
      <c r="D574" s="1"/>
      <c r="E574" s="1"/>
      <c r="F574" s="1"/>
      <c r="G574" s="1"/>
      <c r="H574" s="1"/>
      <c r="I574" s="1"/>
      <c r="J574" s="1"/>
      <c r="K574" s="1"/>
      <c r="L574" s="1"/>
      <c r="M574" s="1"/>
      <c r="N574" s="1"/>
      <c r="O574" s="1"/>
      <c r="P574" s="1"/>
    </row>
    <row r="575" spans="1:16" ht="12.75" customHeight="1" x14ac:dyDescent="0.2">
      <c r="A575" s="5"/>
      <c r="B575" s="1"/>
      <c r="C575" s="6"/>
      <c r="D575" s="1"/>
      <c r="E575" s="1"/>
      <c r="F575" s="1"/>
      <c r="G575" s="1"/>
      <c r="H575" s="1"/>
      <c r="I575" s="1"/>
      <c r="J575" s="1"/>
      <c r="K575" s="1"/>
      <c r="L575" s="1"/>
      <c r="M575" s="1"/>
      <c r="N575" s="1"/>
      <c r="O575" s="1"/>
      <c r="P575" s="1"/>
    </row>
    <row r="576" spans="1:16" ht="12.75" customHeight="1" x14ac:dyDescent="0.2">
      <c r="A576" s="5"/>
      <c r="B576" s="1"/>
      <c r="C576" s="6"/>
      <c r="D576" s="1"/>
      <c r="E576" s="1"/>
      <c r="F576" s="1"/>
      <c r="G576" s="1"/>
      <c r="H576" s="1"/>
      <c r="I576" s="1"/>
      <c r="J576" s="1"/>
      <c r="K576" s="1"/>
      <c r="L576" s="1"/>
      <c r="M576" s="1"/>
      <c r="N576" s="1"/>
      <c r="O576" s="1"/>
      <c r="P576" s="1"/>
    </row>
    <row r="577" spans="1:16" ht="12.75" customHeight="1" x14ac:dyDescent="0.2">
      <c r="A577" s="5"/>
      <c r="B577" s="1"/>
      <c r="C577" s="6"/>
      <c r="D577" s="1"/>
      <c r="E577" s="1"/>
      <c r="F577" s="1"/>
      <c r="G577" s="1"/>
      <c r="H577" s="1"/>
      <c r="I577" s="1"/>
      <c r="J577" s="1"/>
      <c r="K577" s="1"/>
      <c r="L577" s="1"/>
      <c r="M577" s="1"/>
      <c r="N577" s="1"/>
      <c r="O577" s="1"/>
      <c r="P577" s="1"/>
    </row>
    <row r="578" spans="1:16" ht="12.75" customHeight="1" x14ac:dyDescent="0.2">
      <c r="A578" s="5"/>
      <c r="B578" s="1"/>
      <c r="C578" s="6"/>
      <c r="D578" s="1"/>
      <c r="E578" s="1"/>
      <c r="F578" s="1"/>
      <c r="G578" s="1"/>
      <c r="H578" s="1"/>
      <c r="I578" s="1"/>
      <c r="J578" s="1"/>
      <c r="K578" s="1"/>
      <c r="L578" s="1"/>
      <c r="M578" s="1"/>
      <c r="N578" s="1"/>
      <c r="O578" s="1"/>
      <c r="P578" s="1"/>
    </row>
    <row r="579" spans="1:16" ht="12.75" customHeight="1" x14ac:dyDescent="0.2">
      <c r="A579" s="5"/>
      <c r="B579" s="1"/>
      <c r="C579" s="6"/>
      <c r="D579" s="1"/>
      <c r="E579" s="1"/>
      <c r="F579" s="1"/>
      <c r="G579" s="1"/>
      <c r="H579" s="1"/>
      <c r="I579" s="1"/>
      <c r="J579" s="1"/>
      <c r="K579" s="1"/>
      <c r="L579" s="1"/>
      <c r="M579" s="1"/>
      <c r="N579" s="1"/>
      <c r="O579" s="1"/>
      <c r="P579" s="1"/>
    </row>
    <row r="580" spans="1:16" ht="12.75" customHeight="1" x14ac:dyDescent="0.2">
      <c r="A580" s="5"/>
      <c r="B580" s="1"/>
      <c r="C580" s="6"/>
      <c r="D580" s="1"/>
      <c r="E580" s="1"/>
      <c r="F580" s="1"/>
      <c r="G580" s="1"/>
      <c r="H580" s="1"/>
      <c r="I580" s="1"/>
      <c r="J580" s="1"/>
      <c r="K580" s="1"/>
      <c r="L580" s="1"/>
      <c r="M580" s="1"/>
      <c r="N580" s="1"/>
      <c r="O580" s="1"/>
      <c r="P580" s="1"/>
    </row>
    <row r="581" spans="1:16" ht="12.75" customHeight="1" x14ac:dyDescent="0.2">
      <c r="A581" s="5"/>
      <c r="B581" s="1"/>
      <c r="C581" s="6"/>
      <c r="D581" s="1"/>
      <c r="E581" s="1"/>
      <c r="F581" s="1"/>
      <c r="G581" s="1"/>
      <c r="H581" s="1"/>
      <c r="I581" s="1"/>
      <c r="J581" s="1"/>
      <c r="K581" s="1"/>
      <c r="L581" s="1"/>
      <c r="M581" s="1"/>
      <c r="N581" s="1"/>
      <c r="O581" s="1"/>
      <c r="P581" s="1"/>
    </row>
    <row r="582" spans="1:16" ht="12.75" customHeight="1" x14ac:dyDescent="0.2">
      <c r="A582" s="5"/>
      <c r="B582" s="1"/>
      <c r="C582" s="6"/>
      <c r="D582" s="1"/>
      <c r="E582" s="1"/>
      <c r="F582" s="1"/>
      <c r="G582" s="1"/>
      <c r="H582" s="1"/>
      <c r="I582" s="1"/>
      <c r="J582" s="1"/>
      <c r="K582" s="1"/>
      <c r="L582" s="1"/>
      <c r="M582" s="1"/>
      <c r="N582" s="1"/>
      <c r="O582" s="1"/>
      <c r="P582" s="1"/>
    </row>
    <row r="583" spans="1:16" ht="12.75" customHeight="1" x14ac:dyDescent="0.2">
      <c r="A583" s="5"/>
      <c r="B583" s="1"/>
      <c r="C583" s="6"/>
      <c r="D583" s="1"/>
      <c r="E583" s="1"/>
      <c r="F583" s="1"/>
      <c r="G583" s="1"/>
      <c r="H583" s="1"/>
      <c r="I583" s="1"/>
      <c r="J583" s="1"/>
      <c r="K583" s="1"/>
      <c r="L583" s="1"/>
      <c r="M583" s="1"/>
      <c r="N583" s="1"/>
      <c r="O583" s="1"/>
      <c r="P583" s="1"/>
    </row>
    <row r="584" spans="1:16" ht="12.75" customHeight="1" x14ac:dyDescent="0.2">
      <c r="A584" s="5"/>
      <c r="B584" s="1"/>
      <c r="C584" s="6"/>
      <c r="D584" s="1"/>
      <c r="E584" s="1"/>
      <c r="F584" s="1"/>
      <c r="G584" s="1"/>
      <c r="H584" s="1"/>
      <c r="I584" s="1"/>
      <c r="J584" s="1"/>
      <c r="K584" s="1"/>
      <c r="L584" s="1"/>
      <c r="M584" s="1"/>
      <c r="N584" s="1"/>
      <c r="O584" s="1"/>
      <c r="P584" s="1"/>
    </row>
    <row r="585" spans="1:16" ht="12.75" customHeight="1" x14ac:dyDescent="0.2">
      <c r="A585" s="5"/>
      <c r="B585" s="1"/>
      <c r="C585" s="6"/>
      <c r="D585" s="1"/>
      <c r="E585" s="1"/>
      <c r="F585" s="1"/>
      <c r="G585" s="1"/>
      <c r="H585" s="1"/>
      <c r="I585" s="1"/>
      <c r="J585" s="1"/>
      <c r="K585" s="1"/>
      <c r="L585" s="1"/>
      <c r="M585" s="1"/>
      <c r="N585" s="1"/>
      <c r="O585" s="1"/>
      <c r="P585" s="1"/>
    </row>
    <row r="586" spans="1:16" ht="12.75" customHeight="1" x14ac:dyDescent="0.2">
      <c r="A586" s="5"/>
      <c r="B586" s="1"/>
      <c r="C586" s="6"/>
      <c r="D586" s="1"/>
      <c r="E586" s="1"/>
      <c r="F586" s="1"/>
      <c r="G586" s="1"/>
      <c r="H586" s="1"/>
      <c r="I586" s="1"/>
      <c r="J586" s="1"/>
      <c r="K586" s="1"/>
      <c r="L586" s="1"/>
      <c r="M586" s="1"/>
      <c r="N586" s="1"/>
      <c r="O586" s="1"/>
      <c r="P586" s="1"/>
    </row>
    <row r="587" spans="1:16" ht="12.75" customHeight="1" x14ac:dyDescent="0.2">
      <c r="A587" s="5"/>
      <c r="B587" s="1"/>
      <c r="C587" s="6"/>
      <c r="D587" s="1"/>
      <c r="E587" s="1"/>
      <c r="F587" s="1"/>
      <c r="G587" s="1"/>
      <c r="H587" s="1"/>
      <c r="I587" s="1"/>
      <c r="J587" s="1"/>
      <c r="K587" s="1"/>
      <c r="L587" s="1"/>
      <c r="M587" s="1"/>
      <c r="N587" s="1"/>
      <c r="O587" s="1"/>
      <c r="P587" s="1"/>
    </row>
    <row r="588" spans="1:16" ht="12.75" customHeight="1" x14ac:dyDescent="0.2">
      <c r="A588" s="5"/>
      <c r="B588" s="1"/>
      <c r="C588" s="6"/>
      <c r="D588" s="1"/>
      <c r="E588" s="1"/>
      <c r="F588" s="1"/>
      <c r="G588" s="1"/>
      <c r="H588" s="1"/>
      <c r="I588" s="1"/>
      <c r="J588" s="1"/>
      <c r="K588" s="1"/>
      <c r="L588" s="1"/>
      <c r="M588" s="1"/>
      <c r="N588" s="1"/>
      <c r="O588" s="1"/>
      <c r="P588" s="1"/>
    </row>
    <row r="589" spans="1:16" ht="12.75" customHeight="1" x14ac:dyDescent="0.2">
      <c r="A589" s="5"/>
      <c r="B589" s="1"/>
      <c r="C589" s="6"/>
      <c r="D589" s="1"/>
      <c r="E589" s="1"/>
      <c r="F589" s="1"/>
      <c r="G589" s="1"/>
      <c r="H589" s="1"/>
      <c r="I589" s="1"/>
      <c r="J589" s="1"/>
      <c r="K589" s="1"/>
      <c r="L589" s="1"/>
      <c r="M589" s="1"/>
      <c r="N589" s="1"/>
      <c r="O589" s="1"/>
      <c r="P589" s="1"/>
    </row>
    <row r="590" spans="1:16" ht="12.75" customHeight="1" x14ac:dyDescent="0.2">
      <c r="A590" s="5"/>
      <c r="B590" s="1"/>
      <c r="C590" s="6"/>
      <c r="D590" s="1"/>
      <c r="E590" s="1"/>
      <c r="F590" s="1"/>
      <c r="G590" s="1"/>
      <c r="H590" s="1"/>
      <c r="I590" s="1"/>
      <c r="J590" s="1"/>
      <c r="K590" s="1"/>
      <c r="L590" s="1"/>
      <c r="M590" s="1"/>
      <c r="N590" s="1"/>
      <c r="O590" s="1"/>
      <c r="P590" s="1"/>
    </row>
    <row r="591" spans="1:16" ht="12.75" customHeight="1" x14ac:dyDescent="0.2">
      <c r="A591" s="5"/>
      <c r="B591" s="1"/>
      <c r="C591" s="6"/>
      <c r="D591" s="1"/>
      <c r="E591" s="1"/>
      <c r="F591" s="1"/>
      <c r="G591" s="1"/>
      <c r="H591" s="1"/>
      <c r="I591" s="1"/>
      <c r="J591" s="1"/>
      <c r="K591" s="1"/>
      <c r="L591" s="1"/>
      <c r="M591" s="1"/>
      <c r="N591" s="1"/>
      <c r="O591" s="1"/>
      <c r="P591" s="1"/>
    </row>
    <row r="592" spans="1:16" ht="12.75" customHeight="1" x14ac:dyDescent="0.2">
      <c r="A592" s="5"/>
      <c r="B592" s="1"/>
      <c r="C592" s="6"/>
      <c r="D592" s="1"/>
      <c r="E592" s="1"/>
      <c r="F592" s="1"/>
      <c r="G592" s="1"/>
      <c r="H592" s="1"/>
      <c r="I592" s="1"/>
      <c r="J592" s="1"/>
      <c r="K592" s="1"/>
      <c r="L592" s="1"/>
      <c r="M592" s="1"/>
      <c r="N592" s="1"/>
      <c r="O592" s="1"/>
      <c r="P592" s="1"/>
    </row>
    <row r="593" spans="1:16" ht="12.75" customHeight="1" x14ac:dyDescent="0.2">
      <c r="A593" s="5"/>
      <c r="B593" s="1"/>
      <c r="C593" s="6"/>
      <c r="D593" s="1"/>
      <c r="E593" s="1"/>
      <c r="F593" s="1"/>
      <c r="G593" s="1"/>
      <c r="H593" s="1"/>
      <c r="I593" s="1"/>
      <c r="J593" s="1"/>
      <c r="K593" s="1"/>
      <c r="L593" s="1"/>
      <c r="M593" s="1"/>
      <c r="N593" s="1"/>
      <c r="O593" s="1"/>
      <c r="P593" s="1"/>
    </row>
    <row r="594" spans="1:16" ht="12.75" customHeight="1" x14ac:dyDescent="0.2">
      <c r="A594" s="5"/>
      <c r="B594" s="1"/>
      <c r="C594" s="6"/>
      <c r="D594" s="1"/>
      <c r="E594" s="1"/>
      <c r="F594" s="1"/>
      <c r="G594" s="1"/>
      <c r="H594" s="1"/>
      <c r="I594" s="1"/>
      <c r="J594" s="1"/>
      <c r="K594" s="1"/>
      <c r="L594" s="1"/>
      <c r="M594" s="1"/>
      <c r="N594" s="1"/>
      <c r="O594" s="1"/>
      <c r="P594" s="1"/>
    </row>
    <row r="595" spans="1:16" ht="12.75" customHeight="1" x14ac:dyDescent="0.2">
      <c r="A595" s="5"/>
      <c r="B595" s="1"/>
      <c r="C595" s="6"/>
      <c r="D595" s="1"/>
      <c r="E595" s="1"/>
      <c r="F595" s="1"/>
      <c r="G595" s="1"/>
      <c r="H595" s="1"/>
      <c r="I595" s="1"/>
      <c r="J595" s="1"/>
      <c r="K595" s="1"/>
      <c r="L595" s="1"/>
      <c r="M595" s="1"/>
      <c r="N595" s="1"/>
      <c r="O595" s="1"/>
      <c r="P595" s="1"/>
    </row>
    <row r="596" spans="1:16" ht="12.75" customHeight="1" x14ac:dyDescent="0.2">
      <c r="A596" s="5"/>
      <c r="B596" s="1"/>
      <c r="C596" s="6"/>
      <c r="D596" s="1"/>
      <c r="E596" s="1"/>
      <c r="F596" s="1"/>
      <c r="G596" s="1"/>
      <c r="H596" s="1"/>
      <c r="I596" s="1"/>
      <c r="J596" s="1"/>
      <c r="K596" s="1"/>
      <c r="L596" s="1"/>
      <c r="M596" s="1"/>
      <c r="N596" s="1"/>
      <c r="O596" s="1"/>
      <c r="P596" s="1"/>
    </row>
    <row r="597" spans="1:16" ht="12.75" customHeight="1" x14ac:dyDescent="0.2">
      <c r="A597" s="5"/>
      <c r="B597" s="1"/>
      <c r="C597" s="6"/>
      <c r="D597" s="1"/>
      <c r="E597" s="1"/>
      <c r="F597" s="1"/>
      <c r="G597" s="1"/>
      <c r="H597" s="1"/>
      <c r="I597" s="1"/>
      <c r="J597" s="1"/>
      <c r="K597" s="1"/>
      <c r="L597" s="1"/>
      <c r="M597" s="1"/>
      <c r="N597" s="1"/>
      <c r="O597" s="1"/>
      <c r="P597" s="1"/>
    </row>
    <row r="598" spans="1:16" ht="12.75" customHeight="1" x14ac:dyDescent="0.2">
      <c r="A598" s="5"/>
      <c r="B598" s="1"/>
      <c r="C598" s="6"/>
      <c r="D598" s="1"/>
      <c r="E598" s="1"/>
      <c r="F598" s="1"/>
      <c r="G598" s="1"/>
      <c r="H598" s="1"/>
      <c r="I598" s="1"/>
      <c r="J598" s="1"/>
      <c r="K598" s="1"/>
      <c r="L598" s="1"/>
      <c r="M598" s="1"/>
      <c r="N598" s="1"/>
      <c r="O598" s="1"/>
      <c r="P598" s="1"/>
    </row>
    <row r="599" spans="1:16" ht="12.75" customHeight="1" x14ac:dyDescent="0.2">
      <c r="A599" s="5"/>
      <c r="B599" s="1"/>
      <c r="C599" s="6"/>
      <c r="D599" s="1"/>
      <c r="E599" s="1"/>
      <c r="F599" s="1"/>
      <c r="G599" s="1"/>
      <c r="H599" s="1"/>
      <c r="I599" s="1"/>
      <c r="J599" s="1"/>
      <c r="K599" s="1"/>
      <c r="L599" s="1"/>
      <c r="M599" s="1"/>
      <c r="N599" s="1"/>
      <c r="O599" s="1"/>
      <c r="P599" s="1"/>
    </row>
    <row r="600" spans="1:16" ht="12.75" customHeight="1" x14ac:dyDescent="0.2">
      <c r="A600" s="5"/>
      <c r="B600" s="1"/>
      <c r="C600" s="6"/>
      <c r="D600" s="1"/>
      <c r="E600" s="1"/>
      <c r="F600" s="1"/>
      <c r="G600" s="1"/>
      <c r="H600" s="1"/>
      <c r="I600" s="1"/>
      <c r="J600" s="1"/>
      <c r="K600" s="1"/>
      <c r="L600" s="1"/>
      <c r="M600" s="1"/>
      <c r="N600" s="1"/>
      <c r="O600" s="1"/>
      <c r="P600" s="1"/>
    </row>
    <row r="601" spans="1:16" ht="12.75" customHeight="1" x14ac:dyDescent="0.2">
      <c r="A601" s="5"/>
      <c r="B601" s="1"/>
      <c r="C601" s="6"/>
      <c r="D601" s="1"/>
      <c r="E601" s="1"/>
      <c r="F601" s="1"/>
      <c r="G601" s="1"/>
      <c r="H601" s="1"/>
      <c r="I601" s="1"/>
      <c r="J601" s="1"/>
      <c r="K601" s="1"/>
      <c r="L601" s="1"/>
      <c r="M601" s="1"/>
      <c r="N601" s="1"/>
      <c r="O601" s="1"/>
      <c r="P601" s="1"/>
    </row>
    <row r="602" spans="1:16" ht="12.75" customHeight="1" x14ac:dyDescent="0.2">
      <c r="A602" s="5"/>
      <c r="B602" s="1"/>
      <c r="C602" s="6"/>
      <c r="D602" s="1"/>
      <c r="E602" s="1"/>
      <c r="F602" s="1"/>
      <c r="G602" s="1"/>
      <c r="H602" s="1"/>
      <c r="I602" s="1"/>
      <c r="J602" s="1"/>
      <c r="K602" s="1"/>
      <c r="L602" s="1"/>
      <c r="M602" s="1"/>
      <c r="N602" s="1"/>
      <c r="O602" s="1"/>
      <c r="P602" s="1"/>
    </row>
    <row r="603" spans="1:16" ht="12.75" customHeight="1" x14ac:dyDescent="0.2">
      <c r="A603" s="5"/>
      <c r="B603" s="1"/>
      <c r="C603" s="6"/>
      <c r="D603" s="1"/>
      <c r="E603" s="1"/>
      <c r="F603" s="1"/>
      <c r="G603" s="1"/>
      <c r="H603" s="1"/>
      <c r="I603" s="1"/>
      <c r="J603" s="1"/>
      <c r="K603" s="1"/>
      <c r="L603" s="1"/>
      <c r="M603" s="1"/>
      <c r="N603" s="1"/>
      <c r="O603" s="1"/>
      <c r="P603" s="1"/>
    </row>
    <row r="604" spans="1:16" ht="12.75" customHeight="1" x14ac:dyDescent="0.2">
      <c r="A604" s="5"/>
      <c r="B604" s="1"/>
      <c r="C604" s="6"/>
      <c r="D604" s="1"/>
      <c r="E604" s="1"/>
      <c r="F604" s="1"/>
      <c r="G604" s="1"/>
      <c r="H604" s="1"/>
      <c r="I604" s="1"/>
      <c r="J604" s="1"/>
      <c r="K604" s="1"/>
      <c r="L604" s="1"/>
      <c r="M604" s="1"/>
      <c r="N604" s="1"/>
      <c r="O604" s="1"/>
      <c r="P604" s="1"/>
    </row>
    <row r="605" spans="1:16" ht="12.75" customHeight="1" x14ac:dyDescent="0.2">
      <c r="A605" s="5"/>
      <c r="B605" s="1"/>
      <c r="C605" s="6"/>
      <c r="D605" s="1"/>
      <c r="E605" s="1"/>
      <c r="F605" s="1"/>
      <c r="G605" s="1"/>
      <c r="H605" s="1"/>
      <c r="I605" s="1"/>
      <c r="J605" s="1"/>
      <c r="K605" s="1"/>
      <c r="L605" s="1"/>
      <c r="M605" s="1"/>
      <c r="N605" s="1"/>
      <c r="O605" s="1"/>
      <c r="P605" s="1"/>
    </row>
    <row r="606" spans="1:16" ht="12.75" customHeight="1" x14ac:dyDescent="0.2">
      <c r="A606" s="5"/>
      <c r="B606" s="1"/>
      <c r="C606" s="6"/>
      <c r="D606" s="1"/>
      <c r="E606" s="1"/>
      <c r="F606" s="1"/>
      <c r="G606" s="1"/>
      <c r="H606" s="1"/>
      <c r="I606" s="1"/>
      <c r="J606" s="1"/>
      <c r="K606" s="1"/>
      <c r="L606" s="1"/>
      <c r="M606" s="1"/>
      <c r="N606" s="1"/>
      <c r="O606" s="1"/>
      <c r="P606" s="1"/>
    </row>
    <row r="607" spans="1:16" ht="12.75" customHeight="1" x14ac:dyDescent="0.2">
      <c r="A607" s="5"/>
      <c r="B607" s="1"/>
      <c r="C607" s="6"/>
      <c r="D607" s="1"/>
      <c r="E607" s="1"/>
      <c r="F607" s="1"/>
      <c r="G607" s="1"/>
      <c r="H607" s="1"/>
      <c r="I607" s="1"/>
      <c r="J607" s="1"/>
      <c r="K607" s="1"/>
      <c r="L607" s="1"/>
      <c r="M607" s="1"/>
      <c r="N607" s="1"/>
      <c r="O607" s="1"/>
      <c r="P607" s="1"/>
    </row>
    <row r="608" spans="1:16" ht="12.75" customHeight="1" x14ac:dyDescent="0.2">
      <c r="A608" s="5"/>
      <c r="B608" s="1"/>
      <c r="C608" s="6"/>
      <c r="D608" s="1"/>
      <c r="E608" s="1"/>
      <c r="F608" s="1"/>
      <c r="G608" s="1"/>
      <c r="H608" s="1"/>
      <c r="I608" s="1"/>
      <c r="J608" s="1"/>
      <c r="K608" s="1"/>
      <c r="L608" s="1"/>
      <c r="M608" s="1"/>
      <c r="N608" s="1"/>
      <c r="O608" s="1"/>
      <c r="P608" s="1"/>
    </row>
    <row r="609" spans="1:16" ht="12.75" customHeight="1" x14ac:dyDescent="0.2">
      <c r="A609" s="5"/>
      <c r="B609" s="1"/>
      <c r="C609" s="6"/>
      <c r="D609" s="1"/>
      <c r="E609" s="1"/>
      <c r="F609" s="1"/>
      <c r="G609" s="1"/>
      <c r="H609" s="1"/>
      <c r="I609" s="1"/>
      <c r="J609" s="1"/>
      <c r="K609" s="1"/>
      <c r="L609" s="1"/>
      <c r="M609" s="1"/>
      <c r="N609" s="1"/>
      <c r="O609" s="1"/>
      <c r="P609" s="1"/>
    </row>
    <row r="610" spans="1:16" ht="12.75" customHeight="1" x14ac:dyDescent="0.2">
      <c r="A610" s="5"/>
      <c r="B610" s="1"/>
      <c r="C610" s="6"/>
      <c r="D610" s="1"/>
      <c r="E610" s="1"/>
      <c r="F610" s="1"/>
      <c r="G610" s="1"/>
      <c r="H610" s="1"/>
      <c r="I610" s="1"/>
      <c r="J610" s="1"/>
      <c r="K610" s="1"/>
      <c r="L610" s="1"/>
      <c r="M610" s="1"/>
      <c r="N610" s="1"/>
      <c r="O610" s="1"/>
      <c r="P610" s="1"/>
    </row>
    <row r="611" spans="1:16" ht="12.75" customHeight="1" x14ac:dyDescent="0.2">
      <c r="A611" s="5"/>
      <c r="B611" s="1"/>
      <c r="C611" s="6"/>
      <c r="D611" s="1"/>
      <c r="E611" s="1"/>
      <c r="F611" s="1"/>
      <c r="G611" s="1"/>
      <c r="H611" s="1"/>
      <c r="I611" s="1"/>
      <c r="J611" s="1"/>
      <c r="K611" s="1"/>
      <c r="L611" s="1"/>
      <c r="M611" s="1"/>
      <c r="N611" s="1"/>
      <c r="O611" s="1"/>
      <c r="P611" s="1"/>
    </row>
    <row r="612" spans="1:16" ht="12.75" customHeight="1" x14ac:dyDescent="0.2">
      <c r="A612" s="5"/>
      <c r="B612" s="1"/>
      <c r="C612" s="6"/>
      <c r="D612" s="1"/>
      <c r="E612" s="1"/>
      <c r="F612" s="1"/>
      <c r="G612" s="1"/>
      <c r="H612" s="1"/>
      <c r="I612" s="1"/>
      <c r="J612" s="1"/>
      <c r="K612" s="1"/>
      <c r="L612" s="1"/>
      <c r="M612" s="1"/>
      <c r="N612" s="1"/>
      <c r="O612" s="1"/>
      <c r="P612" s="1"/>
    </row>
    <row r="613" spans="1:16" ht="12.75" customHeight="1" x14ac:dyDescent="0.2">
      <c r="A613" s="5"/>
      <c r="B613" s="1"/>
      <c r="C613" s="6"/>
      <c r="D613" s="1"/>
      <c r="E613" s="1"/>
      <c r="F613" s="1"/>
      <c r="G613" s="1"/>
      <c r="H613" s="1"/>
      <c r="I613" s="1"/>
      <c r="J613" s="1"/>
      <c r="K613" s="1"/>
      <c r="L613" s="1"/>
      <c r="M613" s="1"/>
      <c r="N613" s="1"/>
      <c r="O613" s="1"/>
      <c r="P613" s="1"/>
    </row>
    <row r="614" spans="1:16" ht="12.75" customHeight="1" x14ac:dyDescent="0.2">
      <c r="A614" s="5"/>
      <c r="B614" s="1"/>
      <c r="C614" s="6"/>
      <c r="D614" s="1"/>
      <c r="E614" s="1"/>
      <c r="F614" s="1"/>
      <c r="G614" s="1"/>
      <c r="H614" s="1"/>
      <c r="I614" s="1"/>
      <c r="J614" s="1"/>
      <c r="K614" s="1"/>
      <c r="L614" s="1"/>
      <c r="M614" s="1"/>
      <c r="N614" s="1"/>
      <c r="O614" s="1"/>
      <c r="P614" s="1"/>
    </row>
    <row r="615" spans="1:16" ht="12.75" customHeight="1" x14ac:dyDescent="0.2">
      <c r="A615" s="5"/>
      <c r="B615" s="1"/>
      <c r="C615" s="6"/>
      <c r="D615" s="1"/>
      <c r="E615" s="1"/>
      <c r="F615" s="1"/>
      <c r="G615" s="1"/>
      <c r="H615" s="1"/>
      <c r="I615" s="1"/>
      <c r="J615" s="1"/>
      <c r="K615" s="1"/>
      <c r="L615" s="1"/>
      <c r="M615" s="1"/>
      <c r="N615" s="1"/>
      <c r="O615" s="1"/>
      <c r="P615" s="1"/>
    </row>
    <row r="616" spans="1:16" ht="12.75" customHeight="1" x14ac:dyDescent="0.2">
      <c r="A616" s="5"/>
      <c r="B616" s="1"/>
      <c r="C616" s="6"/>
      <c r="D616" s="1"/>
      <c r="E616" s="1"/>
      <c r="F616" s="1"/>
      <c r="G616" s="1"/>
      <c r="H616" s="1"/>
      <c r="I616" s="1"/>
      <c r="J616" s="1"/>
      <c r="K616" s="1"/>
      <c r="L616" s="1"/>
      <c r="M616" s="1"/>
      <c r="N616" s="1"/>
      <c r="O616" s="1"/>
      <c r="P616" s="1"/>
    </row>
    <row r="617" spans="1:16" ht="12.75" customHeight="1" x14ac:dyDescent="0.2">
      <c r="A617" s="5"/>
      <c r="B617" s="1"/>
      <c r="C617" s="6"/>
      <c r="D617" s="1"/>
      <c r="E617" s="1"/>
      <c r="F617" s="1"/>
      <c r="G617" s="1"/>
      <c r="H617" s="1"/>
      <c r="I617" s="1"/>
      <c r="J617" s="1"/>
      <c r="K617" s="1"/>
      <c r="L617" s="1"/>
      <c r="M617" s="1"/>
      <c r="N617" s="1"/>
      <c r="O617" s="1"/>
      <c r="P617" s="1"/>
    </row>
    <row r="618" spans="1:16" ht="12.75" customHeight="1" x14ac:dyDescent="0.2">
      <c r="A618" s="5"/>
      <c r="B618" s="1"/>
      <c r="C618" s="6"/>
      <c r="D618" s="1"/>
      <c r="E618" s="1"/>
      <c r="F618" s="1"/>
      <c r="G618" s="1"/>
      <c r="H618" s="1"/>
      <c r="I618" s="1"/>
      <c r="J618" s="1"/>
      <c r="K618" s="1"/>
      <c r="L618" s="1"/>
      <c r="M618" s="1"/>
      <c r="N618" s="1"/>
      <c r="O618" s="1"/>
      <c r="P618" s="1"/>
    </row>
    <row r="619" spans="1:16" ht="12.75" customHeight="1" x14ac:dyDescent="0.2">
      <c r="A619" s="5"/>
      <c r="B619" s="1"/>
      <c r="C619" s="6"/>
      <c r="D619" s="1"/>
      <c r="E619" s="1"/>
      <c r="F619" s="1"/>
      <c r="G619" s="1"/>
      <c r="H619" s="1"/>
      <c r="I619" s="1"/>
      <c r="J619" s="1"/>
      <c r="K619" s="1"/>
      <c r="L619" s="1"/>
      <c r="M619" s="1"/>
      <c r="N619" s="1"/>
      <c r="O619" s="1"/>
      <c r="P619" s="1"/>
    </row>
    <row r="620" spans="1:16" ht="12.75" customHeight="1" x14ac:dyDescent="0.2">
      <c r="A620" s="5"/>
      <c r="B620" s="1"/>
      <c r="C620" s="6"/>
      <c r="D620" s="1"/>
      <c r="E620" s="1"/>
      <c r="F620" s="1"/>
      <c r="G620" s="1"/>
      <c r="H620" s="1"/>
      <c r="I620" s="1"/>
      <c r="J620" s="1"/>
      <c r="K620" s="1"/>
      <c r="L620" s="1"/>
      <c r="M620" s="1"/>
      <c r="N620" s="1"/>
      <c r="O620" s="1"/>
      <c r="P620" s="1"/>
    </row>
    <row r="621" spans="1:16" ht="12.75" customHeight="1" x14ac:dyDescent="0.2">
      <c r="A621" s="5"/>
      <c r="B621" s="1"/>
      <c r="C621" s="6"/>
      <c r="D621" s="1"/>
      <c r="E621" s="1"/>
      <c r="F621" s="1"/>
      <c r="G621" s="1"/>
      <c r="H621" s="1"/>
      <c r="I621" s="1"/>
      <c r="J621" s="1"/>
      <c r="K621" s="1"/>
      <c r="L621" s="1"/>
      <c r="M621" s="1"/>
      <c r="N621" s="1"/>
      <c r="O621" s="1"/>
      <c r="P621" s="1"/>
    </row>
    <row r="622" spans="1:16" ht="12.75" customHeight="1" x14ac:dyDescent="0.2">
      <c r="A622" s="5"/>
      <c r="B622" s="1"/>
      <c r="C622" s="6"/>
      <c r="D622" s="1"/>
      <c r="E622" s="1"/>
      <c r="F622" s="1"/>
      <c r="G622" s="1"/>
      <c r="H622" s="1"/>
      <c r="I622" s="1"/>
      <c r="J622" s="1"/>
      <c r="K622" s="1"/>
      <c r="L622" s="1"/>
      <c r="M622" s="1"/>
      <c r="N622" s="1"/>
      <c r="O622" s="1"/>
      <c r="P622" s="1"/>
    </row>
    <row r="623" spans="1:16" ht="12.75" customHeight="1" x14ac:dyDescent="0.2">
      <c r="A623" s="5"/>
      <c r="B623" s="1"/>
      <c r="C623" s="6"/>
      <c r="D623" s="1"/>
      <c r="E623" s="1"/>
      <c r="F623" s="1"/>
      <c r="G623" s="1"/>
      <c r="H623" s="1"/>
      <c r="I623" s="1"/>
      <c r="J623" s="1"/>
      <c r="K623" s="1"/>
      <c r="L623" s="1"/>
      <c r="M623" s="1"/>
      <c r="N623" s="1"/>
      <c r="O623" s="1"/>
      <c r="P623" s="1"/>
    </row>
    <row r="624" spans="1:16" ht="12.75" customHeight="1" x14ac:dyDescent="0.2">
      <c r="A624" s="5"/>
      <c r="B624" s="1"/>
      <c r="C624" s="6"/>
      <c r="D624" s="1"/>
      <c r="E624" s="1"/>
      <c r="F624" s="1"/>
      <c r="G624" s="1"/>
      <c r="H624" s="1"/>
      <c r="I624" s="1"/>
      <c r="J624" s="1"/>
      <c r="K624" s="1"/>
      <c r="L624" s="1"/>
      <c r="M624" s="1"/>
      <c r="N624" s="1"/>
      <c r="O624" s="1"/>
      <c r="P624" s="1"/>
    </row>
    <row r="625" spans="1:16" ht="12.75" customHeight="1" x14ac:dyDescent="0.2">
      <c r="A625" s="5"/>
      <c r="B625" s="1"/>
      <c r="C625" s="6"/>
      <c r="D625" s="1"/>
      <c r="E625" s="1"/>
      <c r="F625" s="1"/>
      <c r="G625" s="1"/>
      <c r="H625" s="1"/>
      <c r="I625" s="1"/>
      <c r="J625" s="1"/>
      <c r="K625" s="1"/>
      <c r="L625" s="1"/>
      <c r="M625" s="1"/>
      <c r="N625" s="1"/>
      <c r="O625" s="1"/>
      <c r="P625" s="1"/>
    </row>
    <row r="626" spans="1:16" ht="12.75" customHeight="1" x14ac:dyDescent="0.2">
      <c r="A626" s="5"/>
      <c r="B626" s="1"/>
      <c r="C626" s="6"/>
      <c r="D626" s="1"/>
      <c r="E626" s="1"/>
      <c r="F626" s="1"/>
      <c r="G626" s="1"/>
      <c r="H626" s="1"/>
      <c r="I626" s="1"/>
      <c r="J626" s="1"/>
      <c r="K626" s="1"/>
      <c r="L626" s="1"/>
      <c r="M626" s="1"/>
      <c r="N626" s="1"/>
      <c r="O626" s="1"/>
      <c r="P626" s="1"/>
    </row>
    <row r="627" spans="1:16" ht="12.75" customHeight="1" x14ac:dyDescent="0.2">
      <c r="A627" s="5"/>
      <c r="B627" s="1"/>
      <c r="C627" s="6"/>
      <c r="D627" s="1"/>
      <c r="E627" s="1"/>
      <c r="F627" s="1"/>
      <c r="G627" s="1"/>
      <c r="H627" s="1"/>
      <c r="I627" s="1"/>
      <c r="J627" s="1"/>
      <c r="K627" s="1"/>
      <c r="L627" s="1"/>
      <c r="M627" s="1"/>
      <c r="N627" s="1"/>
      <c r="O627" s="1"/>
      <c r="P627" s="1"/>
    </row>
    <row r="628" spans="1:16" ht="12.75" customHeight="1" x14ac:dyDescent="0.2">
      <c r="A628" s="5"/>
      <c r="B628" s="1"/>
      <c r="C628" s="6"/>
      <c r="D628" s="1"/>
      <c r="E628" s="1"/>
      <c r="F628" s="1"/>
      <c r="G628" s="1"/>
      <c r="H628" s="1"/>
      <c r="I628" s="1"/>
      <c r="J628" s="1"/>
      <c r="K628" s="1"/>
      <c r="L628" s="1"/>
      <c r="M628" s="1"/>
      <c r="N628" s="1"/>
      <c r="O628" s="1"/>
      <c r="P628" s="1"/>
    </row>
    <row r="629" spans="1:16" ht="12.75" customHeight="1" x14ac:dyDescent="0.2">
      <c r="A629" s="5"/>
      <c r="B629" s="1"/>
      <c r="C629" s="6"/>
      <c r="D629" s="1"/>
      <c r="E629" s="1"/>
      <c r="F629" s="1"/>
      <c r="G629" s="1"/>
      <c r="H629" s="1"/>
      <c r="I629" s="1"/>
      <c r="J629" s="1"/>
      <c r="K629" s="1"/>
      <c r="L629" s="1"/>
      <c r="M629" s="1"/>
      <c r="N629" s="1"/>
      <c r="O629" s="1"/>
      <c r="P629" s="1"/>
    </row>
    <row r="630" spans="1:16" ht="12.75" customHeight="1" x14ac:dyDescent="0.2">
      <c r="A630" s="5"/>
      <c r="B630" s="1"/>
      <c r="C630" s="6"/>
      <c r="D630" s="1"/>
      <c r="E630" s="1"/>
      <c r="F630" s="1"/>
      <c r="G630" s="1"/>
      <c r="H630" s="1"/>
      <c r="I630" s="1"/>
      <c r="J630" s="1"/>
      <c r="K630" s="1"/>
      <c r="L630" s="1"/>
      <c r="M630" s="1"/>
      <c r="N630" s="1"/>
      <c r="O630" s="1"/>
      <c r="P630" s="1"/>
    </row>
    <row r="631" spans="1:16" ht="12.75" customHeight="1" x14ac:dyDescent="0.2">
      <c r="A631" s="5"/>
      <c r="B631" s="1"/>
      <c r="C631" s="6"/>
      <c r="D631" s="1"/>
      <c r="E631" s="1"/>
      <c r="F631" s="1"/>
      <c r="G631" s="1"/>
      <c r="H631" s="1"/>
      <c r="I631" s="1"/>
      <c r="J631" s="1"/>
      <c r="K631" s="1"/>
      <c r="L631" s="1"/>
      <c r="M631" s="1"/>
      <c r="N631" s="1"/>
      <c r="O631" s="1"/>
      <c r="P631" s="1"/>
    </row>
    <row r="632" spans="1:16" ht="12.75" customHeight="1" x14ac:dyDescent="0.2">
      <c r="A632" s="5"/>
      <c r="B632" s="1"/>
      <c r="C632" s="6"/>
      <c r="D632" s="1"/>
      <c r="E632" s="1"/>
      <c r="F632" s="1"/>
      <c r="G632" s="1"/>
      <c r="H632" s="1"/>
      <c r="I632" s="1"/>
      <c r="J632" s="1"/>
      <c r="K632" s="1"/>
      <c r="L632" s="1"/>
      <c r="M632" s="1"/>
      <c r="N632" s="1"/>
      <c r="O632" s="1"/>
      <c r="P632" s="1"/>
    </row>
    <row r="633" spans="1:16" ht="12.75" customHeight="1" x14ac:dyDescent="0.2">
      <c r="A633" s="5"/>
      <c r="B633" s="1"/>
      <c r="C633" s="6"/>
      <c r="D633" s="1"/>
      <c r="E633" s="1"/>
      <c r="F633" s="1"/>
      <c r="G633" s="1"/>
      <c r="H633" s="1"/>
      <c r="I633" s="1"/>
      <c r="J633" s="1"/>
      <c r="K633" s="1"/>
      <c r="L633" s="1"/>
      <c r="M633" s="1"/>
      <c r="N633" s="1"/>
      <c r="O633" s="1"/>
      <c r="P633" s="1"/>
    </row>
    <row r="634" spans="1:16" ht="12.75" customHeight="1" x14ac:dyDescent="0.2">
      <c r="A634" s="5"/>
      <c r="B634" s="1"/>
      <c r="C634" s="6"/>
      <c r="D634" s="1"/>
      <c r="E634" s="1"/>
      <c r="F634" s="1"/>
      <c r="G634" s="1"/>
      <c r="H634" s="1"/>
      <c r="I634" s="1"/>
      <c r="J634" s="1"/>
      <c r="K634" s="1"/>
      <c r="L634" s="1"/>
      <c r="M634" s="1"/>
      <c r="N634" s="1"/>
      <c r="O634" s="1"/>
      <c r="P634" s="1"/>
    </row>
    <row r="635" spans="1:16" ht="12.75" customHeight="1" x14ac:dyDescent="0.2">
      <c r="A635" s="5"/>
      <c r="B635" s="1"/>
      <c r="C635" s="6"/>
      <c r="D635" s="1"/>
      <c r="E635" s="1"/>
      <c r="F635" s="1"/>
      <c r="G635" s="1"/>
      <c r="H635" s="1"/>
      <c r="I635" s="1"/>
      <c r="J635" s="1"/>
      <c r="K635" s="1"/>
      <c r="L635" s="1"/>
      <c r="M635" s="1"/>
      <c r="N635" s="1"/>
      <c r="O635" s="1"/>
      <c r="P635" s="1"/>
    </row>
    <row r="636" spans="1:16" ht="12.75" customHeight="1" x14ac:dyDescent="0.2">
      <c r="A636" s="5"/>
      <c r="B636" s="1"/>
      <c r="C636" s="6"/>
      <c r="D636" s="1"/>
      <c r="E636" s="1"/>
      <c r="F636" s="1"/>
      <c r="G636" s="1"/>
      <c r="H636" s="1"/>
      <c r="I636" s="1"/>
      <c r="J636" s="1"/>
      <c r="K636" s="1"/>
      <c r="L636" s="1"/>
      <c r="M636" s="1"/>
      <c r="N636" s="1"/>
      <c r="O636" s="1"/>
      <c r="P636" s="1"/>
    </row>
    <row r="637" spans="1:16" ht="12.75" customHeight="1" x14ac:dyDescent="0.2">
      <c r="A637" s="5"/>
      <c r="B637" s="1"/>
      <c r="C637" s="6"/>
      <c r="D637" s="1"/>
      <c r="E637" s="1"/>
      <c r="F637" s="1"/>
      <c r="G637" s="1"/>
      <c r="H637" s="1"/>
      <c r="I637" s="1"/>
      <c r="J637" s="1"/>
      <c r="K637" s="1"/>
      <c r="L637" s="1"/>
      <c r="M637" s="1"/>
      <c r="N637" s="1"/>
      <c r="O637" s="1"/>
      <c r="P637" s="1"/>
    </row>
    <row r="638" spans="1:16" ht="12.75" customHeight="1" x14ac:dyDescent="0.2">
      <c r="A638" s="5"/>
      <c r="B638" s="1"/>
      <c r="C638" s="6"/>
      <c r="D638" s="1"/>
      <c r="E638" s="1"/>
      <c r="F638" s="1"/>
      <c r="G638" s="1"/>
      <c r="H638" s="1"/>
      <c r="I638" s="1"/>
      <c r="J638" s="1"/>
      <c r="K638" s="1"/>
      <c r="L638" s="1"/>
      <c r="M638" s="1"/>
      <c r="N638" s="1"/>
      <c r="O638" s="1"/>
      <c r="P638" s="1"/>
    </row>
    <row r="639" spans="1:16" ht="12.75" customHeight="1" x14ac:dyDescent="0.2">
      <c r="A639" s="5"/>
      <c r="B639" s="1"/>
      <c r="C639" s="6"/>
      <c r="D639" s="1"/>
      <c r="E639" s="1"/>
      <c r="F639" s="1"/>
      <c r="G639" s="1"/>
      <c r="H639" s="1"/>
      <c r="I639" s="1"/>
      <c r="J639" s="1"/>
      <c r="K639" s="1"/>
      <c r="L639" s="1"/>
      <c r="M639" s="1"/>
      <c r="N639" s="1"/>
      <c r="O639" s="1"/>
      <c r="P639" s="1"/>
    </row>
    <row r="640" spans="1:16" ht="12.75" customHeight="1" x14ac:dyDescent="0.2">
      <c r="A640" s="5"/>
      <c r="B640" s="1"/>
      <c r="C640" s="6"/>
      <c r="D640" s="1"/>
      <c r="E640" s="1"/>
      <c r="F640" s="1"/>
      <c r="G640" s="1"/>
      <c r="H640" s="1"/>
      <c r="I640" s="1"/>
      <c r="J640" s="1"/>
      <c r="K640" s="1"/>
      <c r="L640" s="1"/>
      <c r="M640" s="1"/>
      <c r="N640" s="1"/>
      <c r="O640" s="1"/>
      <c r="P640" s="1"/>
    </row>
    <row r="641" spans="1:16" ht="12.75" customHeight="1" x14ac:dyDescent="0.2">
      <c r="A641" s="5"/>
      <c r="B641" s="1"/>
      <c r="C641" s="6"/>
      <c r="D641" s="1"/>
      <c r="E641" s="1"/>
      <c r="F641" s="1"/>
      <c r="G641" s="1"/>
      <c r="H641" s="1"/>
      <c r="I641" s="1"/>
      <c r="J641" s="1"/>
      <c r="K641" s="1"/>
      <c r="L641" s="1"/>
      <c r="M641" s="1"/>
      <c r="N641" s="1"/>
      <c r="O641" s="1"/>
      <c r="P641" s="1"/>
    </row>
    <row r="642" spans="1:16" ht="12.75" customHeight="1" x14ac:dyDescent="0.2">
      <c r="A642" s="5"/>
      <c r="B642" s="1"/>
      <c r="C642" s="6"/>
      <c r="D642" s="1"/>
      <c r="E642" s="1"/>
      <c r="F642" s="1"/>
      <c r="G642" s="1"/>
      <c r="H642" s="1"/>
      <c r="I642" s="1"/>
      <c r="J642" s="1"/>
      <c r="K642" s="1"/>
      <c r="L642" s="1"/>
      <c r="M642" s="1"/>
      <c r="N642" s="1"/>
      <c r="O642" s="1"/>
      <c r="P642" s="1"/>
    </row>
    <row r="643" spans="1:16" ht="12.75" customHeight="1" x14ac:dyDescent="0.2">
      <c r="A643" s="5"/>
      <c r="B643" s="1"/>
      <c r="C643" s="6"/>
      <c r="D643" s="1"/>
      <c r="E643" s="1"/>
      <c r="F643" s="1"/>
      <c r="G643" s="1"/>
      <c r="H643" s="1"/>
      <c r="I643" s="1"/>
      <c r="J643" s="1"/>
      <c r="K643" s="1"/>
      <c r="L643" s="1"/>
      <c r="M643" s="1"/>
      <c r="N643" s="1"/>
      <c r="O643" s="1"/>
      <c r="P643" s="1"/>
    </row>
    <row r="644" spans="1:16" ht="12.75" customHeight="1" x14ac:dyDescent="0.2">
      <c r="A644" s="5"/>
      <c r="B644" s="1"/>
      <c r="C644" s="6"/>
      <c r="D644" s="1"/>
      <c r="E644" s="1"/>
      <c r="F644" s="1"/>
      <c r="G644" s="1"/>
      <c r="H644" s="1"/>
      <c r="I644" s="1"/>
      <c r="J644" s="1"/>
      <c r="K644" s="1"/>
      <c r="L644" s="1"/>
      <c r="M644" s="1"/>
      <c r="N644" s="1"/>
      <c r="O644" s="1"/>
      <c r="P644" s="1"/>
    </row>
    <row r="645" spans="1:16" ht="12.75" customHeight="1" x14ac:dyDescent="0.2">
      <c r="A645" s="5"/>
      <c r="B645" s="1"/>
      <c r="C645" s="6"/>
      <c r="D645" s="1"/>
      <c r="E645" s="1"/>
      <c r="F645" s="1"/>
      <c r="G645" s="1"/>
      <c r="H645" s="1"/>
      <c r="I645" s="1"/>
      <c r="J645" s="1"/>
      <c r="K645" s="1"/>
      <c r="L645" s="1"/>
      <c r="M645" s="1"/>
      <c r="N645" s="1"/>
      <c r="O645" s="1"/>
      <c r="P645" s="1"/>
    </row>
    <row r="646" spans="1:16" ht="12.75" customHeight="1" x14ac:dyDescent="0.2">
      <c r="A646" s="5"/>
      <c r="B646" s="1"/>
      <c r="C646" s="6"/>
      <c r="D646" s="1"/>
      <c r="E646" s="1"/>
      <c r="F646" s="1"/>
      <c r="G646" s="1"/>
      <c r="H646" s="1"/>
      <c r="I646" s="1"/>
      <c r="J646" s="1"/>
      <c r="K646" s="1"/>
      <c r="L646" s="1"/>
      <c r="M646" s="1"/>
      <c r="N646" s="1"/>
      <c r="O646" s="1"/>
      <c r="P646" s="1"/>
    </row>
    <row r="647" spans="1:16" ht="12.75" customHeight="1" x14ac:dyDescent="0.2">
      <c r="A647" s="5"/>
      <c r="B647" s="1"/>
      <c r="C647" s="6"/>
      <c r="D647" s="1"/>
      <c r="E647" s="1"/>
      <c r="F647" s="1"/>
      <c r="G647" s="1"/>
      <c r="H647" s="1"/>
      <c r="I647" s="1"/>
      <c r="J647" s="1"/>
      <c r="K647" s="1"/>
      <c r="L647" s="1"/>
      <c r="M647" s="1"/>
      <c r="N647" s="1"/>
      <c r="O647" s="1"/>
      <c r="P647" s="1"/>
    </row>
    <row r="648" spans="1:16" ht="12.75" customHeight="1" x14ac:dyDescent="0.2">
      <c r="A648" s="5"/>
      <c r="B648" s="1"/>
      <c r="C648" s="6"/>
      <c r="D648" s="1"/>
      <c r="E648" s="1"/>
      <c r="F648" s="1"/>
      <c r="G648" s="1"/>
      <c r="H648" s="1"/>
      <c r="I648" s="1"/>
      <c r="J648" s="1"/>
      <c r="K648" s="1"/>
      <c r="L648" s="1"/>
      <c r="M648" s="1"/>
      <c r="N648" s="1"/>
      <c r="O648" s="1"/>
      <c r="P648" s="1"/>
    </row>
    <row r="649" spans="1:16" ht="12.75" customHeight="1" x14ac:dyDescent="0.2">
      <c r="A649" s="5"/>
      <c r="B649" s="1"/>
      <c r="C649" s="6"/>
      <c r="D649" s="1"/>
      <c r="E649" s="1"/>
      <c r="F649" s="1"/>
      <c r="G649" s="1"/>
      <c r="H649" s="1"/>
      <c r="I649" s="1"/>
      <c r="J649" s="1"/>
      <c r="K649" s="1"/>
      <c r="L649" s="1"/>
      <c r="M649" s="1"/>
      <c r="N649" s="1"/>
      <c r="O649" s="1"/>
      <c r="P649" s="1"/>
    </row>
    <row r="650" spans="1:16" ht="12.75" customHeight="1" x14ac:dyDescent="0.2">
      <c r="A650" s="5"/>
      <c r="B650" s="1"/>
      <c r="C650" s="6"/>
      <c r="D650" s="1"/>
      <c r="E650" s="1"/>
      <c r="F650" s="1"/>
      <c r="G650" s="1"/>
      <c r="H650" s="1"/>
      <c r="I650" s="1"/>
      <c r="J650" s="1"/>
      <c r="K650" s="1"/>
      <c r="L650" s="1"/>
      <c r="M650" s="1"/>
      <c r="N650" s="1"/>
      <c r="O650" s="1"/>
      <c r="P650" s="1"/>
    </row>
    <row r="651" spans="1:16" ht="12.75" customHeight="1" x14ac:dyDescent="0.2">
      <c r="A651" s="5"/>
      <c r="B651" s="1"/>
      <c r="C651" s="6"/>
      <c r="D651" s="1"/>
      <c r="E651" s="1"/>
      <c r="F651" s="1"/>
      <c r="G651" s="1"/>
      <c r="H651" s="1"/>
      <c r="I651" s="1"/>
      <c r="J651" s="1"/>
      <c r="K651" s="1"/>
      <c r="L651" s="1"/>
      <c r="M651" s="1"/>
      <c r="N651" s="1"/>
      <c r="O651" s="1"/>
      <c r="P651" s="1"/>
    </row>
    <row r="652" spans="1:16" ht="12.75" customHeight="1" x14ac:dyDescent="0.2">
      <c r="A652" s="5"/>
      <c r="B652" s="1"/>
      <c r="C652" s="6"/>
      <c r="D652" s="1"/>
      <c r="E652" s="1"/>
      <c r="F652" s="1"/>
      <c r="G652" s="1"/>
      <c r="H652" s="1"/>
      <c r="I652" s="1"/>
      <c r="J652" s="1"/>
      <c r="K652" s="1"/>
      <c r="L652" s="1"/>
      <c r="M652" s="1"/>
      <c r="N652" s="1"/>
      <c r="O652" s="1"/>
      <c r="P652" s="1"/>
    </row>
    <row r="653" spans="1:16" ht="12.75" customHeight="1" x14ac:dyDescent="0.2">
      <c r="A653" s="5"/>
      <c r="B653" s="1"/>
      <c r="C653" s="6"/>
      <c r="D653" s="1"/>
      <c r="E653" s="1"/>
      <c r="F653" s="1"/>
      <c r="G653" s="1"/>
      <c r="H653" s="1"/>
      <c r="I653" s="1"/>
      <c r="J653" s="1"/>
      <c r="K653" s="1"/>
      <c r="L653" s="1"/>
      <c r="M653" s="1"/>
      <c r="N653" s="1"/>
      <c r="O653" s="1"/>
      <c r="P653" s="1"/>
    </row>
    <row r="654" spans="1:16" ht="12.75" customHeight="1" x14ac:dyDescent="0.2">
      <c r="A654" s="5"/>
      <c r="B654" s="1"/>
      <c r="C654" s="6"/>
      <c r="D654" s="1"/>
      <c r="E654" s="1"/>
      <c r="F654" s="1"/>
      <c r="G654" s="1"/>
      <c r="H654" s="1"/>
      <c r="I654" s="1"/>
      <c r="J654" s="1"/>
      <c r="K654" s="1"/>
      <c r="L654" s="1"/>
      <c r="M654" s="1"/>
      <c r="N654" s="1"/>
      <c r="O654" s="1"/>
      <c r="P654" s="1"/>
    </row>
    <row r="655" spans="1:16" ht="12.75" customHeight="1" x14ac:dyDescent="0.2">
      <c r="A655" s="5"/>
      <c r="B655" s="1"/>
      <c r="C655" s="6"/>
      <c r="D655" s="1"/>
      <c r="E655" s="1"/>
      <c r="F655" s="1"/>
      <c r="G655" s="1"/>
      <c r="H655" s="1"/>
      <c r="I655" s="1"/>
      <c r="J655" s="1"/>
      <c r="K655" s="1"/>
      <c r="L655" s="1"/>
      <c r="M655" s="1"/>
      <c r="N655" s="1"/>
      <c r="O655" s="1"/>
      <c r="P655" s="1"/>
    </row>
    <row r="656" spans="1:16" ht="12.75" customHeight="1" x14ac:dyDescent="0.2">
      <c r="A656" s="5"/>
      <c r="B656" s="1"/>
      <c r="C656" s="6"/>
      <c r="D656" s="1"/>
      <c r="E656" s="1"/>
      <c r="F656" s="1"/>
      <c r="G656" s="1"/>
      <c r="H656" s="1"/>
      <c r="I656" s="1"/>
      <c r="J656" s="1"/>
      <c r="K656" s="1"/>
      <c r="L656" s="1"/>
      <c r="M656" s="1"/>
      <c r="N656" s="1"/>
      <c r="O656" s="1"/>
      <c r="P656" s="1"/>
    </row>
    <row r="657" spans="1:16" ht="12.75" customHeight="1" x14ac:dyDescent="0.2">
      <c r="A657" s="5"/>
      <c r="B657" s="1"/>
      <c r="C657" s="6"/>
      <c r="D657" s="1"/>
      <c r="E657" s="1"/>
      <c r="F657" s="1"/>
      <c r="G657" s="1"/>
      <c r="H657" s="1"/>
      <c r="I657" s="1"/>
      <c r="J657" s="1"/>
      <c r="K657" s="1"/>
      <c r="L657" s="1"/>
      <c r="M657" s="1"/>
      <c r="N657" s="1"/>
      <c r="O657" s="1"/>
      <c r="P657" s="1"/>
    </row>
    <row r="658" spans="1:16" ht="12.75" customHeight="1" x14ac:dyDescent="0.2">
      <c r="A658" s="5"/>
      <c r="B658" s="1"/>
      <c r="C658" s="6"/>
      <c r="D658" s="1"/>
      <c r="E658" s="1"/>
      <c r="F658" s="1"/>
      <c r="G658" s="1"/>
      <c r="H658" s="1"/>
      <c r="I658" s="1"/>
      <c r="J658" s="1"/>
      <c r="K658" s="1"/>
      <c r="L658" s="1"/>
      <c r="M658" s="1"/>
      <c r="N658" s="1"/>
      <c r="O658" s="1"/>
      <c r="P658" s="1"/>
    </row>
    <row r="659" spans="1:16" ht="12.75" customHeight="1" x14ac:dyDescent="0.2">
      <c r="A659" s="5"/>
      <c r="B659" s="1"/>
      <c r="C659" s="6"/>
      <c r="D659" s="1"/>
      <c r="E659" s="1"/>
      <c r="F659" s="1"/>
      <c r="G659" s="1"/>
      <c r="H659" s="1"/>
      <c r="I659" s="1"/>
      <c r="J659" s="1"/>
      <c r="K659" s="1"/>
      <c r="L659" s="1"/>
      <c r="M659" s="1"/>
      <c r="N659" s="1"/>
      <c r="O659" s="1"/>
      <c r="P659" s="1"/>
    </row>
    <row r="660" spans="1:16" ht="12.75" customHeight="1" x14ac:dyDescent="0.2">
      <c r="A660" s="5"/>
      <c r="B660" s="1"/>
      <c r="C660" s="6"/>
      <c r="D660" s="1"/>
      <c r="E660" s="1"/>
      <c r="F660" s="1"/>
      <c r="G660" s="1"/>
      <c r="H660" s="1"/>
      <c r="I660" s="1"/>
      <c r="J660" s="1"/>
      <c r="K660" s="1"/>
      <c r="L660" s="1"/>
      <c r="M660" s="1"/>
      <c r="N660" s="1"/>
      <c r="O660" s="1"/>
      <c r="P660" s="1"/>
    </row>
    <row r="661" spans="1:16" ht="12.75" customHeight="1" x14ac:dyDescent="0.2">
      <c r="A661" s="5"/>
      <c r="B661" s="1"/>
      <c r="C661" s="6"/>
      <c r="D661" s="1"/>
      <c r="E661" s="1"/>
      <c r="F661" s="1"/>
      <c r="G661" s="1"/>
      <c r="H661" s="1"/>
      <c r="I661" s="1"/>
      <c r="J661" s="1"/>
      <c r="K661" s="1"/>
      <c r="L661" s="1"/>
      <c r="M661" s="1"/>
      <c r="N661" s="1"/>
      <c r="O661" s="1"/>
      <c r="P661" s="1"/>
    </row>
    <row r="662" spans="1:16" ht="12.75" customHeight="1" x14ac:dyDescent="0.2">
      <c r="A662" s="5"/>
      <c r="B662" s="1"/>
      <c r="C662" s="6"/>
      <c r="D662" s="1"/>
      <c r="E662" s="1"/>
      <c r="F662" s="1"/>
      <c r="G662" s="1"/>
      <c r="H662" s="1"/>
      <c r="I662" s="1"/>
      <c r="J662" s="1"/>
      <c r="K662" s="1"/>
      <c r="L662" s="1"/>
      <c r="M662" s="1"/>
      <c r="N662" s="1"/>
      <c r="O662" s="1"/>
      <c r="P662" s="1"/>
    </row>
    <row r="663" spans="1:16" ht="12.75" customHeight="1" x14ac:dyDescent="0.2">
      <c r="A663" s="5"/>
      <c r="B663" s="1"/>
      <c r="C663" s="6"/>
      <c r="D663" s="1"/>
      <c r="E663" s="1"/>
      <c r="F663" s="1"/>
      <c r="G663" s="1"/>
      <c r="H663" s="1"/>
      <c r="I663" s="1"/>
      <c r="J663" s="1"/>
      <c r="K663" s="1"/>
      <c r="L663" s="1"/>
      <c r="M663" s="1"/>
      <c r="N663" s="1"/>
      <c r="O663" s="1"/>
      <c r="P663" s="1"/>
    </row>
    <row r="664" spans="1:16" ht="12.75" customHeight="1" x14ac:dyDescent="0.2">
      <c r="A664" s="5"/>
      <c r="B664" s="1"/>
      <c r="C664" s="6"/>
      <c r="D664" s="1"/>
      <c r="E664" s="1"/>
      <c r="F664" s="1"/>
      <c r="G664" s="1"/>
      <c r="H664" s="1"/>
      <c r="I664" s="1"/>
      <c r="J664" s="1"/>
      <c r="K664" s="1"/>
      <c r="L664" s="1"/>
      <c r="M664" s="1"/>
      <c r="N664" s="1"/>
      <c r="O664" s="1"/>
      <c r="P664" s="1"/>
    </row>
    <row r="665" spans="1:16" ht="12.75" customHeight="1" x14ac:dyDescent="0.2">
      <c r="A665" s="5"/>
      <c r="B665" s="1"/>
      <c r="C665" s="6"/>
      <c r="D665" s="1"/>
      <c r="E665" s="1"/>
      <c r="F665" s="1"/>
      <c r="G665" s="1"/>
      <c r="H665" s="1"/>
      <c r="I665" s="1"/>
      <c r="J665" s="1"/>
      <c r="K665" s="1"/>
      <c r="L665" s="1"/>
      <c r="M665" s="1"/>
      <c r="N665" s="1"/>
      <c r="O665" s="1"/>
      <c r="P665" s="1"/>
    </row>
    <row r="666" spans="1:16" ht="12.75" customHeight="1" x14ac:dyDescent="0.2">
      <c r="A666" s="5"/>
      <c r="B666" s="1"/>
      <c r="C666" s="6"/>
      <c r="D666" s="1"/>
      <c r="E666" s="1"/>
      <c r="F666" s="1"/>
      <c r="G666" s="1"/>
      <c r="H666" s="1"/>
      <c r="I666" s="1"/>
      <c r="J666" s="1"/>
      <c r="K666" s="1"/>
      <c r="L666" s="1"/>
      <c r="M666" s="1"/>
      <c r="N666" s="1"/>
      <c r="O666" s="1"/>
      <c r="P666" s="1"/>
    </row>
    <row r="667" spans="1:16" ht="12.75" customHeight="1" x14ac:dyDescent="0.2">
      <c r="A667" s="5"/>
      <c r="B667" s="1"/>
      <c r="C667" s="6"/>
      <c r="D667" s="1"/>
      <c r="E667" s="1"/>
      <c r="F667" s="1"/>
      <c r="G667" s="1"/>
      <c r="H667" s="1"/>
      <c r="I667" s="1"/>
      <c r="J667" s="1"/>
      <c r="K667" s="1"/>
      <c r="L667" s="1"/>
      <c r="M667" s="1"/>
      <c r="N667" s="1"/>
      <c r="O667" s="1"/>
      <c r="P667" s="1"/>
    </row>
    <row r="668" spans="1:16" ht="12.75" customHeight="1" x14ac:dyDescent="0.2">
      <c r="A668" s="5"/>
      <c r="B668" s="1"/>
      <c r="C668" s="6"/>
      <c r="D668" s="1"/>
      <c r="E668" s="1"/>
      <c r="F668" s="1"/>
      <c r="G668" s="1"/>
      <c r="H668" s="1"/>
      <c r="I668" s="1"/>
      <c r="J668" s="1"/>
      <c r="K668" s="1"/>
      <c r="L668" s="1"/>
      <c r="M668" s="1"/>
      <c r="N668" s="1"/>
      <c r="O668" s="1"/>
      <c r="P668" s="1"/>
    </row>
    <row r="669" spans="1:16" ht="12.75" customHeight="1" x14ac:dyDescent="0.2">
      <c r="A669" s="5"/>
      <c r="B669" s="1"/>
      <c r="C669" s="6"/>
      <c r="D669" s="1"/>
      <c r="E669" s="1"/>
      <c r="F669" s="1"/>
      <c r="G669" s="1"/>
      <c r="H669" s="1"/>
      <c r="I669" s="1"/>
      <c r="J669" s="1"/>
      <c r="K669" s="1"/>
      <c r="L669" s="1"/>
      <c r="M669" s="1"/>
      <c r="N669" s="1"/>
      <c r="O669" s="1"/>
      <c r="P669" s="1"/>
    </row>
    <row r="670" spans="1:16" ht="12.75" customHeight="1" x14ac:dyDescent="0.2">
      <c r="A670" s="5"/>
      <c r="B670" s="1"/>
      <c r="C670" s="6"/>
      <c r="D670" s="1"/>
      <c r="E670" s="1"/>
      <c r="F670" s="1"/>
      <c r="G670" s="1"/>
      <c r="H670" s="1"/>
      <c r="I670" s="1"/>
      <c r="J670" s="1"/>
      <c r="K670" s="1"/>
      <c r="L670" s="1"/>
      <c r="M670" s="1"/>
      <c r="N670" s="1"/>
      <c r="O670" s="1"/>
      <c r="P670" s="1"/>
    </row>
    <row r="671" spans="1:16" ht="12.75" customHeight="1" x14ac:dyDescent="0.2">
      <c r="A671" s="5"/>
      <c r="B671" s="1"/>
      <c r="C671" s="6"/>
      <c r="D671" s="1"/>
      <c r="E671" s="1"/>
      <c r="F671" s="1"/>
      <c r="G671" s="1"/>
      <c r="H671" s="1"/>
      <c r="I671" s="1"/>
      <c r="J671" s="1"/>
      <c r="K671" s="1"/>
      <c r="L671" s="1"/>
      <c r="M671" s="1"/>
      <c r="N671" s="1"/>
      <c r="O671" s="1"/>
      <c r="P671" s="1"/>
    </row>
    <row r="672" spans="1:16" ht="12.75" customHeight="1" x14ac:dyDescent="0.2">
      <c r="A672" s="5"/>
      <c r="B672" s="1"/>
      <c r="C672" s="6"/>
      <c r="D672" s="1"/>
      <c r="E672" s="1"/>
      <c r="F672" s="1"/>
      <c r="G672" s="1"/>
      <c r="H672" s="1"/>
      <c r="I672" s="1"/>
      <c r="J672" s="1"/>
      <c r="K672" s="1"/>
      <c r="L672" s="1"/>
      <c r="M672" s="1"/>
      <c r="N672" s="1"/>
      <c r="O672" s="1"/>
      <c r="P672" s="1"/>
    </row>
    <row r="673" spans="1:16" ht="12.75" customHeight="1" x14ac:dyDescent="0.2">
      <c r="A673" s="5"/>
      <c r="B673" s="1"/>
      <c r="C673" s="6"/>
      <c r="D673" s="1"/>
      <c r="E673" s="1"/>
      <c r="F673" s="1"/>
      <c r="G673" s="1"/>
      <c r="H673" s="1"/>
      <c r="I673" s="1"/>
      <c r="J673" s="1"/>
      <c r="K673" s="1"/>
      <c r="L673" s="1"/>
      <c r="M673" s="1"/>
      <c r="N673" s="1"/>
      <c r="O673" s="1"/>
      <c r="P673" s="1"/>
    </row>
    <row r="674" spans="1:16" ht="12.75" customHeight="1" x14ac:dyDescent="0.2">
      <c r="A674" s="5"/>
      <c r="B674" s="1"/>
      <c r="C674" s="6"/>
      <c r="D674" s="1"/>
      <c r="E674" s="1"/>
      <c r="F674" s="1"/>
      <c r="G674" s="1"/>
      <c r="H674" s="1"/>
      <c r="I674" s="1"/>
      <c r="J674" s="1"/>
      <c r="K674" s="1"/>
      <c r="L674" s="1"/>
      <c r="M674" s="1"/>
      <c r="N674" s="1"/>
      <c r="O674" s="1"/>
      <c r="P674" s="1"/>
    </row>
    <row r="675" spans="1:16" ht="12.75" customHeight="1" x14ac:dyDescent="0.2">
      <c r="A675" s="5"/>
      <c r="B675" s="1"/>
      <c r="C675" s="6"/>
      <c r="D675" s="1"/>
      <c r="E675" s="1"/>
      <c r="F675" s="1"/>
      <c r="G675" s="1"/>
      <c r="H675" s="1"/>
      <c r="I675" s="1"/>
      <c r="J675" s="1"/>
      <c r="K675" s="1"/>
      <c r="L675" s="1"/>
      <c r="M675" s="1"/>
      <c r="N675" s="1"/>
      <c r="O675" s="1"/>
      <c r="P675" s="1"/>
    </row>
    <row r="676" spans="1:16" ht="12.75" customHeight="1" x14ac:dyDescent="0.2">
      <c r="A676" s="5"/>
      <c r="B676" s="1"/>
      <c r="C676" s="6"/>
      <c r="D676" s="1"/>
      <c r="E676" s="1"/>
      <c r="F676" s="1"/>
      <c r="G676" s="1"/>
      <c r="H676" s="1"/>
      <c r="I676" s="1"/>
      <c r="J676" s="1"/>
      <c r="K676" s="1"/>
      <c r="L676" s="1"/>
      <c r="M676" s="1"/>
      <c r="N676" s="1"/>
      <c r="O676" s="1"/>
      <c r="P676" s="1"/>
    </row>
    <row r="677" spans="1:16" ht="12.75" customHeight="1" x14ac:dyDescent="0.2">
      <c r="A677" s="5"/>
      <c r="B677" s="1"/>
      <c r="C677" s="6"/>
      <c r="D677" s="1"/>
      <c r="E677" s="1"/>
      <c r="F677" s="1"/>
      <c r="G677" s="1"/>
      <c r="H677" s="1"/>
      <c r="I677" s="1"/>
      <c r="J677" s="1"/>
      <c r="K677" s="1"/>
      <c r="L677" s="1"/>
      <c r="M677" s="1"/>
      <c r="N677" s="1"/>
      <c r="O677" s="1"/>
      <c r="P677" s="1"/>
    </row>
    <row r="678" spans="1:16" ht="12.75" customHeight="1" x14ac:dyDescent="0.2">
      <c r="A678" s="5"/>
      <c r="B678" s="1"/>
      <c r="C678" s="6"/>
      <c r="D678" s="1"/>
      <c r="E678" s="1"/>
      <c r="F678" s="1"/>
      <c r="G678" s="1"/>
      <c r="H678" s="1"/>
      <c r="I678" s="1"/>
      <c r="J678" s="1"/>
      <c r="K678" s="1"/>
      <c r="L678" s="1"/>
      <c r="M678" s="1"/>
      <c r="N678" s="1"/>
      <c r="O678" s="1"/>
      <c r="P678" s="1"/>
    </row>
    <row r="679" spans="1:16" ht="12.75" customHeight="1" x14ac:dyDescent="0.2">
      <c r="A679" s="5"/>
      <c r="B679" s="1"/>
      <c r="C679" s="6"/>
      <c r="D679" s="1"/>
      <c r="E679" s="1"/>
      <c r="F679" s="1"/>
      <c r="G679" s="1"/>
      <c r="H679" s="1"/>
      <c r="I679" s="1"/>
      <c r="J679" s="1"/>
      <c r="K679" s="1"/>
      <c r="L679" s="1"/>
      <c r="M679" s="1"/>
      <c r="N679" s="1"/>
      <c r="O679" s="1"/>
      <c r="P679" s="1"/>
    </row>
    <row r="680" spans="1:16" ht="12.75" customHeight="1" x14ac:dyDescent="0.2">
      <c r="A680" s="5"/>
      <c r="B680" s="1"/>
      <c r="C680" s="6"/>
      <c r="D680" s="1"/>
      <c r="E680" s="1"/>
      <c r="F680" s="1"/>
      <c r="G680" s="1"/>
      <c r="H680" s="1"/>
      <c r="I680" s="1"/>
      <c r="J680" s="1"/>
      <c r="K680" s="1"/>
      <c r="L680" s="1"/>
      <c r="M680" s="1"/>
      <c r="N680" s="1"/>
      <c r="O680" s="1"/>
      <c r="P680" s="1"/>
    </row>
    <row r="681" spans="1:16" ht="12.75" customHeight="1" x14ac:dyDescent="0.2">
      <c r="A681" s="5"/>
      <c r="B681" s="1"/>
      <c r="C681" s="6"/>
      <c r="D681" s="1"/>
      <c r="E681" s="1"/>
      <c r="F681" s="1"/>
      <c r="G681" s="1"/>
      <c r="H681" s="1"/>
      <c r="I681" s="1"/>
      <c r="J681" s="1"/>
      <c r="K681" s="1"/>
      <c r="L681" s="1"/>
      <c r="M681" s="1"/>
      <c r="N681" s="1"/>
      <c r="O681" s="1"/>
      <c r="P681" s="1"/>
    </row>
    <row r="682" spans="1:16" ht="12.75" customHeight="1" x14ac:dyDescent="0.2">
      <c r="A682" s="5"/>
      <c r="B682" s="1"/>
      <c r="C682" s="6"/>
      <c r="D682" s="1"/>
      <c r="E682" s="1"/>
      <c r="F682" s="1"/>
      <c r="G682" s="1"/>
      <c r="H682" s="1"/>
      <c r="I682" s="1"/>
      <c r="J682" s="1"/>
      <c r="K682" s="1"/>
      <c r="L682" s="1"/>
      <c r="M682" s="1"/>
      <c r="N682" s="1"/>
      <c r="O682" s="1"/>
      <c r="P682" s="1"/>
    </row>
    <row r="683" spans="1:16" ht="12.75" customHeight="1" x14ac:dyDescent="0.2">
      <c r="A683" s="5"/>
      <c r="B683" s="1"/>
      <c r="C683" s="6"/>
      <c r="D683" s="1"/>
      <c r="E683" s="1"/>
      <c r="F683" s="1"/>
      <c r="G683" s="1"/>
      <c r="H683" s="1"/>
      <c r="I683" s="1"/>
      <c r="J683" s="1"/>
      <c r="K683" s="1"/>
      <c r="L683" s="1"/>
      <c r="M683" s="1"/>
      <c r="N683" s="1"/>
      <c r="O683" s="1"/>
      <c r="P683" s="1"/>
    </row>
    <row r="684" spans="1:16" ht="12.75" customHeight="1" x14ac:dyDescent="0.2">
      <c r="A684" s="5"/>
      <c r="B684" s="1"/>
      <c r="C684" s="6"/>
      <c r="D684" s="1"/>
      <c r="E684" s="1"/>
      <c r="F684" s="1"/>
      <c r="G684" s="1"/>
      <c r="H684" s="1"/>
      <c r="I684" s="1"/>
      <c r="J684" s="1"/>
      <c r="K684" s="1"/>
      <c r="L684" s="1"/>
      <c r="M684" s="1"/>
      <c r="N684" s="1"/>
      <c r="O684" s="1"/>
      <c r="P684" s="1"/>
    </row>
    <row r="685" spans="1:16" ht="12.75" customHeight="1" x14ac:dyDescent="0.2">
      <c r="A685" s="5"/>
      <c r="B685" s="1"/>
      <c r="C685" s="6"/>
      <c r="D685" s="1"/>
      <c r="E685" s="1"/>
      <c r="F685" s="1"/>
      <c r="G685" s="1"/>
      <c r="H685" s="1"/>
      <c r="I685" s="1"/>
      <c r="J685" s="1"/>
      <c r="K685" s="1"/>
      <c r="L685" s="1"/>
      <c r="M685" s="1"/>
      <c r="N685" s="1"/>
      <c r="O685" s="1"/>
      <c r="P685" s="1"/>
    </row>
    <row r="686" spans="1:16" ht="12.75" customHeight="1" x14ac:dyDescent="0.2">
      <c r="A686" s="5"/>
      <c r="B686" s="1"/>
      <c r="C686" s="6"/>
      <c r="D686" s="1"/>
      <c r="E686" s="1"/>
      <c r="F686" s="1"/>
      <c r="G686" s="1"/>
      <c r="H686" s="1"/>
      <c r="I686" s="1"/>
      <c r="J686" s="1"/>
      <c r="K686" s="1"/>
      <c r="L686" s="1"/>
      <c r="M686" s="1"/>
      <c r="N686" s="1"/>
      <c r="O686" s="1"/>
      <c r="P686" s="1"/>
    </row>
    <row r="687" spans="1:16" ht="12.75" customHeight="1" x14ac:dyDescent="0.2">
      <c r="A687" s="5"/>
      <c r="B687" s="1"/>
      <c r="C687" s="6"/>
      <c r="D687" s="1"/>
      <c r="E687" s="1"/>
      <c r="F687" s="1"/>
      <c r="G687" s="1"/>
      <c r="H687" s="1"/>
      <c r="I687" s="1"/>
      <c r="J687" s="1"/>
      <c r="K687" s="1"/>
      <c r="L687" s="1"/>
      <c r="M687" s="1"/>
      <c r="N687" s="1"/>
      <c r="O687" s="1"/>
      <c r="P687" s="1"/>
    </row>
    <row r="688" spans="1:16" ht="12.75" customHeight="1" x14ac:dyDescent="0.2">
      <c r="A688" s="5"/>
      <c r="B688" s="1"/>
      <c r="C688" s="6"/>
      <c r="D688" s="1"/>
      <c r="E688" s="1"/>
      <c r="F688" s="1"/>
      <c r="G688" s="1"/>
      <c r="H688" s="1"/>
      <c r="I688" s="1"/>
      <c r="J688" s="1"/>
      <c r="K688" s="1"/>
      <c r="L688" s="1"/>
      <c r="M688" s="1"/>
      <c r="N688" s="1"/>
      <c r="O688" s="1"/>
      <c r="P688" s="1"/>
    </row>
    <row r="689" spans="1:16" ht="12.75" customHeight="1" x14ac:dyDescent="0.2">
      <c r="A689" s="5"/>
      <c r="B689" s="1"/>
      <c r="C689" s="6"/>
      <c r="D689" s="1"/>
      <c r="E689" s="1"/>
      <c r="F689" s="1"/>
      <c r="G689" s="1"/>
      <c r="H689" s="1"/>
      <c r="I689" s="1"/>
      <c r="J689" s="1"/>
      <c r="K689" s="1"/>
      <c r="L689" s="1"/>
      <c r="M689" s="1"/>
      <c r="N689" s="1"/>
      <c r="O689" s="1"/>
      <c r="P689" s="1"/>
    </row>
    <row r="690" spans="1:16" ht="12.75" customHeight="1" x14ac:dyDescent="0.2">
      <c r="A690" s="5"/>
      <c r="B690" s="1"/>
      <c r="C690" s="6"/>
      <c r="D690" s="1"/>
      <c r="E690" s="1"/>
      <c r="F690" s="1"/>
      <c r="G690" s="1"/>
      <c r="H690" s="1"/>
      <c r="I690" s="1"/>
      <c r="J690" s="1"/>
      <c r="K690" s="1"/>
      <c r="L690" s="1"/>
      <c r="M690" s="1"/>
      <c r="N690" s="1"/>
      <c r="O690" s="1"/>
      <c r="P690" s="1"/>
    </row>
    <row r="691" spans="1:16" ht="12.75" customHeight="1" x14ac:dyDescent="0.2">
      <c r="A691" s="5"/>
      <c r="B691" s="1"/>
      <c r="C691" s="6"/>
      <c r="D691" s="1"/>
      <c r="E691" s="1"/>
      <c r="F691" s="1"/>
      <c r="G691" s="1"/>
      <c r="H691" s="1"/>
      <c r="I691" s="1"/>
      <c r="J691" s="1"/>
      <c r="K691" s="1"/>
      <c r="L691" s="1"/>
      <c r="M691" s="1"/>
      <c r="N691" s="1"/>
      <c r="O691" s="1"/>
      <c r="P691" s="1"/>
    </row>
    <row r="692" spans="1:16" ht="12.75" customHeight="1" x14ac:dyDescent="0.2">
      <c r="A692" s="5"/>
      <c r="B692" s="1"/>
      <c r="C692" s="6"/>
      <c r="D692" s="1"/>
      <c r="E692" s="1"/>
      <c r="F692" s="1"/>
      <c r="G692" s="1"/>
      <c r="H692" s="1"/>
      <c r="I692" s="1"/>
      <c r="J692" s="1"/>
      <c r="K692" s="1"/>
      <c r="L692" s="1"/>
      <c r="M692" s="1"/>
      <c r="N692" s="1"/>
      <c r="O692" s="1"/>
      <c r="P692" s="1"/>
    </row>
    <row r="693" spans="1:16" ht="12.75" customHeight="1" x14ac:dyDescent="0.2">
      <c r="A693" s="5"/>
      <c r="B693" s="1"/>
      <c r="C693" s="6"/>
      <c r="D693" s="1"/>
      <c r="E693" s="1"/>
      <c r="F693" s="1"/>
      <c r="G693" s="1"/>
      <c r="H693" s="1"/>
      <c r="I693" s="1"/>
      <c r="J693" s="1"/>
      <c r="K693" s="1"/>
      <c r="L693" s="1"/>
      <c r="M693" s="1"/>
      <c r="N693" s="1"/>
      <c r="O693" s="1"/>
      <c r="P693" s="1"/>
    </row>
    <row r="694" spans="1:16" ht="12.75" customHeight="1" x14ac:dyDescent="0.2">
      <c r="A694" s="5"/>
      <c r="B694" s="1"/>
      <c r="C694" s="6"/>
      <c r="D694" s="1"/>
      <c r="E694" s="1"/>
      <c r="F694" s="1"/>
      <c r="G694" s="1"/>
      <c r="H694" s="1"/>
      <c r="I694" s="1"/>
      <c r="J694" s="1"/>
      <c r="K694" s="1"/>
      <c r="L694" s="1"/>
      <c r="M694" s="1"/>
      <c r="N694" s="1"/>
      <c r="O694" s="1"/>
      <c r="P694" s="1"/>
    </row>
    <row r="695" spans="1:16" ht="12.75" customHeight="1" x14ac:dyDescent="0.2">
      <c r="A695" s="5"/>
      <c r="B695" s="1"/>
      <c r="C695" s="6"/>
      <c r="D695" s="1"/>
      <c r="E695" s="1"/>
      <c r="F695" s="1"/>
      <c r="G695" s="1"/>
      <c r="H695" s="1"/>
      <c r="I695" s="1"/>
      <c r="J695" s="1"/>
      <c r="K695" s="1"/>
      <c r="L695" s="1"/>
      <c r="M695" s="1"/>
      <c r="N695" s="1"/>
      <c r="O695" s="1"/>
      <c r="P695" s="1"/>
    </row>
    <row r="696" spans="1:16" ht="12.75" customHeight="1" x14ac:dyDescent="0.2">
      <c r="A696" s="5"/>
      <c r="B696" s="1"/>
      <c r="C696" s="6"/>
      <c r="D696" s="1"/>
      <c r="E696" s="1"/>
      <c r="F696" s="1"/>
      <c r="G696" s="1"/>
      <c r="H696" s="1"/>
      <c r="I696" s="1"/>
      <c r="J696" s="1"/>
      <c r="K696" s="1"/>
      <c r="L696" s="1"/>
      <c r="M696" s="1"/>
      <c r="N696" s="1"/>
      <c r="O696" s="1"/>
      <c r="P696" s="1"/>
    </row>
    <row r="697" spans="1:16" ht="12.75" customHeight="1" x14ac:dyDescent="0.2">
      <c r="A697" s="5"/>
      <c r="B697" s="1"/>
      <c r="C697" s="6"/>
      <c r="D697" s="1"/>
      <c r="E697" s="1"/>
      <c r="F697" s="1"/>
      <c r="G697" s="1"/>
      <c r="H697" s="1"/>
      <c r="I697" s="1"/>
      <c r="J697" s="1"/>
      <c r="K697" s="1"/>
      <c r="L697" s="1"/>
      <c r="M697" s="1"/>
      <c r="N697" s="1"/>
      <c r="O697" s="1"/>
      <c r="P697" s="1"/>
    </row>
    <row r="698" spans="1:16" ht="12.75" customHeight="1" x14ac:dyDescent="0.2">
      <c r="A698" s="5"/>
      <c r="B698" s="1"/>
      <c r="C698" s="6"/>
      <c r="D698" s="1"/>
      <c r="E698" s="1"/>
      <c r="F698" s="1"/>
      <c r="G698" s="1"/>
      <c r="H698" s="1"/>
      <c r="I698" s="1"/>
      <c r="J698" s="1"/>
      <c r="K698" s="1"/>
      <c r="L698" s="1"/>
      <c r="M698" s="1"/>
      <c r="N698" s="1"/>
      <c r="O698" s="1"/>
      <c r="P698" s="1"/>
    </row>
    <row r="699" spans="1:16" ht="12.75" customHeight="1" x14ac:dyDescent="0.2">
      <c r="A699" s="5"/>
      <c r="B699" s="1"/>
      <c r="C699" s="6"/>
      <c r="D699" s="1"/>
      <c r="E699" s="1"/>
      <c r="F699" s="1"/>
      <c r="G699" s="1"/>
      <c r="H699" s="1"/>
      <c r="I699" s="1"/>
      <c r="J699" s="1"/>
      <c r="K699" s="1"/>
      <c r="L699" s="1"/>
      <c r="M699" s="1"/>
      <c r="N699" s="1"/>
      <c r="O699" s="1"/>
      <c r="P699" s="1"/>
    </row>
    <row r="700" spans="1:16" ht="12.75" customHeight="1" x14ac:dyDescent="0.2">
      <c r="A700" s="5"/>
      <c r="B700" s="1"/>
      <c r="C700" s="6"/>
      <c r="D700" s="1"/>
      <c r="E700" s="1"/>
      <c r="F700" s="1"/>
      <c r="G700" s="1"/>
      <c r="H700" s="1"/>
      <c r="I700" s="1"/>
      <c r="J700" s="1"/>
      <c r="K700" s="1"/>
      <c r="L700" s="1"/>
      <c r="M700" s="1"/>
      <c r="N700" s="1"/>
      <c r="O700" s="1"/>
      <c r="P700" s="1"/>
    </row>
    <row r="701" spans="1:16" ht="12.75" customHeight="1" x14ac:dyDescent="0.2">
      <c r="A701" s="5"/>
      <c r="B701" s="1"/>
      <c r="C701" s="6"/>
      <c r="D701" s="1"/>
      <c r="E701" s="1"/>
      <c r="F701" s="1"/>
      <c r="G701" s="1"/>
      <c r="H701" s="1"/>
      <c r="I701" s="1"/>
      <c r="J701" s="1"/>
      <c r="K701" s="1"/>
      <c r="L701" s="1"/>
      <c r="M701" s="1"/>
      <c r="N701" s="1"/>
      <c r="O701" s="1"/>
      <c r="P701" s="1"/>
    </row>
    <row r="702" spans="1:16" ht="12.75" customHeight="1" x14ac:dyDescent="0.2">
      <c r="A702" s="5"/>
      <c r="B702" s="1"/>
      <c r="C702" s="6"/>
      <c r="D702" s="1"/>
      <c r="E702" s="1"/>
      <c r="F702" s="1"/>
      <c r="G702" s="1"/>
      <c r="H702" s="1"/>
      <c r="I702" s="1"/>
      <c r="J702" s="1"/>
      <c r="K702" s="1"/>
      <c r="L702" s="1"/>
      <c r="M702" s="1"/>
      <c r="N702" s="1"/>
      <c r="O702" s="1"/>
      <c r="P702" s="1"/>
    </row>
    <row r="703" spans="1:16" ht="12.75" customHeight="1" x14ac:dyDescent="0.2">
      <c r="A703" s="5"/>
      <c r="B703" s="1"/>
      <c r="C703" s="6"/>
      <c r="D703" s="1"/>
      <c r="E703" s="1"/>
      <c r="F703" s="1"/>
      <c r="G703" s="1"/>
      <c r="H703" s="1"/>
      <c r="I703" s="1"/>
      <c r="J703" s="1"/>
      <c r="K703" s="1"/>
      <c r="L703" s="1"/>
      <c r="M703" s="1"/>
      <c r="N703" s="1"/>
      <c r="O703" s="1"/>
      <c r="P703" s="1"/>
    </row>
    <row r="704" spans="1:16" ht="12.75" customHeight="1" x14ac:dyDescent="0.2">
      <c r="A704" s="5"/>
      <c r="B704" s="1"/>
      <c r="C704" s="6"/>
      <c r="D704" s="1"/>
      <c r="E704" s="1"/>
      <c r="F704" s="1"/>
      <c r="G704" s="1"/>
      <c r="H704" s="1"/>
      <c r="I704" s="1"/>
      <c r="J704" s="1"/>
      <c r="K704" s="1"/>
      <c r="L704" s="1"/>
      <c r="M704" s="1"/>
      <c r="N704" s="1"/>
      <c r="O704" s="1"/>
      <c r="P704" s="1"/>
    </row>
    <row r="705" spans="1:16" ht="12.75" customHeight="1" x14ac:dyDescent="0.2">
      <c r="A705" s="5"/>
      <c r="B705" s="1"/>
      <c r="C705" s="6"/>
      <c r="D705" s="1"/>
      <c r="E705" s="1"/>
      <c r="F705" s="1"/>
      <c r="G705" s="1"/>
      <c r="H705" s="1"/>
      <c r="I705" s="1"/>
      <c r="J705" s="1"/>
      <c r="K705" s="1"/>
      <c r="L705" s="1"/>
      <c r="M705" s="1"/>
      <c r="N705" s="1"/>
      <c r="O705" s="1"/>
      <c r="P705" s="1"/>
    </row>
    <row r="706" spans="1:16" ht="12.75" customHeight="1" x14ac:dyDescent="0.2">
      <c r="A706" s="5"/>
      <c r="B706" s="1"/>
      <c r="C706" s="6"/>
      <c r="D706" s="1"/>
      <c r="E706" s="1"/>
      <c r="F706" s="1"/>
      <c r="G706" s="1"/>
      <c r="H706" s="1"/>
      <c r="I706" s="1"/>
      <c r="J706" s="1"/>
      <c r="K706" s="1"/>
      <c r="L706" s="1"/>
      <c r="M706" s="1"/>
      <c r="N706" s="1"/>
      <c r="O706" s="1"/>
      <c r="P706" s="1"/>
    </row>
    <row r="707" spans="1:16" ht="12.75" customHeight="1" x14ac:dyDescent="0.2">
      <c r="A707" s="5"/>
      <c r="B707" s="1"/>
      <c r="C707" s="6"/>
      <c r="D707" s="1"/>
      <c r="E707" s="1"/>
      <c r="F707" s="1"/>
      <c r="G707" s="1"/>
      <c r="H707" s="1"/>
      <c r="I707" s="1"/>
      <c r="J707" s="1"/>
      <c r="K707" s="1"/>
      <c r="L707" s="1"/>
      <c r="M707" s="1"/>
      <c r="N707" s="1"/>
      <c r="O707" s="1"/>
      <c r="P707" s="1"/>
    </row>
    <row r="708" spans="1:16" ht="12.75" customHeight="1" x14ac:dyDescent="0.2">
      <c r="A708" s="5"/>
      <c r="B708" s="1"/>
      <c r="C708" s="6"/>
      <c r="D708" s="1"/>
      <c r="E708" s="1"/>
      <c r="F708" s="1"/>
      <c r="G708" s="1"/>
      <c r="H708" s="1"/>
      <c r="I708" s="1"/>
      <c r="J708" s="1"/>
      <c r="K708" s="1"/>
      <c r="L708" s="1"/>
      <c r="M708" s="1"/>
      <c r="N708" s="1"/>
      <c r="O708" s="1"/>
      <c r="P708" s="1"/>
    </row>
    <row r="709" spans="1:16" ht="12.75" customHeight="1" x14ac:dyDescent="0.2">
      <c r="A709" s="5"/>
      <c r="B709" s="1"/>
      <c r="C709" s="6"/>
      <c r="D709" s="1"/>
      <c r="E709" s="1"/>
      <c r="F709" s="1"/>
      <c r="G709" s="1"/>
      <c r="H709" s="1"/>
      <c r="I709" s="1"/>
      <c r="J709" s="1"/>
      <c r="K709" s="1"/>
      <c r="L709" s="1"/>
      <c r="M709" s="1"/>
      <c r="N709" s="1"/>
      <c r="O709" s="1"/>
      <c r="P709" s="1"/>
    </row>
    <row r="710" spans="1:16" ht="12.75" customHeight="1" x14ac:dyDescent="0.2">
      <c r="A710" s="5"/>
      <c r="B710" s="1"/>
      <c r="C710" s="6"/>
      <c r="D710" s="1"/>
      <c r="E710" s="1"/>
      <c r="F710" s="1"/>
      <c r="G710" s="1"/>
      <c r="H710" s="1"/>
      <c r="I710" s="1"/>
      <c r="J710" s="1"/>
      <c r="K710" s="1"/>
      <c r="L710" s="1"/>
      <c r="M710" s="1"/>
      <c r="N710" s="1"/>
      <c r="O710" s="1"/>
      <c r="P710" s="1"/>
    </row>
    <row r="711" spans="1:16" ht="12.75" customHeight="1" x14ac:dyDescent="0.2">
      <c r="A711" s="5"/>
      <c r="B711" s="1"/>
      <c r="C711" s="6"/>
      <c r="D711" s="1"/>
      <c r="E711" s="1"/>
      <c r="F711" s="1"/>
      <c r="G711" s="1"/>
      <c r="H711" s="1"/>
      <c r="I711" s="1"/>
      <c r="J711" s="1"/>
      <c r="K711" s="1"/>
      <c r="L711" s="1"/>
      <c r="M711" s="1"/>
      <c r="N711" s="1"/>
      <c r="O711" s="1"/>
      <c r="P711" s="1"/>
    </row>
    <row r="712" spans="1:16" ht="12.75" customHeight="1" x14ac:dyDescent="0.2">
      <c r="A712" s="5"/>
      <c r="B712" s="1"/>
      <c r="C712" s="6"/>
      <c r="D712" s="1"/>
      <c r="E712" s="1"/>
      <c r="F712" s="1"/>
      <c r="G712" s="1"/>
      <c r="H712" s="1"/>
      <c r="I712" s="1"/>
      <c r="J712" s="1"/>
      <c r="K712" s="1"/>
      <c r="L712" s="1"/>
      <c r="M712" s="1"/>
      <c r="N712" s="1"/>
      <c r="O712" s="1"/>
      <c r="P712" s="1"/>
    </row>
    <row r="713" spans="1:16" ht="12.75" customHeight="1" x14ac:dyDescent="0.2">
      <c r="A713" s="5"/>
      <c r="B713" s="1"/>
      <c r="C713" s="6"/>
      <c r="D713" s="1"/>
      <c r="E713" s="1"/>
      <c r="F713" s="1"/>
      <c r="G713" s="1"/>
      <c r="H713" s="1"/>
      <c r="I713" s="1"/>
      <c r="J713" s="1"/>
      <c r="K713" s="1"/>
      <c r="L713" s="1"/>
      <c r="M713" s="1"/>
      <c r="N713" s="1"/>
      <c r="O713" s="1"/>
      <c r="P713" s="1"/>
    </row>
    <row r="714" spans="1:16" ht="12.75" customHeight="1" x14ac:dyDescent="0.2">
      <c r="A714" s="5"/>
      <c r="B714" s="1"/>
      <c r="C714" s="6"/>
      <c r="D714" s="1"/>
      <c r="E714" s="1"/>
      <c r="F714" s="1"/>
      <c r="G714" s="1"/>
      <c r="H714" s="1"/>
      <c r="I714" s="1"/>
      <c r="J714" s="1"/>
      <c r="K714" s="1"/>
      <c r="L714" s="1"/>
      <c r="M714" s="1"/>
      <c r="N714" s="1"/>
      <c r="O714" s="1"/>
      <c r="P714" s="1"/>
    </row>
    <row r="715" spans="1:16" ht="12.75" customHeight="1" x14ac:dyDescent="0.2">
      <c r="A715" s="5"/>
      <c r="B715" s="1"/>
      <c r="C715" s="6"/>
      <c r="D715" s="1"/>
      <c r="E715" s="1"/>
      <c r="F715" s="1"/>
      <c r="G715" s="1"/>
      <c r="H715" s="1"/>
      <c r="I715" s="1"/>
      <c r="J715" s="1"/>
      <c r="K715" s="1"/>
      <c r="L715" s="1"/>
      <c r="M715" s="1"/>
      <c r="N715" s="1"/>
      <c r="O715" s="1"/>
      <c r="P715" s="1"/>
    </row>
    <row r="716" spans="1:16" ht="12.75" customHeight="1" x14ac:dyDescent="0.2">
      <c r="A716" s="5"/>
      <c r="B716" s="1"/>
      <c r="C716" s="6"/>
      <c r="D716" s="1"/>
      <c r="E716" s="1"/>
      <c r="F716" s="1"/>
      <c r="G716" s="1"/>
      <c r="H716" s="1"/>
      <c r="I716" s="1"/>
      <c r="J716" s="1"/>
      <c r="K716" s="1"/>
      <c r="L716" s="1"/>
      <c r="M716" s="1"/>
      <c r="N716" s="1"/>
      <c r="O716" s="1"/>
      <c r="P716" s="1"/>
    </row>
    <row r="717" spans="1:16" ht="12.75" customHeight="1" x14ac:dyDescent="0.2">
      <c r="A717" s="5"/>
      <c r="B717" s="1"/>
      <c r="C717" s="6"/>
      <c r="D717" s="1"/>
      <c r="E717" s="1"/>
      <c r="F717" s="1"/>
      <c r="G717" s="1"/>
      <c r="H717" s="1"/>
      <c r="I717" s="1"/>
      <c r="J717" s="1"/>
      <c r="K717" s="1"/>
      <c r="L717" s="1"/>
      <c r="M717" s="1"/>
      <c r="N717" s="1"/>
      <c r="O717" s="1"/>
      <c r="P717" s="1"/>
    </row>
    <row r="718" spans="1:16" ht="12.75" customHeight="1" x14ac:dyDescent="0.2">
      <c r="A718" s="5"/>
      <c r="B718" s="1"/>
      <c r="C718" s="6"/>
      <c r="D718" s="1"/>
      <c r="E718" s="1"/>
      <c r="F718" s="1"/>
      <c r="G718" s="1"/>
      <c r="H718" s="1"/>
      <c r="I718" s="1"/>
      <c r="J718" s="1"/>
      <c r="K718" s="1"/>
      <c r="L718" s="1"/>
      <c r="M718" s="1"/>
      <c r="N718" s="1"/>
      <c r="O718" s="1"/>
      <c r="P718" s="1"/>
    </row>
    <row r="719" spans="1:16" ht="12.75" customHeight="1" x14ac:dyDescent="0.2">
      <c r="A719" s="5"/>
      <c r="B719" s="1"/>
      <c r="C719" s="6"/>
      <c r="D719" s="1"/>
      <c r="E719" s="1"/>
      <c r="F719" s="1"/>
      <c r="G719" s="1"/>
      <c r="H719" s="1"/>
      <c r="I719" s="1"/>
      <c r="J719" s="1"/>
      <c r="K719" s="1"/>
      <c r="L719" s="1"/>
      <c r="M719" s="1"/>
      <c r="N719" s="1"/>
      <c r="O719" s="1"/>
      <c r="P719" s="1"/>
    </row>
    <row r="720" spans="1:16" ht="12.75" customHeight="1" x14ac:dyDescent="0.2">
      <c r="A720" s="5"/>
      <c r="B720" s="1"/>
      <c r="C720" s="6"/>
      <c r="D720" s="1"/>
      <c r="E720" s="1"/>
      <c r="F720" s="1"/>
      <c r="G720" s="1"/>
      <c r="H720" s="1"/>
      <c r="I720" s="1"/>
      <c r="J720" s="1"/>
      <c r="K720" s="1"/>
      <c r="L720" s="1"/>
      <c r="M720" s="1"/>
      <c r="N720" s="1"/>
      <c r="O720" s="1"/>
      <c r="P720" s="1"/>
    </row>
    <row r="721" spans="1:16" ht="12.75" customHeight="1" x14ac:dyDescent="0.2">
      <c r="A721" s="5"/>
      <c r="B721" s="1"/>
      <c r="C721" s="6"/>
      <c r="D721" s="1"/>
      <c r="E721" s="1"/>
      <c r="F721" s="1"/>
      <c r="G721" s="1"/>
      <c r="H721" s="1"/>
      <c r="I721" s="1"/>
      <c r="J721" s="1"/>
      <c r="K721" s="1"/>
      <c r="L721" s="1"/>
      <c r="M721" s="1"/>
      <c r="N721" s="1"/>
      <c r="O721" s="1"/>
      <c r="P721" s="1"/>
    </row>
    <row r="722" spans="1:16" ht="12.75" customHeight="1" x14ac:dyDescent="0.2">
      <c r="A722" s="5"/>
      <c r="B722" s="1"/>
      <c r="C722" s="6"/>
      <c r="D722" s="1"/>
      <c r="E722" s="1"/>
      <c r="F722" s="1"/>
      <c r="G722" s="1"/>
      <c r="H722" s="1"/>
      <c r="I722" s="1"/>
      <c r="J722" s="1"/>
      <c r="K722" s="1"/>
      <c r="L722" s="1"/>
      <c r="M722" s="1"/>
      <c r="N722" s="1"/>
      <c r="O722" s="1"/>
      <c r="P722" s="1"/>
    </row>
    <row r="723" spans="1:16" ht="12.75" customHeight="1" x14ac:dyDescent="0.2">
      <c r="A723" s="5"/>
      <c r="B723" s="1"/>
      <c r="C723" s="6"/>
      <c r="D723" s="1"/>
      <c r="E723" s="1"/>
      <c r="F723" s="1"/>
      <c r="G723" s="1"/>
      <c r="H723" s="1"/>
      <c r="I723" s="1"/>
      <c r="J723" s="1"/>
      <c r="K723" s="1"/>
      <c r="L723" s="1"/>
      <c r="M723" s="1"/>
      <c r="N723" s="1"/>
      <c r="O723" s="1"/>
      <c r="P723" s="1"/>
    </row>
    <row r="724" spans="1:16" ht="12.75" customHeight="1" x14ac:dyDescent="0.2">
      <c r="A724" s="5"/>
      <c r="B724" s="1"/>
      <c r="C724" s="6"/>
      <c r="D724" s="1"/>
      <c r="E724" s="1"/>
      <c r="F724" s="1"/>
      <c r="G724" s="1"/>
      <c r="H724" s="1"/>
      <c r="I724" s="1"/>
      <c r="J724" s="1"/>
      <c r="K724" s="1"/>
      <c r="L724" s="1"/>
      <c r="M724" s="1"/>
      <c r="N724" s="1"/>
      <c r="O724" s="1"/>
      <c r="P724" s="1"/>
    </row>
    <row r="725" spans="1:16" ht="12.75" customHeight="1" x14ac:dyDescent="0.2">
      <c r="A725" s="5"/>
      <c r="B725" s="1"/>
      <c r="C725" s="6"/>
      <c r="D725" s="1"/>
      <c r="E725" s="1"/>
      <c r="F725" s="1"/>
      <c r="G725" s="1"/>
      <c r="H725" s="1"/>
      <c r="I725" s="1"/>
      <c r="J725" s="1"/>
      <c r="K725" s="1"/>
      <c r="L725" s="1"/>
      <c r="M725" s="1"/>
      <c r="N725" s="1"/>
      <c r="O725" s="1"/>
      <c r="P725" s="1"/>
    </row>
    <row r="726" spans="1:16" ht="12.75" customHeight="1" x14ac:dyDescent="0.2">
      <c r="A726" s="5"/>
      <c r="B726" s="1"/>
      <c r="C726" s="6"/>
      <c r="D726" s="1"/>
      <c r="E726" s="1"/>
      <c r="F726" s="1"/>
      <c r="G726" s="1"/>
      <c r="H726" s="1"/>
      <c r="I726" s="1"/>
      <c r="J726" s="1"/>
      <c r="K726" s="1"/>
      <c r="L726" s="1"/>
      <c r="M726" s="1"/>
      <c r="N726" s="1"/>
      <c r="O726" s="1"/>
      <c r="P726" s="1"/>
    </row>
    <row r="727" spans="1:16" ht="12.75" customHeight="1" x14ac:dyDescent="0.2">
      <c r="A727" s="5"/>
      <c r="B727" s="1"/>
      <c r="C727" s="6"/>
      <c r="D727" s="1"/>
      <c r="E727" s="1"/>
      <c r="F727" s="1"/>
      <c r="G727" s="1"/>
      <c r="H727" s="1"/>
      <c r="I727" s="1"/>
      <c r="J727" s="1"/>
      <c r="K727" s="1"/>
      <c r="L727" s="1"/>
      <c r="M727" s="1"/>
      <c r="N727" s="1"/>
      <c r="O727" s="1"/>
      <c r="P727" s="1"/>
    </row>
    <row r="728" spans="1:16" ht="12.75" customHeight="1" x14ac:dyDescent="0.2">
      <c r="A728" s="5"/>
      <c r="B728" s="1"/>
      <c r="C728" s="6"/>
      <c r="D728" s="1"/>
      <c r="E728" s="1"/>
      <c r="F728" s="1"/>
      <c r="G728" s="1"/>
      <c r="H728" s="1"/>
      <c r="I728" s="1"/>
      <c r="J728" s="1"/>
      <c r="K728" s="1"/>
      <c r="L728" s="1"/>
      <c r="M728" s="1"/>
      <c r="N728" s="1"/>
      <c r="O728" s="1"/>
      <c r="P728" s="1"/>
    </row>
    <row r="729" spans="1:16" ht="12.75" customHeight="1" x14ac:dyDescent="0.2">
      <c r="A729" s="5"/>
      <c r="B729" s="1"/>
      <c r="C729" s="6"/>
      <c r="D729" s="1"/>
      <c r="E729" s="1"/>
      <c r="F729" s="1"/>
      <c r="G729" s="1"/>
      <c r="H729" s="1"/>
      <c r="I729" s="1"/>
      <c r="J729" s="1"/>
      <c r="K729" s="1"/>
      <c r="L729" s="1"/>
      <c r="M729" s="1"/>
      <c r="N729" s="1"/>
      <c r="O729" s="1"/>
      <c r="P729" s="1"/>
    </row>
    <row r="730" spans="1:16" ht="12.75" customHeight="1" x14ac:dyDescent="0.2">
      <c r="A730" s="5"/>
      <c r="B730" s="1"/>
      <c r="C730" s="6"/>
      <c r="D730" s="1"/>
      <c r="E730" s="1"/>
      <c r="F730" s="1"/>
      <c r="G730" s="1"/>
      <c r="H730" s="1"/>
      <c r="I730" s="1"/>
      <c r="J730" s="1"/>
      <c r="K730" s="1"/>
      <c r="L730" s="1"/>
      <c r="M730" s="1"/>
      <c r="N730" s="1"/>
      <c r="O730" s="1"/>
      <c r="P730" s="1"/>
    </row>
    <row r="731" spans="1:16" ht="12.75" customHeight="1" x14ac:dyDescent="0.2">
      <c r="A731" s="5"/>
      <c r="B731" s="1"/>
      <c r="C731" s="6"/>
      <c r="D731" s="1"/>
      <c r="E731" s="1"/>
      <c r="F731" s="1"/>
      <c r="G731" s="1"/>
      <c r="H731" s="1"/>
      <c r="I731" s="1"/>
      <c r="J731" s="1"/>
      <c r="K731" s="1"/>
      <c r="L731" s="1"/>
      <c r="M731" s="1"/>
      <c r="N731" s="1"/>
      <c r="O731" s="1"/>
      <c r="P731" s="1"/>
    </row>
    <row r="732" spans="1:16" ht="12.75" customHeight="1" x14ac:dyDescent="0.2">
      <c r="A732" s="5"/>
      <c r="B732" s="1"/>
      <c r="C732" s="6"/>
      <c r="D732" s="1"/>
      <c r="E732" s="1"/>
      <c r="F732" s="1"/>
      <c r="G732" s="1"/>
      <c r="H732" s="1"/>
      <c r="I732" s="1"/>
      <c r="J732" s="1"/>
      <c r="K732" s="1"/>
      <c r="L732" s="1"/>
      <c r="M732" s="1"/>
      <c r="N732" s="1"/>
      <c r="O732" s="1"/>
      <c r="P732" s="1"/>
    </row>
    <row r="733" spans="1:16" ht="12.75" customHeight="1" x14ac:dyDescent="0.2">
      <c r="A733" s="5"/>
      <c r="B733" s="1"/>
      <c r="C733" s="6"/>
      <c r="D733" s="1"/>
      <c r="E733" s="1"/>
      <c r="F733" s="1"/>
      <c r="G733" s="1"/>
      <c r="H733" s="1"/>
      <c r="I733" s="1"/>
      <c r="J733" s="1"/>
      <c r="K733" s="1"/>
      <c r="L733" s="1"/>
      <c r="M733" s="1"/>
      <c r="N733" s="1"/>
      <c r="O733" s="1"/>
      <c r="P733" s="1"/>
    </row>
    <row r="734" spans="1:16" ht="12.75" customHeight="1" x14ac:dyDescent="0.2">
      <c r="A734" s="5"/>
      <c r="B734" s="1"/>
      <c r="C734" s="6"/>
      <c r="D734" s="1"/>
      <c r="E734" s="1"/>
      <c r="F734" s="1"/>
      <c r="G734" s="1"/>
      <c r="H734" s="1"/>
      <c r="I734" s="1"/>
      <c r="J734" s="1"/>
      <c r="K734" s="1"/>
      <c r="L734" s="1"/>
      <c r="M734" s="1"/>
      <c r="N734" s="1"/>
      <c r="O734" s="1"/>
      <c r="P734" s="1"/>
    </row>
    <row r="735" spans="1:16" ht="12.75" customHeight="1" x14ac:dyDescent="0.2">
      <c r="A735" s="5"/>
      <c r="B735" s="1"/>
      <c r="C735" s="6"/>
      <c r="D735" s="1"/>
      <c r="E735" s="1"/>
      <c r="F735" s="1"/>
      <c r="G735" s="1"/>
      <c r="H735" s="1"/>
      <c r="I735" s="1"/>
      <c r="J735" s="1"/>
      <c r="K735" s="1"/>
      <c r="L735" s="1"/>
      <c r="M735" s="1"/>
      <c r="N735" s="1"/>
      <c r="O735" s="1"/>
      <c r="P735" s="1"/>
    </row>
    <row r="736" spans="1:16" ht="12.75" customHeight="1" x14ac:dyDescent="0.2">
      <c r="A736" s="5"/>
      <c r="B736" s="1"/>
      <c r="C736" s="6"/>
      <c r="D736" s="1"/>
      <c r="E736" s="1"/>
      <c r="F736" s="1"/>
      <c r="G736" s="1"/>
      <c r="H736" s="1"/>
      <c r="I736" s="1"/>
      <c r="J736" s="1"/>
      <c r="K736" s="1"/>
      <c r="L736" s="1"/>
      <c r="M736" s="1"/>
      <c r="N736" s="1"/>
      <c r="O736" s="1"/>
      <c r="P736" s="1"/>
    </row>
    <row r="737" spans="1:16" ht="12.75" customHeight="1" x14ac:dyDescent="0.2">
      <c r="A737" s="5"/>
      <c r="B737" s="1"/>
      <c r="C737" s="6"/>
      <c r="D737" s="1"/>
      <c r="E737" s="1"/>
      <c r="F737" s="1"/>
      <c r="G737" s="1"/>
      <c r="H737" s="1"/>
      <c r="I737" s="1"/>
      <c r="J737" s="1"/>
      <c r="K737" s="1"/>
      <c r="L737" s="1"/>
      <c r="M737" s="1"/>
      <c r="N737" s="1"/>
      <c r="O737" s="1"/>
      <c r="P737" s="1"/>
    </row>
    <row r="738" spans="1:16" ht="12.75" customHeight="1" x14ac:dyDescent="0.2">
      <c r="A738" s="5"/>
      <c r="B738" s="1"/>
      <c r="C738" s="6"/>
      <c r="D738" s="1"/>
      <c r="E738" s="1"/>
      <c r="F738" s="1"/>
      <c r="G738" s="1"/>
      <c r="H738" s="1"/>
      <c r="I738" s="1"/>
      <c r="J738" s="1"/>
      <c r="K738" s="1"/>
      <c r="L738" s="1"/>
      <c r="M738" s="1"/>
      <c r="N738" s="1"/>
      <c r="O738" s="1"/>
      <c r="P738" s="1"/>
    </row>
    <row r="739" spans="1:16" ht="12.75" customHeight="1" x14ac:dyDescent="0.2">
      <c r="A739" s="5"/>
      <c r="B739" s="1"/>
      <c r="C739" s="6"/>
      <c r="D739" s="1"/>
      <c r="E739" s="1"/>
      <c r="F739" s="1"/>
      <c r="G739" s="1"/>
      <c r="H739" s="1"/>
      <c r="I739" s="1"/>
      <c r="J739" s="1"/>
      <c r="K739" s="1"/>
      <c r="L739" s="1"/>
      <c r="M739" s="1"/>
      <c r="N739" s="1"/>
      <c r="O739" s="1"/>
      <c r="P739" s="1"/>
    </row>
    <row r="740" spans="1:16" ht="12.75" customHeight="1" x14ac:dyDescent="0.2">
      <c r="A740" s="5"/>
      <c r="B740" s="1"/>
      <c r="C740" s="6"/>
      <c r="D740" s="1"/>
      <c r="E740" s="1"/>
      <c r="F740" s="1"/>
      <c r="G740" s="1"/>
      <c r="H740" s="1"/>
      <c r="I740" s="1"/>
      <c r="J740" s="1"/>
      <c r="K740" s="1"/>
      <c r="L740" s="1"/>
      <c r="M740" s="1"/>
      <c r="N740" s="1"/>
      <c r="O740" s="1"/>
      <c r="P740" s="1"/>
    </row>
    <row r="741" spans="1:16" ht="12.75" customHeight="1" x14ac:dyDescent="0.2">
      <c r="A741" s="5"/>
      <c r="B741" s="1"/>
      <c r="C741" s="6"/>
      <c r="D741" s="1"/>
      <c r="E741" s="1"/>
      <c r="F741" s="1"/>
      <c r="G741" s="1"/>
      <c r="H741" s="1"/>
      <c r="I741" s="1"/>
      <c r="J741" s="1"/>
      <c r="K741" s="1"/>
      <c r="L741" s="1"/>
      <c r="M741" s="1"/>
      <c r="N741" s="1"/>
      <c r="O741" s="1"/>
      <c r="P741" s="1"/>
    </row>
    <row r="742" spans="1:16" ht="12.75" customHeight="1" x14ac:dyDescent="0.2">
      <c r="A742" s="5"/>
      <c r="B742" s="1"/>
      <c r="C742" s="6"/>
      <c r="D742" s="1"/>
      <c r="E742" s="1"/>
      <c r="F742" s="1"/>
      <c r="G742" s="1"/>
      <c r="H742" s="1"/>
      <c r="I742" s="1"/>
      <c r="J742" s="1"/>
      <c r="K742" s="1"/>
      <c r="L742" s="1"/>
      <c r="M742" s="1"/>
      <c r="N742" s="1"/>
      <c r="O742" s="1"/>
      <c r="P742" s="1"/>
    </row>
    <row r="743" spans="1:16" ht="12.75" customHeight="1" x14ac:dyDescent="0.2">
      <c r="A743" s="5"/>
      <c r="B743" s="1"/>
      <c r="C743" s="6"/>
      <c r="D743" s="1"/>
      <c r="E743" s="1"/>
      <c r="F743" s="1"/>
      <c r="G743" s="1"/>
      <c r="H743" s="1"/>
      <c r="I743" s="1"/>
      <c r="J743" s="1"/>
      <c r="K743" s="1"/>
      <c r="L743" s="1"/>
      <c r="M743" s="1"/>
      <c r="N743" s="1"/>
      <c r="O743" s="1"/>
      <c r="P743" s="1"/>
    </row>
    <row r="744" spans="1:16" ht="12.75" customHeight="1" x14ac:dyDescent="0.2">
      <c r="A744" s="5"/>
      <c r="B744" s="1"/>
      <c r="C744" s="6"/>
      <c r="D744" s="1"/>
      <c r="E744" s="1"/>
      <c r="F744" s="1"/>
      <c r="G744" s="1"/>
      <c r="H744" s="1"/>
      <c r="I744" s="1"/>
      <c r="J744" s="1"/>
      <c r="K744" s="1"/>
      <c r="L744" s="1"/>
      <c r="M744" s="1"/>
      <c r="N744" s="1"/>
      <c r="O744" s="1"/>
      <c r="P744" s="1"/>
    </row>
    <row r="745" spans="1:16" ht="12.75" customHeight="1" x14ac:dyDescent="0.2">
      <c r="A745" s="5"/>
      <c r="B745" s="1"/>
      <c r="C745" s="6"/>
      <c r="D745" s="1"/>
      <c r="E745" s="1"/>
      <c r="F745" s="1"/>
      <c r="G745" s="1"/>
      <c r="H745" s="1"/>
      <c r="I745" s="1"/>
      <c r="J745" s="1"/>
      <c r="K745" s="1"/>
      <c r="L745" s="1"/>
      <c r="M745" s="1"/>
      <c r="N745" s="1"/>
      <c r="O745" s="1"/>
      <c r="P745" s="1"/>
    </row>
    <row r="746" spans="1:16" ht="12.75" customHeight="1" x14ac:dyDescent="0.2">
      <c r="A746" s="5"/>
      <c r="B746" s="1"/>
      <c r="C746" s="6"/>
      <c r="D746" s="1"/>
      <c r="E746" s="1"/>
      <c r="F746" s="1"/>
      <c r="G746" s="1"/>
      <c r="H746" s="1"/>
      <c r="I746" s="1"/>
      <c r="J746" s="1"/>
      <c r="K746" s="1"/>
      <c r="L746" s="1"/>
      <c r="M746" s="1"/>
      <c r="N746" s="1"/>
      <c r="O746" s="1"/>
      <c r="P746" s="1"/>
    </row>
    <row r="747" spans="1:16" ht="12.75" customHeight="1" x14ac:dyDescent="0.2">
      <c r="A747" s="5"/>
      <c r="B747" s="1"/>
      <c r="C747" s="6"/>
      <c r="D747" s="1"/>
      <c r="E747" s="1"/>
      <c r="F747" s="1"/>
      <c r="G747" s="1"/>
      <c r="H747" s="1"/>
      <c r="I747" s="1"/>
      <c r="J747" s="1"/>
      <c r="K747" s="1"/>
      <c r="L747" s="1"/>
      <c r="M747" s="1"/>
      <c r="N747" s="1"/>
      <c r="O747" s="1"/>
      <c r="P747" s="1"/>
    </row>
    <row r="748" spans="1:16" ht="12.75" customHeight="1" x14ac:dyDescent="0.2">
      <c r="A748" s="5"/>
      <c r="B748" s="1"/>
      <c r="C748" s="6"/>
      <c r="D748" s="1"/>
      <c r="E748" s="1"/>
      <c r="F748" s="1"/>
      <c r="G748" s="1"/>
      <c r="H748" s="1"/>
      <c r="I748" s="1"/>
      <c r="J748" s="1"/>
      <c r="K748" s="1"/>
      <c r="L748" s="1"/>
      <c r="M748" s="1"/>
      <c r="N748" s="1"/>
      <c r="O748" s="1"/>
      <c r="P748" s="1"/>
    </row>
    <row r="749" spans="1:16" ht="12.75" customHeight="1" x14ac:dyDescent="0.2">
      <c r="A749" s="5"/>
      <c r="B749" s="1"/>
      <c r="C749" s="6"/>
      <c r="D749" s="1"/>
      <c r="E749" s="1"/>
      <c r="F749" s="1"/>
      <c r="G749" s="1"/>
      <c r="H749" s="1"/>
      <c r="I749" s="1"/>
      <c r="J749" s="1"/>
      <c r="K749" s="1"/>
      <c r="L749" s="1"/>
      <c r="M749" s="1"/>
      <c r="N749" s="1"/>
      <c r="O749" s="1"/>
      <c r="P749" s="1"/>
    </row>
    <row r="750" spans="1:16" ht="12.75" customHeight="1" x14ac:dyDescent="0.2">
      <c r="A750" s="5"/>
      <c r="B750" s="1"/>
      <c r="C750" s="6"/>
      <c r="D750" s="1"/>
      <c r="E750" s="1"/>
      <c r="F750" s="1"/>
      <c r="G750" s="1"/>
      <c r="H750" s="1"/>
      <c r="I750" s="1"/>
      <c r="J750" s="1"/>
      <c r="K750" s="1"/>
      <c r="L750" s="1"/>
      <c r="M750" s="1"/>
      <c r="N750" s="1"/>
      <c r="O750" s="1"/>
      <c r="P750" s="1"/>
    </row>
    <row r="751" spans="1:16" ht="12.75" customHeight="1" x14ac:dyDescent="0.2">
      <c r="A751" s="5"/>
      <c r="B751" s="1"/>
      <c r="C751" s="6"/>
      <c r="D751" s="1"/>
      <c r="E751" s="1"/>
      <c r="F751" s="1"/>
      <c r="G751" s="1"/>
      <c r="H751" s="1"/>
      <c r="I751" s="1"/>
      <c r="J751" s="1"/>
      <c r="K751" s="1"/>
      <c r="L751" s="1"/>
      <c r="M751" s="1"/>
      <c r="N751" s="1"/>
      <c r="O751" s="1"/>
      <c r="P751" s="1"/>
    </row>
    <row r="752" spans="1:16" ht="12.75" customHeight="1" x14ac:dyDescent="0.2">
      <c r="A752" s="5"/>
      <c r="B752" s="1"/>
      <c r="C752" s="6"/>
      <c r="D752" s="1"/>
      <c r="E752" s="1"/>
      <c r="F752" s="1"/>
      <c r="G752" s="1"/>
      <c r="H752" s="1"/>
      <c r="I752" s="1"/>
      <c r="J752" s="1"/>
      <c r="K752" s="1"/>
      <c r="L752" s="1"/>
      <c r="M752" s="1"/>
      <c r="N752" s="1"/>
      <c r="O752" s="1"/>
      <c r="P752" s="1"/>
    </row>
    <row r="753" spans="1:16" ht="12.75" customHeight="1" x14ac:dyDescent="0.2">
      <c r="A753" s="5"/>
      <c r="B753" s="1"/>
      <c r="C753" s="6"/>
      <c r="D753" s="1"/>
      <c r="E753" s="1"/>
      <c r="F753" s="1"/>
      <c r="G753" s="1"/>
      <c r="H753" s="1"/>
      <c r="I753" s="1"/>
      <c r="J753" s="1"/>
      <c r="K753" s="1"/>
      <c r="L753" s="1"/>
      <c r="M753" s="1"/>
      <c r="N753" s="1"/>
      <c r="O753" s="1"/>
      <c r="P753" s="1"/>
    </row>
    <row r="754" spans="1:16" ht="12.75" customHeight="1" x14ac:dyDescent="0.2">
      <c r="A754" s="5"/>
      <c r="B754" s="1"/>
      <c r="C754" s="6"/>
      <c r="D754" s="1"/>
      <c r="E754" s="1"/>
      <c r="F754" s="1"/>
      <c r="G754" s="1"/>
      <c r="H754" s="1"/>
      <c r="I754" s="1"/>
      <c r="J754" s="1"/>
      <c r="K754" s="1"/>
      <c r="L754" s="1"/>
      <c r="M754" s="1"/>
      <c r="N754" s="1"/>
      <c r="O754" s="1"/>
      <c r="P754" s="1"/>
    </row>
    <row r="755" spans="1:16" ht="12.75" customHeight="1" x14ac:dyDescent="0.2">
      <c r="A755" s="5"/>
      <c r="B755" s="1"/>
      <c r="C755" s="6"/>
      <c r="D755" s="1"/>
      <c r="E755" s="1"/>
      <c r="F755" s="1"/>
      <c r="G755" s="1"/>
      <c r="H755" s="1"/>
      <c r="I755" s="1"/>
      <c r="J755" s="1"/>
      <c r="K755" s="1"/>
      <c r="L755" s="1"/>
      <c r="M755" s="1"/>
      <c r="N755" s="1"/>
      <c r="O755" s="1"/>
      <c r="P755" s="1"/>
    </row>
    <row r="756" spans="1:16" ht="12.75" customHeight="1" x14ac:dyDescent="0.2">
      <c r="A756" s="5"/>
      <c r="B756" s="1"/>
      <c r="C756" s="6"/>
      <c r="D756" s="1"/>
      <c r="E756" s="1"/>
      <c r="F756" s="1"/>
      <c r="G756" s="1"/>
      <c r="H756" s="1"/>
      <c r="I756" s="1"/>
      <c r="J756" s="1"/>
      <c r="K756" s="1"/>
      <c r="L756" s="1"/>
      <c r="M756" s="1"/>
      <c r="N756" s="1"/>
      <c r="O756" s="1"/>
      <c r="P756" s="1"/>
    </row>
    <row r="757" spans="1:16" ht="12.75" customHeight="1" x14ac:dyDescent="0.2">
      <c r="A757" s="5"/>
      <c r="B757" s="1"/>
      <c r="C757" s="6"/>
      <c r="D757" s="1"/>
      <c r="E757" s="1"/>
      <c r="F757" s="1"/>
      <c r="G757" s="1"/>
      <c r="H757" s="1"/>
      <c r="I757" s="1"/>
      <c r="J757" s="1"/>
      <c r="K757" s="1"/>
      <c r="L757" s="1"/>
      <c r="M757" s="1"/>
      <c r="N757" s="1"/>
      <c r="O757" s="1"/>
      <c r="P757" s="1"/>
    </row>
    <row r="758" spans="1:16" ht="12.75" customHeight="1" x14ac:dyDescent="0.2">
      <c r="A758" s="5"/>
      <c r="B758" s="1"/>
      <c r="C758" s="6"/>
      <c r="D758" s="1"/>
      <c r="E758" s="1"/>
      <c r="F758" s="1"/>
      <c r="G758" s="1"/>
      <c r="H758" s="1"/>
      <c r="I758" s="1"/>
      <c r="J758" s="1"/>
      <c r="K758" s="1"/>
      <c r="L758" s="1"/>
      <c r="M758" s="1"/>
      <c r="N758" s="1"/>
      <c r="O758" s="1"/>
      <c r="P758" s="1"/>
    </row>
    <row r="759" spans="1:16" ht="12.75" customHeight="1" x14ac:dyDescent="0.2">
      <c r="A759" s="5"/>
      <c r="B759" s="1"/>
      <c r="C759" s="6"/>
      <c r="D759" s="1"/>
      <c r="E759" s="1"/>
      <c r="F759" s="1"/>
      <c r="G759" s="1"/>
      <c r="H759" s="1"/>
      <c r="I759" s="1"/>
      <c r="J759" s="1"/>
      <c r="K759" s="1"/>
      <c r="L759" s="1"/>
      <c r="M759" s="1"/>
      <c r="N759" s="1"/>
      <c r="O759" s="1"/>
      <c r="P759" s="1"/>
    </row>
    <row r="760" spans="1:16" ht="12.75" customHeight="1" x14ac:dyDescent="0.2">
      <c r="A760" s="5"/>
      <c r="B760" s="1"/>
      <c r="C760" s="6"/>
      <c r="D760" s="1"/>
      <c r="E760" s="1"/>
      <c r="F760" s="1"/>
      <c r="G760" s="1"/>
      <c r="H760" s="1"/>
      <c r="I760" s="1"/>
      <c r="J760" s="1"/>
      <c r="K760" s="1"/>
      <c r="L760" s="1"/>
      <c r="M760" s="1"/>
      <c r="N760" s="1"/>
      <c r="O760" s="1"/>
      <c r="P760" s="1"/>
    </row>
    <row r="761" spans="1:16" ht="12.75" customHeight="1" x14ac:dyDescent="0.2">
      <c r="A761" s="5"/>
      <c r="B761" s="1"/>
      <c r="C761" s="6"/>
      <c r="D761" s="1"/>
      <c r="E761" s="1"/>
      <c r="F761" s="1"/>
      <c r="G761" s="1"/>
      <c r="H761" s="1"/>
      <c r="I761" s="1"/>
      <c r="J761" s="1"/>
      <c r="K761" s="1"/>
      <c r="L761" s="1"/>
      <c r="M761" s="1"/>
      <c r="N761" s="1"/>
      <c r="O761" s="1"/>
      <c r="P761" s="1"/>
    </row>
    <row r="762" spans="1:16" ht="12.75" customHeight="1" x14ac:dyDescent="0.2">
      <c r="A762" s="5"/>
      <c r="B762" s="1"/>
      <c r="C762" s="6"/>
      <c r="D762" s="1"/>
      <c r="E762" s="1"/>
      <c r="F762" s="1"/>
      <c r="G762" s="1"/>
      <c r="H762" s="1"/>
      <c r="I762" s="1"/>
      <c r="J762" s="1"/>
      <c r="K762" s="1"/>
      <c r="L762" s="1"/>
      <c r="M762" s="1"/>
      <c r="N762" s="1"/>
      <c r="O762" s="1"/>
      <c r="P762" s="1"/>
    </row>
    <row r="763" spans="1:16" ht="12.75" customHeight="1" x14ac:dyDescent="0.2">
      <c r="A763" s="5"/>
      <c r="B763" s="1"/>
      <c r="C763" s="6"/>
      <c r="D763" s="1"/>
      <c r="E763" s="1"/>
      <c r="F763" s="1"/>
      <c r="G763" s="1"/>
      <c r="H763" s="1"/>
      <c r="I763" s="1"/>
      <c r="J763" s="1"/>
      <c r="K763" s="1"/>
      <c r="L763" s="1"/>
      <c r="M763" s="1"/>
      <c r="N763" s="1"/>
      <c r="O763" s="1"/>
      <c r="P763" s="1"/>
    </row>
    <row r="764" spans="1:16" ht="12.75" customHeight="1" x14ac:dyDescent="0.2">
      <c r="A764" s="5"/>
      <c r="B764" s="1"/>
      <c r="C764" s="6"/>
      <c r="D764" s="1"/>
      <c r="E764" s="1"/>
      <c r="F764" s="1"/>
      <c r="G764" s="1"/>
      <c r="H764" s="1"/>
      <c r="I764" s="1"/>
      <c r="J764" s="1"/>
      <c r="K764" s="1"/>
      <c r="L764" s="1"/>
      <c r="M764" s="1"/>
      <c r="N764" s="1"/>
      <c r="O764" s="1"/>
      <c r="P764" s="1"/>
    </row>
    <row r="765" spans="1:16" ht="12.75" customHeight="1" x14ac:dyDescent="0.2">
      <c r="A765" s="5"/>
      <c r="B765" s="1"/>
      <c r="C765" s="6"/>
      <c r="D765" s="1"/>
      <c r="E765" s="1"/>
      <c r="F765" s="1"/>
      <c r="G765" s="1"/>
      <c r="H765" s="1"/>
      <c r="I765" s="1"/>
      <c r="J765" s="1"/>
      <c r="K765" s="1"/>
      <c r="L765" s="1"/>
      <c r="M765" s="1"/>
      <c r="N765" s="1"/>
      <c r="O765" s="1"/>
      <c r="P765" s="1"/>
    </row>
    <row r="766" spans="1:16" ht="12.75" customHeight="1" x14ac:dyDescent="0.2">
      <c r="A766" s="5"/>
      <c r="B766" s="1"/>
      <c r="C766" s="6"/>
      <c r="D766" s="1"/>
      <c r="E766" s="1"/>
      <c r="F766" s="1"/>
      <c r="G766" s="1"/>
      <c r="H766" s="1"/>
      <c r="I766" s="1"/>
      <c r="J766" s="1"/>
      <c r="K766" s="1"/>
      <c r="L766" s="1"/>
      <c r="M766" s="1"/>
      <c r="N766" s="1"/>
      <c r="O766" s="1"/>
      <c r="P766" s="1"/>
    </row>
    <row r="767" spans="1:16" ht="12.75" customHeight="1" x14ac:dyDescent="0.2">
      <c r="A767" s="5"/>
      <c r="B767" s="1"/>
      <c r="C767" s="6"/>
      <c r="D767" s="1"/>
      <c r="E767" s="1"/>
      <c r="F767" s="1"/>
      <c r="G767" s="1"/>
      <c r="H767" s="1"/>
      <c r="I767" s="1"/>
      <c r="J767" s="1"/>
      <c r="K767" s="1"/>
      <c r="L767" s="1"/>
      <c r="M767" s="1"/>
      <c r="N767" s="1"/>
      <c r="O767" s="1"/>
      <c r="P767" s="1"/>
    </row>
    <row r="768" spans="1:16" ht="12.75" customHeight="1" x14ac:dyDescent="0.2">
      <c r="A768" s="5"/>
      <c r="B768" s="1"/>
      <c r="C768" s="6"/>
      <c r="D768" s="1"/>
      <c r="E768" s="1"/>
      <c r="F768" s="1"/>
      <c r="G768" s="1"/>
      <c r="H768" s="1"/>
      <c r="I768" s="1"/>
      <c r="J768" s="1"/>
      <c r="K768" s="1"/>
      <c r="L768" s="1"/>
      <c r="M768" s="1"/>
      <c r="N768" s="1"/>
      <c r="O768" s="1"/>
      <c r="P768" s="1"/>
    </row>
    <row r="769" spans="1:16" ht="12.75" customHeight="1" x14ac:dyDescent="0.2">
      <c r="A769" s="5"/>
      <c r="B769" s="1"/>
      <c r="C769" s="6"/>
      <c r="D769" s="1"/>
      <c r="E769" s="1"/>
      <c r="F769" s="1"/>
      <c r="G769" s="1"/>
      <c r="H769" s="1"/>
      <c r="I769" s="1"/>
      <c r="J769" s="1"/>
      <c r="K769" s="1"/>
      <c r="L769" s="1"/>
      <c r="M769" s="1"/>
      <c r="N769" s="1"/>
      <c r="O769" s="1"/>
      <c r="P769" s="1"/>
    </row>
    <row r="770" spans="1:16" ht="12.75" customHeight="1" x14ac:dyDescent="0.2">
      <c r="A770" s="5"/>
      <c r="B770" s="1"/>
      <c r="C770" s="6"/>
      <c r="D770" s="1"/>
      <c r="E770" s="1"/>
      <c r="F770" s="1"/>
      <c r="G770" s="1"/>
      <c r="H770" s="1"/>
      <c r="I770" s="1"/>
      <c r="J770" s="1"/>
      <c r="K770" s="1"/>
      <c r="L770" s="1"/>
      <c r="M770" s="1"/>
      <c r="N770" s="1"/>
      <c r="O770" s="1"/>
      <c r="P770" s="1"/>
    </row>
    <row r="771" spans="1:16" ht="12.75" customHeight="1" x14ac:dyDescent="0.2">
      <c r="A771" s="5"/>
      <c r="B771" s="1"/>
      <c r="C771" s="6"/>
      <c r="D771" s="1"/>
      <c r="E771" s="1"/>
      <c r="F771" s="1"/>
      <c r="G771" s="1"/>
      <c r="H771" s="1"/>
      <c r="I771" s="1"/>
      <c r="J771" s="1"/>
      <c r="K771" s="1"/>
      <c r="L771" s="1"/>
      <c r="M771" s="1"/>
      <c r="N771" s="1"/>
      <c r="O771" s="1"/>
      <c r="P771" s="1"/>
    </row>
    <row r="772" spans="1:16" ht="12.75" customHeight="1" x14ac:dyDescent="0.2">
      <c r="A772" s="5"/>
      <c r="B772" s="1"/>
      <c r="C772" s="6"/>
      <c r="D772" s="1"/>
      <c r="E772" s="1"/>
      <c r="F772" s="1"/>
      <c r="G772" s="1"/>
      <c r="H772" s="1"/>
      <c r="I772" s="1"/>
      <c r="J772" s="1"/>
      <c r="K772" s="1"/>
      <c r="L772" s="1"/>
      <c r="M772" s="1"/>
      <c r="N772" s="1"/>
      <c r="O772" s="1"/>
      <c r="P772" s="1"/>
    </row>
    <row r="773" spans="1:16" ht="12.75" customHeight="1" x14ac:dyDescent="0.2">
      <c r="A773" s="5"/>
      <c r="B773" s="1"/>
      <c r="C773" s="6"/>
      <c r="D773" s="1"/>
      <c r="E773" s="1"/>
      <c r="F773" s="1"/>
      <c r="G773" s="1"/>
      <c r="H773" s="1"/>
      <c r="I773" s="1"/>
      <c r="J773" s="1"/>
      <c r="K773" s="1"/>
      <c r="L773" s="1"/>
      <c r="M773" s="1"/>
      <c r="N773" s="1"/>
      <c r="O773" s="1"/>
      <c r="P773" s="1"/>
    </row>
    <row r="774" spans="1:16" ht="12.75" customHeight="1" x14ac:dyDescent="0.2">
      <c r="A774" s="5"/>
      <c r="B774" s="1"/>
      <c r="C774" s="6"/>
      <c r="D774" s="1"/>
      <c r="E774" s="1"/>
      <c r="F774" s="1"/>
      <c r="G774" s="1"/>
      <c r="H774" s="1"/>
      <c r="I774" s="1"/>
      <c r="J774" s="1"/>
      <c r="K774" s="1"/>
      <c r="L774" s="1"/>
      <c r="M774" s="1"/>
      <c r="N774" s="1"/>
      <c r="O774" s="1"/>
      <c r="P774" s="1"/>
    </row>
    <row r="775" spans="1:16" ht="12.75" customHeight="1" x14ac:dyDescent="0.2">
      <c r="A775" s="5"/>
      <c r="B775" s="1"/>
      <c r="C775" s="6"/>
      <c r="D775" s="1"/>
      <c r="E775" s="1"/>
      <c r="F775" s="1"/>
      <c r="G775" s="1"/>
      <c r="H775" s="1"/>
      <c r="I775" s="1"/>
      <c r="J775" s="1"/>
      <c r="K775" s="1"/>
      <c r="L775" s="1"/>
      <c r="M775" s="1"/>
      <c r="N775" s="1"/>
      <c r="O775" s="1"/>
      <c r="P775" s="1"/>
    </row>
    <row r="776" spans="1:16" ht="12.75" customHeight="1" x14ac:dyDescent="0.2">
      <c r="A776" s="5"/>
      <c r="B776" s="1"/>
      <c r="C776" s="6"/>
      <c r="D776" s="1"/>
      <c r="E776" s="1"/>
      <c r="F776" s="1"/>
      <c r="G776" s="1"/>
      <c r="H776" s="1"/>
      <c r="I776" s="1"/>
      <c r="J776" s="1"/>
      <c r="K776" s="1"/>
      <c r="L776" s="1"/>
      <c r="M776" s="1"/>
      <c r="N776" s="1"/>
      <c r="O776" s="1"/>
      <c r="P776" s="1"/>
    </row>
    <row r="777" spans="1:16" ht="12.75" customHeight="1" x14ac:dyDescent="0.2">
      <c r="A777" s="5"/>
      <c r="B777" s="1"/>
      <c r="C777" s="6"/>
      <c r="D777" s="1"/>
      <c r="E777" s="1"/>
      <c r="F777" s="1"/>
      <c r="G777" s="1"/>
      <c r="H777" s="1"/>
      <c r="I777" s="1"/>
      <c r="J777" s="1"/>
      <c r="K777" s="1"/>
      <c r="L777" s="1"/>
      <c r="M777" s="1"/>
      <c r="N777" s="1"/>
      <c r="O777" s="1"/>
      <c r="P777" s="1"/>
    </row>
    <row r="778" spans="1:16" ht="12.75" customHeight="1" x14ac:dyDescent="0.2">
      <c r="A778" s="5"/>
      <c r="B778" s="1"/>
      <c r="C778" s="6"/>
      <c r="D778" s="1"/>
      <c r="E778" s="1"/>
      <c r="F778" s="1"/>
      <c r="G778" s="1"/>
      <c r="H778" s="1"/>
      <c r="I778" s="1"/>
      <c r="J778" s="1"/>
      <c r="K778" s="1"/>
      <c r="L778" s="1"/>
      <c r="M778" s="1"/>
      <c r="N778" s="1"/>
      <c r="O778" s="1"/>
      <c r="P778" s="1"/>
    </row>
    <row r="779" spans="1:16" ht="12.75" customHeight="1" x14ac:dyDescent="0.2">
      <c r="A779" s="5"/>
      <c r="B779" s="1"/>
      <c r="C779" s="6"/>
      <c r="D779" s="1"/>
      <c r="E779" s="1"/>
      <c r="F779" s="1"/>
      <c r="G779" s="1"/>
      <c r="H779" s="1"/>
      <c r="I779" s="1"/>
      <c r="J779" s="1"/>
      <c r="K779" s="1"/>
      <c r="L779" s="1"/>
      <c r="M779" s="1"/>
      <c r="N779" s="1"/>
      <c r="O779" s="1"/>
      <c r="P779" s="1"/>
    </row>
    <row r="780" spans="1:16" ht="12.75" customHeight="1" x14ac:dyDescent="0.2">
      <c r="A780" s="5"/>
      <c r="B780" s="1"/>
      <c r="C780" s="6"/>
      <c r="D780" s="1"/>
      <c r="E780" s="1"/>
      <c r="F780" s="1"/>
      <c r="G780" s="1"/>
      <c r="H780" s="1"/>
      <c r="I780" s="1"/>
      <c r="J780" s="1"/>
      <c r="K780" s="1"/>
      <c r="L780" s="1"/>
      <c r="M780" s="1"/>
      <c r="N780" s="1"/>
      <c r="O780" s="1"/>
      <c r="P780" s="1"/>
    </row>
    <row r="781" spans="1:16" ht="12.75" customHeight="1" x14ac:dyDescent="0.2">
      <c r="A781" s="5"/>
      <c r="B781" s="1"/>
      <c r="C781" s="6"/>
      <c r="D781" s="1"/>
      <c r="E781" s="1"/>
      <c r="F781" s="1"/>
      <c r="G781" s="1"/>
      <c r="H781" s="1"/>
      <c r="I781" s="1"/>
      <c r="J781" s="1"/>
      <c r="K781" s="1"/>
      <c r="L781" s="1"/>
      <c r="M781" s="1"/>
      <c r="N781" s="1"/>
      <c r="O781" s="1"/>
      <c r="P781" s="1"/>
    </row>
    <row r="782" spans="1:16" ht="12.75" customHeight="1" x14ac:dyDescent="0.2">
      <c r="A782" s="5"/>
      <c r="B782" s="1"/>
      <c r="C782" s="6"/>
      <c r="D782" s="1"/>
      <c r="E782" s="1"/>
      <c r="F782" s="1"/>
      <c r="G782" s="1"/>
      <c r="H782" s="1"/>
      <c r="I782" s="1"/>
      <c r="J782" s="1"/>
      <c r="K782" s="1"/>
      <c r="L782" s="1"/>
      <c r="M782" s="1"/>
      <c r="N782" s="1"/>
      <c r="O782" s="1"/>
      <c r="P782" s="1"/>
    </row>
    <row r="783" spans="1:16" ht="12.75" customHeight="1" x14ac:dyDescent="0.2">
      <c r="A783" s="5"/>
      <c r="B783" s="1"/>
      <c r="C783" s="6"/>
      <c r="D783" s="1"/>
      <c r="E783" s="1"/>
      <c r="F783" s="1"/>
      <c r="G783" s="1"/>
      <c r="H783" s="1"/>
      <c r="I783" s="1"/>
      <c r="J783" s="1"/>
      <c r="K783" s="1"/>
      <c r="L783" s="1"/>
      <c r="M783" s="1"/>
      <c r="N783" s="1"/>
      <c r="O783" s="1"/>
      <c r="P783" s="1"/>
    </row>
    <row r="784" spans="1:16" ht="12.75" customHeight="1" x14ac:dyDescent="0.2">
      <c r="A784" s="5"/>
      <c r="B784" s="1"/>
      <c r="C784" s="6"/>
      <c r="D784" s="1"/>
      <c r="E784" s="1"/>
      <c r="F784" s="1"/>
      <c r="G784" s="1"/>
      <c r="H784" s="1"/>
      <c r="I784" s="1"/>
      <c r="J784" s="1"/>
      <c r="K784" s="1"/>
      <c r="L784" s="1"/>
      <c r="M784" s="1"/>
      <c r="N784" s="1"/>
      <c r="O784" s="1"/>
      <c r="P784" s="1"/>
    </row>
    <row r="785" spans="1:16" ht="12.75" customHeight="1" x14ac:dyDescent="0.2">
      <c r="A785" s="5"/>
      <c r="B785" s="1"/>
      <c r="C785" s="6"/>
      <c r="D785" s="1"/>
      <c r="E785" s="1"/>
      <c r="F785" s="1"/>
      <c r="G785" s="1"/>
      <c r="H785" s="1"/>
      <c r="I785" s="1"/>
      <c r="J785" s="1"/>
      <c r="K785" s="1"/>
      <c r="L785" s="1"/>
      <c r="M785" s="1"/>
      <c r="N785" s="1"/>
      <c r="O785" s="1"/>
      <c r="P785" s="1"/>
    </row>
    <row r="786" spans="1:16" ht="12.75" customHeight="1" x14ac:dyDescent="0.2">
      <c r="A786" s="5"/>
      <c r="B786" s="1"/>
      <c r="C786" s="6"/>
      <c r="D786" s="1"/>
      <c r="E786" s="1"/>
      <c r="F786" s="1"/>
      <c r="G786" s="1"/>
      <c r="H786" s="1"/>
      <c r="I786" s="1"/>
      <c r="J786" s="1"/>
      <c r="K786" s="1"/>
      <c r="L786" s="1"/>
      <c r="M786" s="1"/>
      <c r="N786" s="1"/>
      <c r="O786" s="1"/>
      <c r="P786" s="1"/>
    </row>
    <row r="787" spans="1:16" ht="12.75" customHeight="1" x14ac:dyDescent="0.2">
      <c r="A787" s="5"/>
      <c r="B787" s="1"/>
      <c r="C787" s="6"/>
      <c r="D787" s="1"/>
      <c r="E787" s="1"/>
      <c r="F787" s="1"/>
      <c r="G787" s="1"/>
      <c r="H787" s="1"/>
      <c r="I787" s="1"/>
      <c r="J787" s="1"/>
      <c r="K787" s="1"/>
      <c r="L787" s="1"/>
      <c r="M787" s="1"/>
      <c r="N787" s="1"/>
      <c r="O787" s="1"/>
      <c r="P787" s="1"/>
    </row>
    <row r="788" spans="1:16" ht="12.75" customHeight="1" x14ac:dyDescent="0.2">
      <c r="A788" s="5"/>
      <c r="B788" s="1"/>
      <c r="C788" s="6"/>
      <c r="D788" s="1"/>
      <c r="E788" s="1"/>
      <c r="F788" s="1"/>
      <c r="G788" s="1"/>
      <c r="H788" s="1"/>
      <c r="I788" s="1"/>
      <c r="J788" s="1"/>
      <c r="K788" s="1"/>
      <c r="L788" s="1"/>
      <c r="M788" s="1"/>
      <c r="N788" s="1"/>
      <c r="O788" s="1"/>
      <c r="P788" s="1"/>
    </row>
    <row r="789" spans="1:16" ht="12.75" customHeight="1" x14ac:dyDescent="0.2">
      <c r="A789" s="5"/>
      <c r="B789" s="1"/>
      <c r="C789" s="6"/>
      <c r="D789" s="1"/>
      <c r="E789" s="1"/>
      <c r="F789" s="1"/>
      <c r="G789" s="1"/>
      <c r="H789" s="1"/>
      <c r="I789" s="1"/>
      <c r="J789" s="1"/>
      <c r="K789" s="1"/>
      <c r="L789" s="1"/>
      <c r="M789" s="1"/>
      <c r="N789" s="1"/>
      <c r="O789" s="1"/>
      <c r="P789" s="1"/>
    </row>
    <row r="790" spans="1:16" ht="12.75" customHeight="1" x14ac:dyDescent="0.2">
      <c r="A790" s="5"/>
      <c r="B790" s="1"/>
      <c r="C790" s="6"/>
      <c r="D790" s="1"/>
      <c r="E790" s="1"/>
      <c r="F790" s="1"/>
      <c r="G790" s="1"/>
      <c r="H790" s="1"/>
      <c r="I790" s="1"/>
      <c r="J790" s="1"/>
      <c r="K790" s="1"/>
      <c r="L790" s="1"/>
      <c r="M790" s="1"/>
      <c r="N790" s="1"/>
      <c r="O790" s="1"/>
      <c r="P790" s="1"/>
    </row>
    <row r="791" spans="1:16" ht="12.75" customHeight="1" x14ac:dyDescent="0.2">
      <c r="A791" s="5"/>
      <c r="B791" s="1"/>
      <c r="C791" s="6"/>
      <c r="D791" s="1"/>
      <c r="E791" s="1"/>
      <c r="F791" s="1"/>
      <c r="G791" s="1"/>
      <c r="H791" s="1"/>
      <c r="I791" s="1"/>
      <c r="J791" s="1"/>
      <c r="K791" s="1"/>
      <c r="L791" s="1"/>
      <c r="M791" s="1"/>
      <c r="N791" s="1"/>
      <c r="O791" s="1"/>
      <c r="P791" s="1"/>
    </row>
    <row r="792" spans="1:16" ht="12.75" customHeight="1" x14ac:dyDescent="0.2">
      <c r="A792" s="5"/>
      <c r="B792" s="1"/>
      <c r="C792" s="6"/>
      <c r="D792" s="1"/>
      <c r="E792" s="1"/>
      <c r="F792" s="1"/>
      <c r="G792" s="1"/>
      <c r="H792" s="1"/>
      <c r="I792" s="1"/>
      <c r="J792" s="1"/>
      <c r="K792" s="1"/>
      <c r="L792" s="1"/>
      <c r="M792" s="1"/>
      <c r="N792" s="1"/>
      <c r="O792" s="1"/>
      <c r="P792" s="1"/>
    </row>
    <row r="793" spans="1:16" ht="12.75" customHeight="1" x14ac:dyDescent="0.2">
      <c r="A793" s="5"/>
      <c r="B793" s="1"/>
      <c r="C793" s="6"/>
      <c r="D793" s="1"/>
      <c r="E793" s="1"/>
      <c r="F793" s="1"/>
      <c r="G793" s="1"/>
      <c r="H793" s="1"/>
      <c r="I793" s="1"/>
      <c r="J793" s="1"/>
      <c r="K793" s="1"/>
      <c r="L793" s="1"/>
      <c r="M793" s="1"/>
      <c r="N793" s="1"/>
      <c r="O793" s="1"/>
      <c r="P793" s="1"/>
    </row>
    <row r="794" spans="1:16" ht="12.75" customHeight="1" x14ac:dyDescent="0.2">
      <c r="A794" s="5"/>
      <c r="B794" s="1"/>
      <c r="C794" s="6"/>
      <c r="D794" s="1"/>
      <c r="E794" s="1"/>
      <c r="F794" s="1"/>
      <c r="G794" s="1"/>
      <c r="H794" s="1"/>
      <c r="I794" s="1"/>
      <c r="J794" s="1"/>
      <c r="K794" s="1"/>
      <c r="L794" s="1"/>
      <c r="M794" s="1"/>
      <c r="N794" s="1"/>
      <c r="O794" s="1"/>
      <c r="P794" s="1"/>
    </row>
    <row r="795" spans="1:16" ht="12.75" customHeight="1" x14ac:dyDescent="0.2">
      <c r="A795" s="5"/>
      <c r="B795" s="1"/>
      <c r="C795" s="6"/>
      <c r="D795" s="1"/>
      <c r="E795" s="1"/>
      <c r="F795" s="1"/>
      <c r="G795" s="1"/>
      <c r="H795" s="1"/>
      <c r="I795" s="1"/>
      <c r="J795" s="1"/>
      <c r="K795" s="1"/>
      <c r="L795" s="1"/>
      <c r="M795" s="1"/>
      <c r="N795" s="1"/>
      <c r="O795" s="1"/>
      <c r="P795" s="1"/>
    </row>
    <row r="796" spans="1:16" ht="12.75" customHeight="1" x14ac:dyDescent="0.2">
      <c r="A796" s="5"/>
      <c r="B796" s="1"/>
      <c r="C796" s="6"/>
      <c r="D796" s="1"/>
      <c r="E796" s="1"/>
      <c r="F796" s="1"/>
      <c r="G796" s="1"/>
      <c r="H796" s="1"/>
      <c r="I796" s="1"/>
      <c r="J796" s="1"/>
      <c r="K796" s="1"/>
      <c r="L796" s="1"/>
      <c r="M796" s="1"/>
      <c r="N796" s="1"/>
      <c r="O796" s="1"/>
      <c r="P796" s="1"/>
    </row>
    <row r="797" spans="1:16" ht="12.75" customHeight="1" x14ac:dyDescent="0.2">
      <c r="A797" s="5"/>
      <c r="B797" s="1"/>
      <c r="C797" s="6"/>
      <c r="D797" s="1"/>
      <c r="E797" s="1"/>
      <c r="F797" s="1"/>
      <c r="G797" s="1"/>
      <c r="H797" s="1"/>
      <c r="I797" s="1"/>
      <c r="J797" s="1"/>
      <c r="K797" s="1"/>
      <c r="L797" s="1"/>
      <c r="M797" s="1"/>
      <c r="N797" s="1"/>
      <c r="O797" s="1"/>
      <c r="P797" s="1"/>
    </row>
    <row r="798" spans="1:16" ht="12.75" customHeight="1" x14ac:dyDescent="0.2">
      <c r="A798" s="5"/>
      <c r="B798" s="1"/>
      <c r="C798" s="6"/>
      <c r="D798" s="1"/>
      <c r="E798" s="1"/>
      <c r="F798" s="1"/>
      <c r="G798" s="1"/>
      <c r="H798" s="1"/>
      <c r="I798" s="1"/>
      <c r="J798" s="1"/>
      <c r="K798" s="1"/>
      <c r="L798" s="1"/>
      <c r="M798" s="1"/>
      <c r="N798" s="1"/>
      <c r="O798" s="1"/>
      <c r="P798" s="1"/>
    </row>
    <row r="799" spans="1:16" ht="12.75" customHeight="1" x14ac:dyDescent="0.2">
      <c r="A799" s="5"/>
      <c r="B799" s="1"/>
      <c r="C799" s="6"/>
      <c r="D799" s="1"/>
      <c r="E799" s="1"/>
      <c r="F799" s="1"/>
      <c r="G799" s="1"/>
      <c r="H799" s="1"/>
      <c r="I799" s="1"/>
      <c r="J799" s="1"/>
      <c r="K799" s="1"/>
      <c r="L799" s="1"/>
      <c r="M799" s="1"/>
      <c r="N799" s="1"/>
      <c r="O799" s="1"/>
      <c r="P799" s="1"/>
    </row>
    <row r="800" spans="1:16" ht="12.75" customHeight="1" x14ac:dyDescent="0.2">
      <c r="A800" s="5"/>
      <c r="B800" s="1"/>
      <c r="C800" s="6"/>
      <c r="D800" s="1"/>
      <c r="E800" s="1"/>
      <c r="F800" s="1"/>
      <c r="G800" s="1"/>
      <c r="H800" s="1"/>
      <c r="I800" s="1"/>
      <c r="J800" s="1"/>
      <c r="K800" s="1"/>
      <c r="L800" s="1"/>
      <c r="M800" s="1"/>
      <c r="N800" s="1"/>
      <c r="O800" s="1"/>
      <c r="P800" s="1"/>
    </row>
    <row r="801" spans="1:16" ht="12.75" customHeight="1" x14ac:dyDescent="0.2">
      <c r="A801" s="5"/>
      <c r="B801" s="1"/>
      <c r="C801" s="6"/>
      <c r="D801" s="1"/>
      <c r="E801" s="1"/>
      <c r="F801" s="1"/>
      <c r="G801" s="1"/>
      <c r="H801" s="1"/>
      <c r="I801" s="1"/>
      <c r="J801" s="1"/>
      <c r="K801" s="1"/>
      <c r="L801" s="1"/>
      <c r="M801" s="1"/>
      <c r="N801" s="1"/>
      <c r="O801" s="1"/>
      <c r="P801" s="1"/>
    </row>
    <row r="802" spans="1:16" ht="12.75" customHeight="1" x14ac:dyDescent="0.2">
      <c r="A802" s="5"/>
      <c r="B802" s="1"/>
      <c r="C802" s="6"/>
      <c r="D802" s="1"/>
      <c r="E802" s="1"/>
      <c r="F802" s="1"/>
      <c r="G802" s="1"/>
      <c r="H802" s="1"/>
      <c r="I802" s="1"/>
      <c r="J802" s="1"/>
      <c r="K802" s="1"/>
      <c r="L802" s="1"/>
      <c r="M802" s="1"/>
      <c r="N802" s="1"/>
      <c r="O802" s="1"/>
      <c r="P802" s="1"/>
    </row>
    <row r="803" spans="1:16" ht="12.75" customHeight="1" x14ac:dyDescent="0.2">
      <c r="A803" s="5"/>
      <c r="B803" s="1"/>
      <c r="C803" s="6"/>
      <c r="D803" s="1"/>
      <c r="E803" s="1"/>
      <c r="F803" s="1"/>
      <c r="G803" s="1"/>
      <c r="H803" s="1"/>
      <c r="I803" s="1"/>
      <c r="J803" s="1"/>
      <c r="K803" s="1"/>
      <c r="L803" s="1"/>
      <c r="M803" s="1"/>
      <c r="N803" s="1"/>
      <c r="O803" s="1"/>
      <c r="P803" s="1"/>
    </row>
    <row r="804" spans="1:16" ht="12.75" customHeight="1" x14ac:dyDescent="0.2">
      <c r="A804" s="5"/>
      <c r="B804" s="1"/>
      <c r="C804" s="6"/>
      <c r="D804" s="1"/>
      <c r="E804" s="1"/>
      <c r="F804" s="1"/>
      <c r="G804" s="1"/>
      <c r="H804" s="1"/>
      <c r="I804" s="1"/>
      <c r="J804" s="1"/>
      <c r="K804" s="1"/>
      <c r="L804" s="1"/>
      <c r="M804" s="1"/>
      <c r="N804" s="1"/>
      <c r="O804" s="1"/>
      <c r="P804" s="1"/>
    </row>
    <row r="805" spans="1:16" ht="12.75" customHeight="1" x14ac:dyDescent="0.2">
      <c r="A805" s="5"/>
      <c r="B805" s="1"/>
      <c r="C805" s="6"/>
      <c r="D805" s="1"/>
      <c r="E805" s="1"/>
      <c r="F805" s="1"/>
      <c r="G805" s="1"/>
      <c r="H805" s="1"/>
      <c r="I805" s="1"/>
      <c r="J805" s="1"/>
      <c r="K805" s="1"/>
      <c r="L805" s="1"/>
      <c r="M805" s="1"/>
      <c r="N805" s="1"/>
      <c r="O805" s="1"/>
      <c r="P805" s="1"/>
    </row>
    <row r="806" spans="1:16" ht="12.75" customHeight="1" x14ac:dyDescent="0.2">
      <c r="A806" s="5"/>
      <c r="B806" s="1"/>
      <c r="C806" s="6"/>
      <c r="D806" s="1"/>
      <c r="E806" s="1"/>
      <c r="F806" s="1"/>
      <c r="G806" s="1"/>
      <c r="H806" s="1"/>
      <c r="I806" s="1"/>
      <c r="J806" s="1"/>
      <c r="K806" s="1"/>
      <c r="L806" s="1"/>
      <c r="M806" s="1"/>
      <c r="N806" s="1"/>
      <c r="O806" s="1"/>
      <c r="P806" s="1"/>
    </row>
    <row r="807" spans="1:16" ht="12.75" customHeight="1" x14ac:dyDescent="0.2">
      <c r="A807" s="5"/>
      <c r="B807" s="1"/>
      <c r="C807" s="6"/>
      <c r="D807" s="1"/>
      <c r="E807" s="1"/>
      <c r="F807" s="1"/>
      <c r="G807" s="1"/>
      <c r="H807" s="1"/>
      <c r="I807" s="1"/>
      <c r="J807" s="1"/>
      <c r="K807" s="1"/>
      <c r="L807" s="1"/>
      <c r="M807" s="1"/>
      <c r="N807" s="1"/>
      <c r="O807" s="1"/>
      <c r="P807" s="1"/>
    </row>
    <row r="808" spans="1:16" ht="12.75" customHeight="1" x14ac:dyDescent="0.2">
      <c r="A808" s="5"/>
      <c r="B808" s="1"/>
      <c r="C808" s="6"/>
      <c r="D808" s="1"/>
      <c r="E808" s="1"/>
      <c r="F808" s="1"/>
      <c r="G808" s="1"/>
      <c r="H808" s="1"/>
      <c r="I808" s="1"/>
      <c r="J808" s="1"/>
      <c r="K808" s="1"/>
      <c r="L808" s="1"/>
      <c r="M808" s="1"/>
      <c r="N808" s="1"/>
      <c r="O808" s="1"/>
      <c r="P808" s="1"/>
    </row>
    <row r="809" spans="1:16" ht="12.75" customHeight="1" x14ac:dyDescent="0.2">
      <c r="A809" s="5"/>
      <c r="B809" s="1"/>
      <c r="C809" s="6"/>
      <c r="D809" s="1"/>
      <c r="E809" s="1"/>
      <c r="F809" s="1"/>
      <c r="G809" s="1"/>
      <c r="H809" s="1"/>
      <c r="I809" s="1"/>
      <c r="J809" s="1"/>
      <c r="K809" s="1"/>
      <c r="L809" s="1"/>
      <c r="M809" s="1"/>
      <c r="N809" s="1"/>
      <c r="O809" s="1"/>
      <c r="P809" s="1"/>
    </row>
    <row r="810" spans="1:16" ht="12.75" customHeight="1" x14ac:dyDescent="0.2">
      <c r="A810" s="5"/>
      <c r="B810" s="1"/>
      <c r="C810" s="6"/>
      <c r="D810" s="1"/>
      <c r="E810" s="1"/>
      <c r="F810" s="1"/>
      <c r="G810" s="1"/>
      <c r="H810" s="1"/>
      <c r="I810" s="1"/>
      <c r="J810" s="1"/>
      <c r="K810" s="1"/>
      <c r="L810" s="1"/>
      <c r="M810" s="1"/>
      <c r="N810" s="1"/>
      <c r="O810" s="1"/>
      <c r="P810" s="1"/>
    </row>
    <row r="811" spans="1:16" ht="12.75" customHeight="1" x14ac:dyDescent="0.2">
      <c r="A811" s="5"/>
      <c r="B811" s="1"/>
      <c r="C811" s="6"/>
      <c r="D811" s="1"/>
      <c r="E811" s="1"/>
      <c r="F811" s="1"/>
      <c r="G811" s="1"/>
      <c r="H811" s="1"/>
      <c r="I811" s="1"/>
      <c r="J811" s="1"/>
      <c r="K811" s="1"/>
      <c r="L811" s="1"/>
      <c r="M811" s="1"/>
      <c r="N811" s="1"/>
      <c r="O811" s="1"/>
      <c r="P811" s="1"/>
    </row>
    <row r="812" spans="1:16" ht="12.75" customHeight="1" x14ac:dyDescent="0.2">
      <c r="A812" s="5"/>
      <c r="B812" s="1"/>
      <c r="C812" s="6"/>
      <c r="D812" s="1"/>
      <c r="E812" s="1"/>
      <c r="F812" s="1"/>
      <c r="G812" s="1"/>
      <c r="H812" s="1"/>
      <c r="I812" s="1"/>
      <c r="J812" s="1"/>
      <c r="K812" s="1"/>
      <c r="L812" s="1"/>
      <c r="M812" s="1"/>
      <c r="N812" s="1"/>
      <c r="O812" s="1"/>
      <c r="P812" s="1"/>
    </row>
    <row r="813" spans="1:16" ht="12.75" customHeight="1" x14ac:dyDescent="0.2">
      <c r="A813" s="5"/>
      <c r="B813" s="1"/>
      <c r="C813" s="6"/>
      <c r="D813" s="1"/>
      <c r="E813" s="1"/>
      <c r="F813" s="1"/>
      <c r="G813" s="1"/>
      <c r="H813" s="1"/>
      <c r="I813" s="1"/>
      <c r="J813" s="1"/>
      <c r="K813" s="1"/>
      <c r="L813" s="1"/>
      <c r="M813" s="1"/>
      <c r="N813" s="1"/>
      <c r="O813" s="1"/>
      <c r="P813" s="1"/>
    </row>
    <row r="814" spans="1:16" ht="12.75" customHeight="1" x14ac:dyDescent="0.2">
      <c r="A814" s="5"/>
      <c r="B814" s="1"/>
      <c r="C814" s="6"/>
      <c r="D814" s="1"/>
      <c r="E814" s="1"/>
      <c r="F814" s="1"/>
      <c r="G814" s="1"/>
      <c r="H814" s="1"/>
      <c r="I814" s="1"/>
      <c r="J814" s="1"/>
      <c r="K814" s="1"/>
      <c r="L814" s="1"/>
      <c r="M814" s="1"/>
      <c r="N814" s="1"/>
      <c r="O814" s="1"/>
      <c r="P814" s="1"/>
    </row>
    <row r="815" spans="1:16" ht="12.75" customHeight="1" x14ac:dyDescent="0.2">
      <c r="A815" s="5"/>
      <c r="B815" s="1"/>
      <c r="C815" s="6"/>
      <c r="D815" s="1"/>
      <c r="E815" s="1"/>
      <c r="F815" s="1"/>
      <c r="G815" s="1"/>
      <c r="H815" s="1"/>
      <c r="I815" s="1"/>
      <c r="J815" s="1"/>
      <c r="K815" s="1"/>
      <c r="L815" s="1"/>
      <c r="M815" s="1"/>
      <c r="N815" s="1"/>
      <c r="O815" s="1"/>
      <c r="P815" s="1"/>
    </row>
    <row r="816" spans="1:16" ht="12.75" customHeight="1" x14ac:dyDescent="0.2">
      <c r="A816" s="5"/>
      <c r="B816" s="1"/>
      <c r="C816" s="6"/>
      <c r="D816" s="1"/>
      <c r="E816" s="1"/>
      <c r="F816" s="1"/>
      <c r="G816" s="1"/>
      <c r="H816" s="1"/>
      <c r="I816" s="1"/>
      <c r="J816" s="1"/>
      <c r="K816" s="1"/>
      <c r="L816" s="1"/>
      <c r="M816" s="1"/>
      <c r="N816" s="1"/>
      <c r="O816" s="1"/>
      <c r="P816" s="1"/>
    </row>
    <row r="817" spans="1:16" ht="12.75" customHeight="1" x14ac:dyDescent="0.2">
      <c r="A817" s="5"/>
      <c r="B817" s="1"/>
      <c r="C817" s="6"/>
      <c r="D817" s="1"/>
      <c r="E817" s="1"/>
      <c r="F817" s="1"/>
      <c r="G817" s="1"/>
      <c r="H817" s="1"/>
      <c r="I817" s="1"/>
      <c r="J817" s="1"/>
      <c r="K817" s="1"/>
      <c r="L817" s="1"/>
      <c r="M817" s="1"/>
      <c r="N817" s="1"/>
      <c r="O817" s="1"/>
      <c r="P817" s="1"/>
    </row>
    <row r="818" spans="1:16" ht="12.75" customHeight="1" x14ac:dyDescent="0.2">
      <c r="A818" s="5"/>
      <c r="B818" s="1"/>
      <c r="C818" s="6"/>
      <c r="D818" s="1"/>
      <c r="E818" s="1"/>
      <c r="F818" s="1"/>
      <c r="G818" s="1"/>
      <c r="H818" s="1"/>
      <c r="I818" s="1"/>
      <c r="J818" s="1"/>
      <c r="K818" s="1"/>
      <c r="L818" s="1"/>
      <c r="M818" s="1"/>
      <c r="N818" s="1"/>
      <c r="O818" s="1"/>
      <c r="P818" s="1"/>
    </row>
    <row r="819" spans="1:16" ht="12.75" customHeight="1" x14ac:dyDescent="0.2">
      <c r="A819" s="5"/>
      <c r="B819" s="1"/>
      <c r="C819" s="6"/>
      <c r="D819" s="1"/>
      <c r="E819" s="1"/>
      <c r="F819" s="1"/>
      <c r="G819" s="1"/>
      <c r="H819" s="1"/>
      <c r="I819" s="1"/>
      <c r="J819" s="1"/>
      <c r="K819" s="1"/>
      <c r="L819" s="1"/>
      <c r="M819" s="1"/>
      <c r="N819" s="1"/>
      <c r="O819" s="1"/>
      <c r="P819" s="1"/>
    </row>
    <row r="820" spans="1:16" ht="12.75" customHeight="1" x14ac:dyDescent="0.2">
      <c r="A820" s="5"/>
      <c r="B820" s="1"/>
      <c r="C820" s="6"/>
      <c r="D820" s="1"/>
      <c r="E820" s="1"/>
      <c r="F820" s="1"/>
      <c r="G820" s="1"/>
      <c r="H820" s="1"/>
      <c r="I820" s="1"/>
      <c r="J820" s="1"/>
      <c r="K820" s="1"/>
      <c r="L820" s="1"/>
      <c r="M820" s="1"/>
      <c r="N820" s="1"/>
      <c r="O820" s="1"/>
      <c r="P820" s="1"/>
    </row>
    <row r="821" spans="1:16" ht="12.75" customHeight="1" x14ac:dyDescent="0.2">
      <c r="A821" s="5"/>
      <c r="B821" s="1"/>
      <c r="C821" s="6"/>
      <c r="D821" s="1"/>
      <c r="E821" s="1"/>
      <c r="F821" s="1"/>
      <c r="G821" s="1"/>
      <c r="H821" s="1"/>
      <c r="I821" s="1"/>
      <c r="J821" s="1"/>
      <c r="K821" s="1"/>
      <c r="L821" s="1"/>
      <c r="M821" s="1"/>
      <c r="N821" s="1"/>
      <c r="O821" s="1"/>
      <c r="P821" s="1"/>
    </row>
    <row r="822" spans="1:16" ht="12.75" customHeight="1" x14ac:dyDescent="0.2">
      <c r="A822" s="5"/>
      <c r="B822" s="1"/>
      <c r="C822" s="6"/>
      <c r="D822" s="1"/>
      <c r="E822" s="1"/>
      <c r="F822" s="1"/>
      <c r="G822" s="1"/>
      <c r="H822" s="1"/>
      <c r="I822" s="1"/>
      <c r="J822" s="1"/>
      <c r="K822" s="1"/>
      <c r="L822" s="1"/>
      <c r="M822" s="1"/>
      <c r="N822" s="1"/>
      <c r="O822" s="1"/>
      <c r="P822" s="1"/>
    </row>
    <row r="823" spans="1:16" ht="12.75" customHeight="1" x14ac:dyDescent="0.2">
      <c r="A823" s="5"/>
      <c r="B823" s="1"/>
      <c r="C823" s="6"/>
      <c r="D823" s="1"/>
      <c r="E823" s="1"/>
      <c r="F823" s="1"/>
      <c r="G823" s="1"/>
      <c r="H823" s="1"/>
      <c r="I823" s="1"/>
      <c r="J823" s="1"/>
      <c r="K823" s="1"/>
      <c r="L823" s="1"/>
      <c r="M823" s="1"/>
      <c r="N823" s="1"/>
      <c r="O823" s="1"/>
      <c r="P823" s="1"/>
    </row>
    <row r="824" spans="1:16" ht="12.75" customHeight="1" x14ac:dyDescent="0.2">
      <c r="A824" s="5"/>
      <c r="B824" s="1"/>
      <c r="C824" s="6"/>
      <c r="D824" s="1"/>
      <c r="E824" s="1"/>
      <c r="F824" s="1"/>
      <c r="G824" s="1"/>
      <c r="H824" s="1"/>
      <c r="I824" s="1"/>
      <c r="J824" s="1"/>
      <c r="K824" s="1"/>
      <c r="L824" s="1"/>
      <c r="M824" s="1"/>
      <c r="N824" s="1"/>
      <c r="O824" s="1"/>
      <c r="P824" s="1"/>
    </row>
    <row r="825" spans="1:16" ht="12.75" customHeight="1" x14ac:dyDescent="0.2">
      <c r="A825" s="5"/>
      <c r="B825" s="1"/>
      <c r="C825" s="6"/>
      <c r="D825" s="1"/>
      <c r="E825" s="1"/>
      <c r="F825" s="1"/>
      <c r="G825" s="1"/>
      <c r="H825" s="1"/>
      <c r="I825" s="1"/>
      <c r="J825" s="1"/>
      <c r="K825" s="1"/>
      <c r="L825" s="1"/>
      <c r="M825" s="1"/>
      <c r="N825" s="1"/>
      <c r="O825" s="1"/>
      <c r="P825" s="1"/>
    </row>
    <row r="826" spans="1:16" ht="12.75" customHeight="1" x14ac:dyDescent="0.2">
      <c r="A826" s="5"/>
      <c r="B826" s="1"/>
      <c r="C826" s="6"/>
      <c r="D826" s="1"/>
      <c r="E826" s="1"/>
      <c r="F826" s="1"/>
      <c r="G826" s="1"/>
      <c r="H826" s="1"/>
      <c r="I826" s="1"/>
      <c r="J826" s="1"/>
      <c r="K826" s="1"/>
      <c r="L826" s="1"/>
      <c r="M826" s="1"/>
      <c r="N826" s="1"/>
      <c r="O826" s="1"/>
      <c r="P826" s="1"/>
    </row>
    <row r="827" spans="1:16" ht="12.75" customHeight="1" x14ac:dyDescent="0.2">
      <c r="A827" s="5"/>
      <c r="B827" s="1"/>
      <c r="C827" s="6"/>
      <c r="D827" s="1"/>
      <c r="E827" s="1"/>
      <c r="F827" s="1"/>
      <c r="G827" s="1"/>
      <c r="H827" s="1"/>
      <c r="I827" s="1"/>
      <c r="J827" s="1"/>
      <c r="K827" s="1"/>
      <c r="L827" s="1"/>
      <c r="M827" s="1"/>
      <c r="N827" s="1"/>
      <c r="O827" s="1"/>
      <c r="P827" s="1"/>
    </row>
    <row r="828" spans="1:16" ht="12.75" customHeight="1" x14ac:dyDescent="0.2">
      <c r="A828" s="5"/>
      <c r="B828" s="1"/>
      <c r="C828" s="6"/>
      <c r="D828" s="1"/>
      <c r="E828" s="1"/>
      <c r="F828" s="1"/>
      <c r="G828" s="1"/>
      <c r="H828" s="1"/>
      <c r="I828" s="1"/>
      <c r="J828" s="1"/>
      <c r="K828" s="1"/>
      <c r="L828" s="1"/>
      <c r="M828" s="1"/>
      <c r="N828" s="1"/>
      <c r="O828" s="1"/>
      <c r="P828" s="1"/>
    </row>
    <row r="829" spans="1:16" ht="12.75" customHeight="1" x14ac:dyDescent="0.2">
      <c r="A829" s="5"/>
      <c r="B829" s="1"/>
      <c r="C829" s="6"/>
      <c r="D829" s="1"/>
      <c r="E829" s="1"/>
      <c r="F829" s="1"/>
      <c r="G829" s="1"/>
      <c r="H829" s="1"/>
      <c r="I829" s="1"/>
      <c r="J829" s="1"/>
      <c r="K829" s="1"/>
      <c r="L829" s="1"/>
      <c r="M829" s="1"/>
      <c r="N829" s="1"/>
      <c r="O829" s="1"/>
      <c r="P829" s="1"/>
    </row>
    <row r="830" spans="1:16" ht="12.75" customHeight="1" x14ac:dyDescent="0.2">
      <c r="A830" s="5"/>
      <c r="B830" s="1"/>
      <c r="C830" s="6"/>
      <c r="D830" s="1"/>
      <c r="E830" s="1"/>
      <c r="F830" s="1"/>
      <c r="G830" s="1"/>
      <c r="H830" s="1"/>
      <c r="I830" s="1"/>
      <c r="J830" s="1"/>
      <c r="K830" s="1"/>
      <c r="L830" s="1"/>
      <c r="M830" s="1"/>
      <c r="N830" s="1"/>
      <c r="O830" s="1"/>
      <c r="P830" s="1"/>
    </row>
    <row r="831" spans="1:16" ht="12.75" customHeight="1" x14ac:dyDescent="0.2">
      <c r="A831" s="5"/>
      <c r="B831" s="1"/>
      <c r="C831" s="6"/>
      <c r="D831" s="1"/>
      <c r="E831" s="1"/>
      <c r="F831" s="1"/>
      <c r="G831" s="1"/>
      <c r="H831" s="1"/>
      <c r="I831" s="1"/>
      <c r="J831" s="1"/>
      <c r="K831" s="1"/>
      <c r="L831" s="1"/>
      <c r="M831" s="1"/>
      <c r="N831" s="1"/>
      <c r="O831" s="1"/>
      <c r="P831" s="1"/>
    </row>
    <row r="832" spans="1:16" ht="12.75" customHeight="1" x14ac:dyDescent="0.2">
      <c r="A832" s="5"/>
      <c r="B832" s="1"/>
      <c r="C832" s="6"/>
      <c r="D832" s="1"/>
      <c r="E832" s="1"/>
      <c r="F832" s="1"/>
      <c r="G832" s="1"/>
      <c r="H832" s="1"/>
      <c r="I832" s="1"/>
      <c r="J832" s="1"/>
      <c r="K832" s="1"/>
      <c r="L832" s="1"/>
      <c r="M832" s="1"/>
      <c r="N832" s="1"/>
      <c r="O832" s="1"/>
      <c r="P832" s="1"/>
    </row>
    <row r="833" spans="1:16" ht="12.75" customHeight="1" x14ac:dyDescent="0.2">
      <c r="A833" s="5"/>
      <c r="B833" s="1"/>
      <c r="C833" s="6"/>
      <c r="D833" s="1"/>
      <c r="E833" s="1"/>
      <c r="F833" s="1"/>
      <c r="G833" s="1"/>
      <c r="H833" s="1"/>
      <c r="I833" s="1"/>
      <c r="J833" s="1"/>
      <c r="K833" s="1"/>
      <c r="L833" s="1"/>
      <c r="M833" s="1"/>
      <c r="N833" s="1"/>
      <c r="O833" s="1"/>
      <c r="P833" s="1"/>
    </row>
    <row r="834" spans="1:16" ht="12.75" customHeight="1" x14ac:dyDescent="0.2">
      <c r="A834" s="5"/>
      <c r="B834" s="1"/>
      <c r="C834" s="6"/>
      <c r="D834" s="1"/>
      <c r="E834" s="1"/>
      <c r="F834" s="1"/>
      <c r="G834" s="1"/>
      <c r="H834" s="1"/>
      <c r="I834" s="1"/>
      <c r="J834" s="1"/>
      <c r="K834" s="1"/>
      <c r="L834" s="1"/>
      <c r="M834" s="1"/>
      <c r="N834" s="1"/>
      <c r="O834" s="1"/>
      <c r="P834" s="1"/>
    </row>
    <row r="835" spans="1:16" ht="12.75" customHeight="1" x14ac:dyDescent="0.2">
      <c r="A835" s="5"/>
      <c r="B835" s="1"/>
      <c r="C835" s="6"/>
      <c r="D835" s="1"/>
      <c r="E835" s="1"/>
      <c r="F835" s="1"/>
      <c r="G835" s="1"/>
      <c r="H835" s="1"/>
      <c r="I835" s="1"/>
      <c r="J835" s="1"/>
      <c r="K835" s="1"/>
      <c r="L835" s="1"/>
      <c r="M835" s="1"/>
      <c r="N835" s="1"/>
      <c r="O835" s="1"/>
      <c r="P835" s="1"/>
    </row>
    <row r="836" spans="1:16" ht="12.75" customHeight="1" x14ac:dyDescent="0.2">
      <c r="A836" s="5"/>
      <c r="B836" s="1"/>
      <c r="C836" s="6"/>
      <c r="D836" s="1"/>
      <c r="E836" s="1"/>
      <c r="F836" s="1"/>
      <c r="G836" s="1"/>
      <c r="H836" s="1"/>
      <c r="I836" s="1"/>
      <c r="J836" s="1"/>
      <c r="K836" s="1"/>
      <c r="L836" s="1"/>
      <c r="M836" s="1"/>
      <c r="N836" s="1"/>
      <c r="O836" s="1"/>
      <c r="P836" s="1"/>
    </row>
    <row r="837" spans="1:16" ht="12.75" customHeight="1" x14ac:dyDescent="0.2">
      <c r="A837" s="5"/>
      <c r="B837" s="1"/>
      <c r="C837" s="6"/>
      <c r="D837" s="1"/>
      <c r="E837" s="1"/>
      <c r="F837" s="1"/>
      <c r="G837" s="1"/>
      <c r="H837" s="1"/>
      <c r="I837" s="1"/>
      <c r="J837" s="1"/>
      <c r="K837" s="1"/>
      <c r="L837" s="1"/>
      <c r="M837" s="1"/>
      <c r="N837" s="1"/>
      <c r="O837" s="1"/>
      <c r="P837" s="1"/>
    </row>
    <row r="838" spans="1:16" ht="12.75" customHeight="1" x14ac:dyDescent="0.2">
      <c r="A838" s="5"/>
      <c r="B838" s="1"/>
      <c r="C838" s="6"/>
      <c r="D838" s="1"/>
      <c r="E838" s="1"/>
      <c r="F838" s="1"/>
      <c r="G838" s="1"/>
      <c r="H838" s="1"/>
      <c r="I838" s="1"/>
      <c r="J838" s="1"/>
      <c r="K838" s="1"/>
      <c r="L838" s="1"/>
      <c r="M838" s="1"/>
      <c r="N838" s="1"/>
      <c r="O838" s="1"/>
      <c r="P838" s="1"/>
    </row>
    <row r="839" spans="1:16" ht="12.75" customHeight="1" x14ac:dyDescent="0.2">
      <c r="A839" s="5"/>
      <c r="B839" s="1"/>
      <c r="C839" s="6"/>
      <c r="D839" s="1"/>
      <c r="E839" s="1"/>
      <c r="F839" s="1"/>
      <c r="G839" s="1"/>
      <c r="H839" s="1"/>
      <c r="I839" s="1"/>
      <c r="J839" s="1"/>
      <c r="K839" s="1"/>
      <c r="L839" s="1"/>
      <c r="M839" s="1"/>
      <c r="N839" s="1"/>
      <c r="O839" s="1"/>
      <c r="P839" s="1"/>
    </row>
    <row r="840" spans="1:16" ht="12.75" customHeight="1" x14ac:dyDescent="0.2">
      <c r="A840" s="5"/>
      <c r="B840" s="1"/>
      <c r="C840" s="6"/>
      <c r="D840" s="1"/>
      <c r="E840" s="1"/>
      <c r="F840" s="1"/>
      <c r="G840" s="1"/>
      <c r="H840" s="1"/>
      <c r="I840" s="1"/>
      <c r="J840" s="1"/>
      <c r="K840" s="1"/>
      <c r="L840" s="1"/>
      <c r="M840" s="1"/>
      <c r="N840" s="1"/>
      <c r="O840" s="1"/>
      <c r="P840" s="1"/>
    </row>
    <row r="841" spans="1:16" ht="12.75" customHeight="1" x14ac:dyDescent="0.2">
      <c r="A841" s="5"/>
      <c r="B841" s="1"/>
      <c r="C841" s="6"/>
      <c r="D841" s="1"/>
      <c r="E841" s="1"/>
      <c r="F841" s="1"/>
      <c r="G841" s="1"/>
      <c r="H841" s="1"/>
      <c r="I841" s="1"/>
      <c r="J841" s="1"/>
      <c r="K841" s="1"/>
      <c r="L841" s="1"/>
      <c r="M841" s="1"/>
      <c r="N841" s="1"/>
      <c r="O841" s="1"/>
      <c r="P841" s="1"/>
    </row>
    <row r="842" spans="1:16" ht="12.75" customHeight="1" x14ac:dyDescent="0.2">
      <c r="A842" s="5"/>
      <c r="B842" s="1"/>
      <c r="C842" s="6"/>
      <c r="D842" s="1"/>
      <c r="E842" s="1"/>
      <c r="F842" s="1"/>
      <c r="G842" s="1"/>
      <c r="H842" s="1"/>
      <c r="I842" s="1"/>
      <c r="J842" s="1"/>
      <c r="K842" s="1"/>
      <c r="L842" s="1"/>
      <c r="M842" s="1"/>
      <c r="N842" s="1"/>
      <c r="O842" s="1"/>
      <c r="P842" s="1"/>
    </row>
    <row r="843" spans="1:16" ht="12.75" customHeight="1" x14ac:dyDescent="0.2">
      <c r="A843" s="5"/>
      <c r="B843" s="1"/>
      <c r="C843" s="6"/>
      <c r="D843" s="1"/>
      <c r="E843" s="1"/>
      <c r="F843" s="1"/>
      <c r="G843" s="1"/>
      <c r="H843" s="1"/>
      <c r="I843" s="1"/>
      <c r="J843" s="1"/>
      <c r="K843" s="1"/>
      <c r="L843" s="1"/>
      <c r="M843" s="1"/>
      <c r="N843" s="1"/>
      <c r="O843" s="1"/>
      <c r="P843" s="1"/>
    </row>
    <row r="844" spans="1:16" ht="12.75" customHeight="1" x14ac:dyDescent="0.2">
      <c r="A844" s="5"/>
      <c r="B844" s="1"/>
      <c r="C844" s="6"/>
      <c r="D844" s="1"/>
      <c r="E844" s="1"/>
      <c r="F844" s="1"/>
      <c r="G844" s="1"/>
      <c r="H844" s="1"/>
      <c r="I844" s="1"/>
      <c r="J844" s="1"/>
      <c r="K844" s="1"/>
      <c r="L844" s="1"/>
      <c r="M844" s="1"/>
      <c r="N844" s="1"/>
      <c r="O844" s="1"/>
      <c r="P844" s="1"/>
    </row>
    <row r="845" spans="1:16" ht="12.75" customHeight="1" x14ac:dyDescent="0.2">
      <c r="A845" s="5"/>
      <c r="B845" s="1"/>
      <c r="C845" s="6"/>
      <c r="D845" s="1"/>
      <c r="E845" s="1"/>
      <c r="F845" s="1"/>
      <c r="G845" s="1"/>
      <c r="H845" s="1"/>
      <c r="I845" s="1"/>
      <c r="J845" s="1"/>
      <c r="K845" s="1"/>
      <c r="L845" s="1"/>
      <c r="M845" s="1"/>
      <c r="N845" s="1"/>
      <c r="O845" s="1"/>
      <c r="P845" s="1"/>
    </row>
    <row r="846" spans="1:16" ht="12.75" customHeight="1" x14ac:dyDescent="0.2">
      <c r="A846" s="5"/>
      <c r="B846" s="1"/>
      <c r="C846" s="6"/>
      <c r="D846" s="1"/>
      <c r="E846" s="1"/>
      <c r="F846" s="1"/>
      <c r="G846" s="1"/>
      <c r="H846" s="1"/>
      <c r="I846" s="1"/>
      <c r="J846" s="1"/>
      <c r="K846" s="1"/>
      <c r="L846" s="1"/>
      <c r="M846" s="1"/>
      <c r="N846" s="1"/>
      <c r="O846" s="1"/>
      <c r="P846" s="1"/>
    </row>
    <row r="847" spans="1:16" ht="12.75" customHeight="1" x14ac:dyDescent="0.2">
      <c r="A847" s="5"/>
      <c r="B847" s="1"/>
      <c r="C847" s="6"/>
      <c r="D847" s="1"/>
      <c r="E847" s="1"/>
      <c r="F847" s="1"/>
      <c r="G847" s="1"/>
      <c r="H847" s="1"/>
      <c r="I847" s="1"/>
      <c r="J847" s="1"/>
      <c r="K847" s="1"/>
      <c r="L847" s="1"/>
      <c r="M847" s="1"/>
      <c r="N847" s="1"/>
      <c r="O847" s="1"/>
      <c r="P847" s="1"/>
    </row>
    <row r="848" spans="1:16" ht="12.75" customHeight="1" x14ac:dyDescent="0.2">
      <c r="A848" s="5"/>
      <c r="B848" s="1"/>
      <c r="C848" s="6"/>
      <c r="D848" s="1"/>
      <c r="E848" s="1"/>
      <c r="F848" s="1"/>
      <c r="G848" s="1"/>
      <c r="H848" s="1"/>
      <c r="I848" s="1"/>
      <c r="J848" s="1"/>
      <c r="K848" s="1"/>
      <c r="L848" s="1"/>
      <c r="M848" s="1"/>
      <c r="N848" s="1"/>
      <c r="O848" s="1"/>
      <c r="P848" s="1"/>
    </row>
    <row r="849" spans="1:16" ht="12.75" customHeight="1" x14ac:dyDescent="0.2">
      <c r="A849" s="5"/>
      <c r="B849" s="1"/>
      <c r="C849" s="6"/>
      <c r="D849" s="1"/>
      <c r="E849" s="1"/>
      <c r="F849" s="1"/>
      <c r="G849" s="1"/>
      <c r="H849" s="1"/>
      <c r="I849" s="1"/>
      <c r="J849" s="1"/>
      <c r="K849" s="1"/>
      <c r="L849" s="1"/>
      <c r="M849" s="1"/>
      <c r="N849" s="1"/>
      <c r="O849" s="1"/>
      <c r="P849" s="1"/>
    </row>
    <row r="850" spans="1:16" ht="12.75" customHeight="1" x14ac:dyDescent="0.2">
      <c r="A850" s="5"/>
      <c r="B850" s="1"/>
      <c r="C850" s="6"/>
      <c r="D850" s="1"/>
      <c r="E850" s="1"/>
      <c r="F850" s="1"/>
      <c r="G850" s="1"/>
      <c r="H850" s="1"/>
      <c r="I850" s="1"/>
      <c r="J850" s="1"/>
      <c r="K850" s="1"/>
      <c r="L850" s="1"/>
      <c r="M850" s="1"/>
      <c r="N850" s="1"/>
      <c r="O850" s="1"/>
      <c r="P850" s="1"/>
    </row>
    <row r="851" spans="1:16" ht="12.75" customHeight="1" x14ac:dyDescent="0.2">
      <c r="A851" s="5"/>
      <c r="B851" s="1"/>
      <c r="C851" s="6"/>
      <c r="D851" s="1"/>
      <c r="E851" s="1"/>
      <c r="F851" s="1"/>
      <c r="G851" s="1"/>
      <c r="H851" s="1"/>
      <c r="I851" s="1"/>
      <c r="J851" s="1"/>
      <c r="K851" s="1"/>
      <c r="L851" s="1"/>
      <c r="M851" s="1"/>
      <c r="N851" s="1"/>
      <c r="O851" s="1"/>
      <c r="P851" s="1"/>
    </row>
    <row r="852" spans="1:16" ht="12.75" customHeight="1" x14ac:dyDescent="0.2">
      <c r="A852" s="5"/>
      <c r="B852" s="1"/>
      <c r="C852" s="6"/>
      <c r="D852" s="1"/>
      <c r="E852" s="1"/>
      <c r="F852" s="1"/>
      <c r="G852" s="1"/>
      <c r="H852" s="1"/>
      <c r="I852" s="1"/>
      <c r="J852" s="1"/>
      <c r="K852" s="1"/>
      <c r="L852" s="1"/>
      <c r="M852" s="1"/>
      <c r="N852" s="1"/>
      <c r="O852" s="1"/>
      <c r="P852" s="1"/>
    </row>
    <row r="853" spans="1:16" ht="12.75" customHeight="1" x14ac:dyDescent="0.2">
      <c r="A853" s="5"/>
      <c r="B853" s="1"/>
      <c r="C853" s="6"/>
      <c r="D853" s="1"/>
      <c r="E853" s="1"/>
      <c r="F853" s="1"/>
      <c r="G853" s="1"/>
      <c r="H853" s="1"/>
      <c r="I853" s="1"/>
      <c r="J853" s="1"/>
      <c r="K853" s="1"/>
      <c r="L853" s="1"/>
      <c r="M853" s="1"/>
      <c r="N853" s="1"/>
      <c r="O853" s="1"/>
      <c r="P853" s="1"/>
    </row>
    <row r="854" spans="1:16" ht="12.75" customHeight="1" x14ac:dyDescent="0.2">
      <c r="A854" s="5"/>
      <c r="B854" s="1"/>
      <c r="C854" s="6"/>
      <c r="D854" s="1"/>
      <c r="E854" s="1"/>
      <c r="F854" s="1"/>
      <c r="G854" s="1"/>
      <c r="H854" s="1"/>
      <c r="I854" s="1"/>
      <c r="J854" s="1"/>
      <c r="K854" s="1"/>
      <c r="L854" s="1"/>
      <c r="M854" s="1"/>
      <c r="N854" s="1"/>
      <c r="O854" s="1"/>
      <c r="P854" s="1"/>
    </row>
    <row r="855" spans="1:16" ht="12.75" customHeight="1" x14ac:dyDescent="0.2">
      <c r="A855" s="5"/>
      <c r="B855" s="1"/>
      <c r="C855" s="6"/>
      <c r="D855" s="1"/>
      <c r="E855" s="1"/>
      <c r="F855" s="1"/>
      <c r="G855" s="1"/>
      <c r="H855" s="1"/>
      <c r="I855" s="1"/>
      <c r="J855" s="1"/>
      <c r="K855" s="1"/>
      <c r="L855" s="1"/>
      <c r="M855" s="1"/>
      <c r="N855" s="1"/>
      <c r="O855" s="1"/>
      <c r="P855" s="1"/>
    </row>
    <row r="856" spans="1:16" ht="12.75" customHeight="1" x14ac:dyDescent="0.2">
      <c r="A856" s="5"/>
      <c r="B856" s="1"/>
      <c r="C856" s="6"/>
      <c r="D856" s="1"/>
      <c r="E856" s="1"/>
      <c r="F856" s="1"/>
      <c r="G856" s="1"/>
      <c r="H856" s="1"/>
      <c r="I856" s="1"/>
      <c r="J856" s="1"/>
      <c r="K856" s="1"/>
      <c r="L856" s="1"/>
      <c r="M856" s="1"/>
      <c r="N856" s="1"/>
      <c r="O856" s="1"/>
      <c r="P856" s="1"/>
    </row>
    <row r="857" spans="1:16" ht="12.75" customHeight="1" x14ac:dyDescent="0.2">
      <c r="A857" s="5"/>
      <c r="B857" s="1"/>
      <c r="C857" s="6"/>
      <c r="D857" s="1"/>
      <c r="E857" s="1"/>
      <c r="F857" s="1"/>
      <c r="G857" s="1"/>
      <c r="H857" s="1"/>
      <c r="I857" s="1"/>
      <c r="J857" s="1"/>
      <c r="K857" s="1"/>
      <c r="L857" s="1"/>
      <c r="M857" s="1"/>
      <c r="N857" s="1"/>
      <c r="O857" s="1"/>
      <c r="P857" s="1"/>
    </row>
    <row r="858" spans="1:16" ht="12.75" customHeight="1" x14ac:dyDescent="0.2">
      <c r="A858" s="5"/>
      <c r="B858" s="1"/>
      <c r="C858" s="6"/>
      <c r="D858" s="1"/>
      <c r="E858" s="1"/>
      <c r="F858" s="1"/>
      <c r="G858" s="1"/>
      <c r="H858" s="1"/>
      <c r="I858" s="1"/>
      <c r="J858" s="1"/>
      <c r="K858" s="1"/>
      <c r="L858" s="1"/>
      <c r="M858" s="1"/>
      <c r="N858" s="1"/>
      <c r="O858" s="1"/>
      <c r="P858" s="1"/>
    </row>
    <row r="859" spans="1:16" ht="12.75" customHeight="1" x14ac:dyDescent="0.2">
      <c r="A859" s="5"/>
      <c r="B859" s="1"/>
      <c r="C859" s="6"/>
      <c r="D859" s="1"/>
      <c r="E859" s="1"/>
      <c r="F859" s="1"/>
      <c r="G859" s="1"/>
      <c r="H859" s="1"/>
      <c r="I859" s="1"/>
      <c r="J859" s="1"/>
      <c r="K859" s="1"/>
      <c r="L859" s="1"/>
      <c r="M859" s="1"/>
      <c r="N859" s="1"/>
      <c r="O859" s="1"/>
      <c r="P859" s="1"/>
    </row>
    <row r="860" spans="1:16" ht="12.75" customHeight="1" x14ac:dyDescent="0.2">
      <c r="A860" s="5"/>
      <c r="B860" s="1"/>
      <c r="C860" s="6"/>
      <c r="D860" s="1"/>
      <c r="E860" s="1"/>
      <c r="F860" s="1"/>
      <c r="G860" s="1"/>
      <c r="H860" s="1"/>
      <c r="I860" s="1"/>
      <c r="J860" s="1"/>
      <c r="K860" s="1"/>
      <c r="L860" s="1"/>
      <c r="M860" s="1"/>
      <c r="N860" s="1"/>
      <c r="O860" s="1"/>
      <c r="P860" s="1"/>
    </row>
    <row r="861" spans="1:16" ht="12.75" customHeight="1" x14ac:dyDescent="0.2">
      <c r="A861" s="5"/>
      <c r="B861" s="1"/>
      <c r="C861" s="6"/>
      <c r="D861" s="1"/>
      <c r="E861" s="1"/>
      <c r="F861" s="1"/>
      <c r="G861" s="1"/>
      <c r="H861" s="1"/>
      <c r="I861" s="1"/>
      <c r="J861" s="1"/>
      <c r="K861" s="1"/>
      <c r="L861" s="1"/>
      <c r="M861" s="1"/>
      <c r="N861" s="1"/>
      <c r="O861" s="1"/>
      <c r="P861" s="1"/>
    </row>
    <row r="862" spans="1:16" ht="12.75" customHeight="1" x14ac:dyDescent="0.2">
      <c r="A862" s="5"/>
      <c r="B862" s="1"/>
      <c r="C862" s="6"/>
      <c r="D862" s="1"/>
      <c r="E862" s="1"/>
      <c r="F862" s="1"/>
      <c r="G862" s="1"/>
      <c r="H862" s="1"/>
      <c r="I862" s="1"/>
      <c r="J862" s="1"/>
      <c r="K862" s="1"/>
      <c r="L862" s="1"/>
      <c r="M862" s="1"/>
      <c r="N862" s="1"/>
      <c r="O862" s="1"/>
      <c r="P862" s="1"/>
    </row>
    <row r="863" spans="1:16" ht="12.75" customHeight="1" x14ac:dyDescent="0.2">
      <c r="A863" s="5"/>
      <c r="B863" s="1"/>
      <c r="C863" s="6"/>
      <c r="D863" s="1"/>
      <c r="E863" s="1"/>
      <c r="F863" s="1"/>
      <c r="G863" s="1"/>
      <c r="H863" s="1"/>
      <c r="I863" s="1"/>
      <c r="J863" s="1"/>
      <c r="K863" s="1"/>
      <c r="L863" s="1"/>
      <c r="M863" s="1"/>
      <c r="N863" s="1"/>
      <c r="O863" s="1"/>
      <c r="P863" s="1"/>
    </row>
    <row r="864" spans="1:16" ht="12.75" customHeight="1" x14ac:dyDescent="0.2">
      <c r="A864" s="5"/>
      <c r="B864" s="1"/>
      <c r="C864" s="6"/>
      <c r="D864" s="1"/>
      <c r="E864" s="1"/>
      <c r="F864" s="1"/>
      <c r="G864" s="1"/>
      <c r="H864" s="1"/>
      <c r="I864" s="1"/>
      <c r="J864" s="1"/>
      <c r="K864" s="1"/>
      <c r="L864" s="1"/>
      <c r="M864" s="1"/>
      <c r="N864" s="1"/>
      <c r="O864" s="1"/>
      <c r="P864" s="1"/>
    </row>
    <row r="865" spans="1:16" ht="12.75" customHeight="1" x14ac:dyDescent="0.2">
      <c r="A865" s="5"/>
      <c r="B865" s="1"/>
      <c r="C865" s="6"/>
      <c r="D865" s="1"/>
      <c r="E865" s="1"/>
      <c r="F865" s="1"/>
      <c r="G865" s="1"/>
      <c r="H865" s="1"/>
      <c r="I865" s="1"/>
      <c r="J865" s="1"/>
      <c r="K865" s="1"/>
      <c r="L865" s="1"/>
      <c r="M865" s="1"/>
      <c r="N865" s="1"/>
      <c r="O865" s="1"/>
      <c r="P865" s="1"/>
    </row>
    <row r="866" spans="1:16" ht="12.75" customHeight="1" x14ac:dyDescent="0.2">
      <c r="A866" s="5"/>
      <c r="B866" s="1"/>
      <c r="C866" s="6"/>
      <c r="D866" s="1"/>
      <c r="E866" s="1"/>
      <c r="F866" s="1"/>
      <c r="G866" s="1"/>
      <c r="H866" s="1"/>
      <c r="I866" s="1"/>
      <c r="J866" s="1"/>
      <c r="K866" s="1"/>
      <c r="L866" s="1"/>
      <c r="M866" s="1"/>
      <c r="N866" s="1"/>
      <c r="O866" s="1"/>
      <c r="P866" s="1"/>
    </row>
    <row r="867" spans="1:16" ht="12.75" customHeight="1" x14ac:dyDescent="0.2">
      <c r="A867" s="5"/>
      <c r="B867" s="1"/>
      <c r="C867" s="6"/>
      <c r="D867" s="1"/>
      <c r="E867" s="1"/>
      <c r="F867" s="1"/>
      <c r="G867" s="1"/>
      <c r="H867" s="1"/>
      <c r="I867" s="1"/>
      <c r="J867" s="1"/>
      <c r="K867" s="1"/>
      <c r="L867" s="1"/>
      <c r="M867" s="1"/>
      <c r="N867" s="1"/>
      <c r="O867" s="1"/>
      <c r="P867" s="1"/>
    </row>
    <row r="868" spans="1:16" ht="12.75" customHeight="1" x14ac:dyDescent="0.2">
      <c r="A868" s="5"/>
      <c r="B868" s="1"/>
      <c r="C868" s="6"/>
      <c r="D868" s="1"/>
      <c r="E868" s="1"/>
      <c r="F868" s="1"/>
      <c r="G868" s="1"/>
      <c r="H868" s="1"/>
      <c r="I868" s="1"/>
      <c r="J868" s="1"/>
      <c r="K868" s="1"/>
      <c r="L868" s="1"/>
      <c r="M868" s="1"/>
      <c r="N868" s="1"/>
      <c r="O868" s="1"/>
      <c r="P868" s="1"/>
    </row>
    <row r="869" spans="1:16" ht="12.75" customHeight="1" x14ac:dyDescent="0.2">
      <c r="A869" s="5"/>
      <c r="B869" s="1"/>
      <c r="C869" s="6"/>
      <c r="D869" s="1"/>
      <c r="E869" s="1"/>
      <c r="F869" s="1"/>
      <c r="G869" s="1"/>
      <c r="H869" s="1"/>
      <c r="I869" s="1"/>
      <c r="J869" s="1"/>
      <c r="K869" s="1"/>
      <c r="L869" s="1"/>
      <c r="M869" s="1"/>
      <c r="N869" s="1"/>
      <c r="O869" s="1"/>
      <c r="P869" s="1"/>
    </row>
    <row r="870" spans="1:16" ht="12.75" customHeight="1" x14ac:dyDescent="0.2">
      <c r="A870" s="5"/>
      <c r="B870" s="1"/>
      <c r="C870" s="6"/>
      <c r="D870" s="1"/>
      <c r="E870" s="1"/>
      <c r="F870" s="1"/>
      <c r="G870" s="1"/>
      <c r="H870" s="1"/>
      <c r="I870" s="1"/>
      <c r="J870" s="1"/>
      <c r="K870" s="1"/>
      <c r="L870" s="1"/>
      <c r="M870" s="1"/>
      <c r="N870" s="1"/>
      <c r="O870" s="1"/>
      <c r="P870" s="1"/>
    </row>
    <row r="871" spans="1:16" ht="12.75" customHeight="1" x14ac:dyDescent="0.2">
      <c r="A871" s="5"/>
      <c r="B871" s="1"/>
      <c r="C871" s="6"/>
      <c r="D871" s="1"/>
      <c r="E871" s="1"/>
      <c r="F871" s="1"/>
      <c r="G871" s="1"/>
      <c r="H871" s="1"/>
      <c r="I871" s="1"/>
      <c r="J871" s="1"/>
      <c r="K871" s="1"/>
      <c r="L871" s="1"/>
      <c r="M871" s="1"/>
      <c r="N871" s="1"/>
      <c r="O871" s="1"/>
      <c r="P871" s="1"/>
    </row>
    <row r="872" spans="1:16" ht="12.75" customHeight="1" x14ac:dyDescent="0.2">
      <c r="A872" s="5"/>
      <c r="B872" s="1"/>
      <c r="C872" s="6"/>
      <c r="D872" s="1"/>
      <c r="E872" s="1"/>
      <c r="F872" s="1"/>
      <c r="G872" s="1"/>
      <c r="H872" s="1"/>
      <c r="I872" s="1"/>
      <c r="J872" s="1"/>
      <c r="K872" s="1"/>
      <c r="L872" s="1"/>
      <c r="M872" s="1"/>
      <c r="N872" s="1"/>
      <c r="O872" s="1"/>
      <c r="P872" s="1"/>
    </row>
    <row r="873" spans="1:16" ht="12.75" customHeight="1" x14ac:dyDescent="0.2">
      <c r="A873" s="5"/>
      <c r="B873" s="1"/>
      <c r="C873" s="6"/>
      <c r="D873" s="1"/>
      <c r="E873" s="1"/>
      <c r="F873" s="1"/>
      <c r="G873" s="1"/>
      <c r="H873" s="1"/>
      <c r="I873" s="1"/>
      <c r="J873" s="1"/>
      <c r="K873" s="1"/>
      <c r="L873" s="1"/>
      <c r="M873" s="1"/>
      <c r="N873" s="1"/>
      <c r="O873" s="1"/>
      <c r="P873" s="1"/>
    </row>
    <row r="874" spans="1:16" ht="12.75" customHeight="1" x14ac:dyDescent="0.2">
      <c r="A874" s="5"/>
      <c r="B874" s="1"/>
      <c r="C874" s="6"/>
      <c r="D874" s="1"/>
      <c r="E874" s="1"/>
      <c r="F874" s="1"/>
      <c r="G874" s="1"/>
      <c r="H874" s="1"/>
      <c r="I874" s="1"/>
      <c r="J874" s="1"/>
      <c r="K874" s="1"/>
      <c r="L874" s="1"/>
      <c r="M874" s="1"/>
      <c r="N874" s="1"/>
      <c r="O874" s="1"/>
      <c r="P874" s="1"/>
    </row>
    <row r="875" spans="1:16" ht="12.75" customHeight="1" x14ac:dyDescent="0.2">
      <c r="A875" s="5"/>
      <c r="B875" s="1"/>
      <c r="C875" s="6"/>
      <c r="D875" s="1"/>
      <c r="E875" s="1"/>
      <c r="F875" s="1"/>
      <c r="G875" s="1"/>
      <c r="H875" s="1"/>
      <c r="I875" s="1"/>
      <c r="J875" s="1"/>
      <c r="K875" s="1"/>
      <c r="L875" s="1"/>
      <c r="M875" s="1"/>
      <c r="N875" s="1"/>
      <c r="O875" s="1"/>
      <c r="P875" s="1"/>
    </row>
    <row r="876" spans="1:16" ht="12.75" customHeight="1" x14ac:dyDescent="0.2">
      <c r="A876" s="5"/>
      <c r="B876" s="1"/>
      <c r="C876" s="6"/>
      <c r="D876" s="1"/>
      <c r="E876" s="1"/>
      <c r="F876" s="1"/>
      <c r="G876" s="1"/>
      <c r="H876" s="1"/>
      <c r="I876" s="1"/>
      <c r="J876" s="1"/>
      <c r="K876" s="1"/>
      <c r="L876" s="1"/>
      <c r="M876" s="1"/>
      <c r="N876" s="1"/>
      <c r="O876" s="1"/>
      <c r="P876" s="1"/>
    </row>
    <row r="877" spans="1:16" ht="12.75" customHeight="1" x14ac:dyDescent="0.2">
      <c r="A877" s="5"/>
      <c r="B877" s="1"/>
      <c r="C877" s="6"/>
      <c r="D877" s="1"/>
      <c r="E877" s="1"/>
      <c r="F877" s="1"/>
      <c r="G877" s="1"/>
      <c r="H877" s="1"/>
      <c r="I877" s="1"/>
      <c r="J877" s="1"/>
      <c r="K877" s="1"/>
      <c r="L877" s="1"/>
      <c r="M877" s="1"/>
      <c r="N877" s="1"/>
      <c r="O877" s="1"/>
      <c r="P877" s="1"/>
    </row>
    <row r="878" spans="1:16" ht="12.75" customHeight="1" x14ac:dyDescent="0.2">
      <c r="A878" s="5"/>
      <c r="B878" s="1"/>
      <c r="C878" s="6"/>
      <c r="D878" s="1"/>
      <c r="E878" s="1"/>
      <c r="F878" s="1"/>
      <c r="G878" s="1"/>
      <c r="H878" s="1"/>
      <c r="I878" s="1"/>
      <c r="J878" s="1"/>
      <c r="K878" s="1"/>
      <c r="L878" s="1"/>
      <c r="M878" s="1"/>
      <c r="N878" s="1"/>
      <c r="O878" s="1"/>
      <c r="P878" s="1"/>
    </row>
    <row r="879" spans="1:16" ht="12.75" customHeight="1" x14ac:dyDescent="0.2">
      <c r="A879" s="5"/>
      <c r="B879" s="1"/>
      <c r="C879" s="6"/>
      <c r="D879" s="1"/>
      <c r="E879" s="1"/>
      <c r="F879" s="1"/>
      <c r="G879" s="1"/>
      <c r="H879" s="1"/>
      <c r="I879" s="1"/>
      <c r="J879" s="1"/>
      <c r="K879" s="1"/>
      <c r="L879" s="1"/>
      <c r="M879" s="1"/>
      <c r="N879" s="1"/>
      <c r="O879" s="1"/>
      <c r="P879" s="1"/>
    </row>
    <row r="880" spans="1:16" ht="12.75" customHeight="1" x14ac:dyDescent="0.2">
      <c r="A880" s="5"/>
      <c r="B880" s="1"/>
      <c r="C880" s="6"/>
      <c r="D880" s="1"/>
      <c r="E880" s="1"/>
      <c r="F880" s="1"/>
      <c r="G880" s="1"/>
      <c r="H880" s="1"/>
      <c r="I880" s="1"/>
      <c r="J880" s="1"/>
      <c r="K880" s="1"/>
      <c r="L880" s="1"/>
      <c r="M880" s="1"/>
      <c r="N880" s="1"/>
      <c r="O880" s="1"/>
      <c r="P880" s="1"/>
    </row>
    <row r="881" spans="1:16" ht="12.75" customHeight="1" x14ac:dyDescent="0.2">
      <c r="A881" s="5"/>
      <c r="B881" s="1"/>
      <c r="C881" s="6"/>
      <c r="D881" s="1"/>
      <c r="E881" s="1"/>
      <c r="F881" s="1"/>
      <c r="G881" s="1"/>
      <c r="H881" s="1"/>
      <c r="I881" s="1"/>
      <c r="J881" s="1"/>
      <c r="K881" s="1"/>
      <c r="L881" s="1"/>
      <c r="M881" s="1"/>
      <c r="N881" s="1"/>
      <c r="O881" s="1"/>
      <c r="P881" s="1"/>
    </row>
    <row r="882" spans="1:16" ht="12.75" customHeight="1" x14ac:dyDescent="0.2">
      <c r="A882" s="5"/>
      <c r="B882" s="1"/>
      <c r="C882" s="6"/>
      <c r="D882" s="1"/>
      <c r="E882" s="1"/>
      <c r="F882" s="1"/>
      <c r="G882" s="1"/>
      <c r="H882" s="1"/>
      <c r="I882" s="1"/>
      <c r="J882" s="1"/>
      <c r="K882" s="1"/>
      <c r="L882" s="1"/>
      <c r="M882" s="1"/>
      <c r="N882" s="1"/>
      <c r="O882" s="1"/>
      <c r="P882" s="1"/>
    </row>
    <row r="883" spans="1:16" ht="12.75" customHeight="1" x14ac:dyDescent="0.2">
      <c r="A883" s="5"/>
      <c r="B883" s="1"/>
      <c r="C883" s="6"/>
      <c r="D883" s="1"/>
      <c r="E883" s="1"/>
      <c r="F883" s="1"/>
      <c r="G883" s="1"/>
      <c r="H883" s="1"/>
      <c r="I883" s="1"/>
      <c r="J883" s="1"/>
      <c r="K883" s="1"/>
      <c r="L883" s="1"/>
      <c r="M883" s="1"/>
      <c r="N883" s="1"/>
      <c r="O883" s="1"/>
      <c r="P883" s="1"/>
    </row>
    <row r="884" spans="1:16" ht="12.75" customHeight="1" x14ac:dyDescent="0.2">
      <c r="A884" s="5"/>
      <c r="B884" s="1"/>
      <c r="C884" s="6"/>
      <c r="D884" s="1"/>
      <c r="E884" s="1"/>
      <c r="F884" s="1"/>
      <c r="G884" s="1"/>
      <c r="H884" s="1"/>
      <c r="I884" s="1"/>
      <c r="J884" s="1"/>
      <c r="K884" s="1"/>
      <c r="L884" s="1"/>
      <c r="M884" s="1"/>
      <c r="N884" s="1"/>
      <c r="O884" s="1"/>
      <c r="P884" s="1"/>
    </row>
    <row r="885" spans="1:16" ht="12.75" customHeight="1" x14ac:dyDescent="0.2">
      <c r="A885" s="5"/>
      <c r="B885" s="1"/>
      <c r="C885" s="6"/>
      <c r="D885" s="1"/>
      <c r="E885" s="1"/>
      <c r="F885" s="1"/>
      <c r="G885" s="1"/>
      <c r="H885" s="1"/>
      <c r="I885" s="1"/>
      <c r="J885" s="1"/>
      <c r="K885" s="1"/>
      <c r="L885" s="1"/>
      <c r="M885" s="1"/>
      <c r="N885" s="1"/>
      <c r="O885" s="1"/>
      <c r="P885" s="1"/>
    </row>
    <row r="886" spans="1:16" ht="12.75" customHeight="1" x14ac:dyDescent="0.2">
      <c r="A886" s="5"/>
      <c r="B886" s="1"/>
      <c r="C886" s="6"/>
      <c r="D886" s="1"/>
      <c r="E886" s="1"/>
      <c r="F886" s="1"/>
      <c r="G886" s="1"/>
      <c r="H886" s="1"/>
      <c r="I886" s="1"/>
      <c r="J886" s="1"/>
      <c r="K886" s="1"/>
      <c r="L886" s="1"/>
      <c r="M886" s="1"/>
      <c r="N886" s="1"/>
      <c r="O886" s="1"/>
      <c r="P886" s="1"/>
    </row>
    <row r="887" spans="1:16" ht="12.75" customHeight="1" x14ac:dyDescent="0.2">
      <c r="A887" s="5"/>
      <c r="B887" s="1"/>
      <c r="C887" s="6"/>
      <c r="D887" s="1"/>
      <c r="E887" s="1"/>
      <c r="F887" s="1"/>
      <c r="G887" s="1"/>
      <c r="H887" s="1"/>
      <c r="I887" s="1"/>
      <c r="J887" s="1"/>
      <c r="K887" s="1"/>
      <c r="L887" s="1"/>
      <c r="M887" s="1"/>
      <c r="N887" s="1"/>
      <c r="O887" s="1"/>
      <c r="P887" s="1"/>
    </row>
    <row r="888" spans="1:16" ht="12.75" customHeight="1" x14ac:dyDescent="0.2">
      <c r="A888" s="5"/>
      <c r="B888" s="1"/>
      <c r="C888" s="6"/>
      <c r="D888" s="1"/>
      <c r="E888" s="1"/>
      <c r="F888" s="1"/>
      <c r="G888" s="1"/>
      <c r="H888" s="1"/>
      <c r="I888" s="1"/>
      <c r="J888" s="1"/>
      <c r="K888" s="1"/>
      <c r="L888" s="1"/>
      <c r="M888" s="1"/>
      <c r="N888" s="1"/>
      <c r="O888" s="1"/>
      <c r="P888" s="1"/>
    </row>
    <row r="889" spans="1:16" ht="12.75" customHeight="1" x14ac:dyDescent="0.2">
      <c r="A889" s="5"/>
      <c r="B889" s="1"/>
      <c r="C889" s="6"/>
      <c r="D889" s="1"/>
      <c r="E889" s="1"/>
      <c r="F889" s="1"/>
      <c r="G889" s="1"/>
      <c r="H889" s="1"/>
      <c r="I889" s="1"/>
      <c r="J889" s="1"/>
      <c r="K889" s="1"/>
      <c r="L889" s="1"/>
      <c r="M889" s="1"/>
      <c r="N889" s="1"/>
      <c r="O889" s="1"/>
      <c r="P889" s="1"/>
    </row>
    <row r="890" spans="1:16" ht="12.75" customHeight="1" x14ac:dyDescent="0.2">
      <c r="A890" s="5"/>
      <c r="B890" s="1"/>
      <c r="C890" s="6"/>
      <c r="D890" s="1"/>
      <c r="E890" s="1"/>
      <c r="F890" s="1"/>
      <c r="G890" s="1"/>
      <c r="H890" s="1"/>
      <c r="I890" s="1"/>
      <c r="J890" s="1"/>
      <c r="K890" s="1"/>
      <c r="L890" s="1"/>
      <c r="M890" s="1"/>
      <c r="N890" s="1"/>
      <c r="O890" s="1"/>
      <c r="P890" s="1"/>
    </row>
    <row r="891" spans="1:16" ht="12.75" customHeight="1" x14ac:dyDescent="0.2">
      <c r="A891" s="5"/>
      <c r="B891" s="1"/>
      <c r="C891" s="6"/>
      <c r="D891" s="1"/>
      <c r="E891" s="1"/>
      <c r="F891" s="1"/>
      <c r="G891" s="1"/>
      <c r="H891" s="1"/>
      <c r="I891" s="1"/>
      <c r="J891" s="1"/>
      <c r="K891" s="1"/>
      <c r="L891" s="1"/>
      <c r="M891" s="1"/>
      <c r="N891" s="1"/>
      <c r="O891" s="1"/>
      <c r="P891" s="1"/>
    </row>
    <row r="892" spans="1:16" ht="12.75" customHeight="1" x14ac:dyDescent="0.2">
      <c r="A892" s="5"/>
      <c r="B892" s="1"/>
      <c r="C892" s="6"/>
      <c r="D892" s="1"/>
      <c r="E892" s="1"/>
      <c r="F892" s="1"/>
      <c r="G892" s="1"/>
      <c r="H892" s="1"/>
      <c r="I892" s="1"/>
      <c r="J892" s="1"/>
      <c r="K892" s="1"/>
      <c r="L892" s="1"/>
      <c r="M892" s="1"/>
      <c r="N892" s="1"/>
      <c r="O892" s="1"/>
      <c r="P892" s="1"/>
    </row>
    <row r="893" spans="1:16" ht="12.75" customHeight="1" x14ac:dyDescent="0.2">
      <c r="A893" s="5"/>
      <c r="B893" s="1"/>
      <c r="C893" s="6"/>
      <c r="D893" s="1"/>
      <c r="E893" s="1"/>
      <c r="F893" s="1"/>
      <c r="G893" s="1"/>
      <c r="H893" s="1"/>
      <c r="I893" s="1"/>
      <c r="J893" s="1"/>
      <c r="K893" s="1"/>
      <c r="L893" s="1"/>
      <c r="M893" s="1"/>
      <c r="N893" s="1"/>
      <c r="O893" s="1"/>
      <c r="P893" s="1"/>
    </row>
    <row r="894" spans="1:16" ht="12.75" customHeight="1" x14ac:dyDescent="0.2">
      <c r="A894" s="5"/>
      <c r="B894" s="1"/>
      <c r="C894" s="6"/>
      <c r="D894" s="1"/>
      <c r="E894" s="1"/>
      <c r="F894" s="1"/>
      <c r="G894" s="1"/>
      <c r="H894" s="1"/>
      <c r="I894" s="1"/>
      <c r="J894" s="1"/>
      <c r="K894" s="1"/>
      <c r="L894" s="1"/>
      <c r="M894" s="1"/>
      <c r="N894" s="1"/>
      <c r="O894" s="1"/>
      <c r="P894" s="1"/>
    </row>
    <row r="895" spans="1:16" ht="12.75" customHeight="1" x14ac:dyDescent="0.2">
      <c r="A895" s="5"/>
      <c r="B895" s="1"/>
      <c r="C895" s="6"/>
      <c r="D895" s="1"/>
      <c r="E895" s="1"/>
      <c r="F895" s="1"/>
      <c r="G895" s="1"/>
      <c r="H895" s="1"/>
      <c r="I895" s="1"/>
      <c r="J895" s="1"/>
      <c r="K895" s="1"/>
      <c r="L895" s="1"/>
      <c r="M895" s="1"/>
      <c r="N895" s="1"/>
      <c r="O895" s="1"/>
      <c r="P895" s="1"/>
    </row>
    <row r="896" spans="1:16" ht="12.75" customHeight="1" x14ac:dyDescent="0.2">
      <c r="A896" s="5"/>
      <c r="B896" s="1"/>
      <c r="C896" s="6"/>
      <c r="D896" s="1"/>
      <c r="E896" s="1"/>
      <c r="F896" s="1"/>
      <c r="G896" s="1"/>
      <c r="H896" s="1"/>
      <c r="I896" s="1"/>
      <c r="J896" s="1"/>
      <c r="K896" s="1"/>
      <c r="L896" s="1"/>
      <c r="M896" s="1"/>
      <c r="N896" s="1"/>
      <c r="O896" s="1"/>
      <c r="P896" s="1"/>
    </row>
    <row r="897" spans="1:16" ht="12.75" customHeight="1" x14ac:dyDescent="0.2">
      <c r="A897" s="5"/>
      <c r="B897" s="1"/>
      <c r="C897" s="6"/>
      <c r="D897" s="1"/>
      <c r="E897" s="1"/>
      <c r="F897" s="1"/>
      <c r="G897" s="1"/>
      <c r="H897" s="1"/>
      <c r="I897" s="1"/>
      <c r="J897" s="1"/>
      <c r="K897" s="1"/>
      <c r="L897" s="1"/>
      <c r="M897" s="1"/>
      <c r="N897" s="1"/>
      <c r="O897" s="1"/>
      <c r="P897" s="1"/>
    </row>
    <row r="898" spans="1:16" ht="12.75" customHeight="1" x14ac:dyDescent="0.2">
      <c r="A898" s="5"/>
      <c r="B898" s="1"/>
      <c r="C898" s="6"/>
      <c r="D898" s="1"/>
      <c r="E898" s="1"/>
      <c r="F898" s="1"/>
      <c r="G898" s="1"/>
      <c r="H898" s="1"/>
      <c r="I898" s="1"/>
      <c r="J898" s="1"/>
      <c r="K898" s="1"/>
      <c r="L898" s="1"/>
      <c r="M898" s="1"/>
      <c r="N898" s="1"/>
      <c r="O898" s="1"/>
      <c r="P898" s="1"/>
    </row>
    <row r="899" spans="1:16" ht="12.75" customHeight="1" x14ac:dyDescent="0.2">
      <c r="A899" s="5"/>
      <c r="B899" s="1"/>
      <c r="C899" s="6"/>
      <c r="D899" s="1"/>
      <c r="E899" s="1"/>
      <c r="F899" s="1"/>
      <c r="G899" s="1"/>
      <c r="H899" s="1"/>
      <c r="I899" s="1"/>
      <c r="J899" s="1"/>
      <c r="K899" s="1"/>
      <c r="L899" s="1"/>
      <c r="M899" s="1"/>
      <c r="N899" s="1"/>
      <c r="O899" s="1"/>
      <c r="P899" s="1"/>
    </row>
    <row r="900" spans="1:16" ht="12.75" customHeight="1" x14ac:dyDescent="0.2">
      <c r="A900" s="5"/>
      <c r="B900" s="1"/>
      <c r="C900" s="6"/>
      <c r="D900" s="1"/>
      <c r="E900" s="1"/>
      <c r="F900" s="1"/>
      <c r="G900" s="1"/>
      <c r="H900" s="1"/>
      <c r="I900" s="1"/>
      <c r="J900" s="1"/>
      <c r="K900" s="1"/>
      <c r="L900" s="1"/>
      <c r="M900" s="1"/>
      <c r="N900" s="1"/>
      <c r="O900" s="1"/>
      <c r="P900" s="1"/>
    </row>
    <row r="901" spans="1:16" ht="12.75" customHeight="1" x14ac:dyDescent="0.2">
      <c r="A901" s="5"/>
      <c r="B901" s="1"/>
      <c r="C901" s="6"/>
      <c r="D901" s="1"/>
      <c r="E901" s="1"/>
      <c r="F901" s="1"/>
      <c r="G901" s="1"/>
      <c r="H901" s="1"/>
      <c r="I901" s="1"/>
      <c r="J901" s="1"/>
      <c r="K901" s="1"/>
      <c r="L901" s="1"/>
      <c r="M901" s="1"/>
      <c r="N901" s="1"/>
      <c r="O901" s="1"/>
      <c r="P901" s="1"/>
    </row>
    <row r="902" spans="1:16" ht="12.75" customHeight="1" x14ac:dyDescent="0.2">
      <c r="A902" s="5"/>
      <c r="B902" s="1"/>
      <c r="C902" s="6"/>
      <c r="D902" s="1"/>
      <c r="E902" s="1"/>
      <c r="F902" s="1"/>
      <c r="G902" s="1"/>
      <c r="H902" s="1"/>
      <c r="I902" s="1"/>
      <c r="J902" s="1"/>
      <c r="K902" s="1"/>
      <c r="L902" s="1"/>
      <c r="M902" s="1"/>
      <c r="N902" s="1"/>
      <c r="O902" s="1"/>
      <c r="P902" s="1"/>
    </row>
    <row r="903" spans="1:16" ht="12.75" customHeight="1" x14ac:dyDescent="0.2">
      <c r="A903" s="5"/>
      <c r="B903" s="1"/>
      <c r="C903" s="6"/>
      <c r="D903" s="1"/>
      <c r="E903" s="1"/>
      <c r="F903" s="1"/>
      <c r="G903" s="1"/>
      <c r="H903" s="1"/>
      <c r="I903" s="1"/>
      <c r="J903" s="1"/>
      <c r="K903" s="1"/>
      <c r="L903" s="1"/>
      <c r="M903" s="1"/>
      <c r="N903" s="1"/>
      <c r="O903" s="1"/>
      <c r="P903" s="1"/>
    </row>
    <row r="904" spans="1:16" ht="12.75" customHeight="1" x14ac:dyDescent="0.2">
      <c r="A904" s="5"/>
      <c r="B904" s="1"/>
      <c r="C904" s="6"/>
      <c r="D904" s="1"/>
      <c r="E904" s="1"/>
      <c r="F904" s="1"/>
      <c r="G904" s="1"/>
      <c r="H904" s="1"/>
      <c r="I904" s="1"/>
      <c r="J904" s="1"/>
      <c r="K904" s="1"/>
      <c r="L904" s="1"/>
      <c r="M904" s="1"/>
      <c r="N904" s="1"/>
      <c r="O904" s="1"/>
      <c r="P904" s="1"/>
    </row>
    <row r="905" spans="1:16" ht="12.75" customHeight="1" x14ac:dyDescent="0.2">
      <c r="A905" s="5"/>
      <c r="B905" s="1"/>
      <c r="C905" s="6"/>
      <c r="D905" s="1"/>
      <c r="E905" s="1"/>
      <c r="F905" s="1"/>
      <c r="G905" s="1"/>
      <c r="H905" s="1"/>
      <c r="I905" s="1"/>
      <c r="J905" s="1"/>
      <c r="K905" s="1"/>
      <c r="L905" s="1"/>
      <c r="M905" s="1"/>
      <c r="N905" s="1"/>
      <c r="O905" s="1"/>
      <c r="P905" s="1"/>
    </row>
    <row r="906" spans="1:16" ht="12.75" customHeight="1" x14ac:dyDescent="0.2">
      <c r="A906" s="5"/>
      <c r="B906" s="1"/>
      <c r="C906" s="6"/>
      <c r="D906" s="1"/>
      <c r="E906" s="1"/>
      <c r="F906" s="1"/>
      <c r="G906" s="1"/>
      <c r="H906" s="1"/>
      <c r="I906" s="1"/>
      <c r="J906" s="1"/>
      <c r="K906" s="1"/>
      <c r="L906" s="1"/>
      <c r="M906" s="1"/>
      <c r="N906" s="1"/>
      <c r="O906" s="1"/>
      <c r="P906" s="1"/>
    </row>
    <row r="907" spans="1:16" ht="12.75" customHeight="1" x14ac:dyDescent="0.2">
      <c r="A907" s="5"/>
      <c r="B907" s="1"/>
      <c r="C907" s="6"/>
      <c r="D907" s="1"/>
      <c r="E907" s="1"/>
      <c r="F907" s="1"/>
      <c r="G907" s="1"/>
      <c r="H907" s="1"/>
      <c r="I907" s="1"/>
      <c r="J907" s="1"/>
      <c r="K907" s="1"/>
      <c r="L907" s="1"/>
      <c r="M907" s="1"/>
      <c r="N907" s="1"/>
      <c r="O907" s="1"/>
      <c r="P907" s="1"/>
    </row>
    <row r="908" spans="1:16" ht="12.75" customHeight="1" x14ac:dyDescent="0.2">
      <c r="A908" s="5"/>
      <c r="B908" s="1"/>
      <c r="C908" s="6"/>
      <c r="D908" s="1"/>
      <c r="E908" s="1"/>
      <c r="F908" s="1"/>
      <c r="G908" s="1"/>
      <c r="H908" s="1"/>
      <c r="I908" s="1"/>
      <c r="J908" s="1"/>
      <c r="K908" s="1"/>
      <c r="L908" s="1"/>
      <c r="M908" s="1"/>
      <c r="N908" s="1"/>
      <c r="O908" s="1"/>
      <c r="P908" s="1"/>
    </row>
    <row r="909" spans="1:16" ht="12.75" customHeight="1" x14ac:dyDescent="0.2">
      <c r="A909" s="5"/>
      <c r="B909" s="1"/>
      <c r="C909" s="6"/>
      <c r="D909" s="1"/>
      <c r="E909" s="1"/>
      <c r="F909" s="1"/>
      <c r="G909" s="1"/>
      <c r="H909" s="1"/>
      <c r="I909" s="1"/>
      <c r="J909" s="1"/>
      <c r="K909" s="1"/>
      <c r="L909" s="1"/>
      <c r="M909" s="1"/>
      <c r="N909" s="1"/>
      <c r="O909" s="1"/>
      <c r="P909" s="1"/>
    </row>
    <row r="910" spans="1:16" ht="12.75" customHeight="1" x14ac:dyDescent="0.2">
      <c r="A910" s="5"/>
      <c r="B910" s="1"/>
      <c r="C910" s="6"/>
      <c r="D910" s="1"/>
      <c r="E910" s="1"/>
      <c r="F910" s="1"/>
      <c r="G910" s="1"/>
      <c r="H910" s="1"/>
      <c r="I910" s="1"/>
      <c r="J910" s="1"/>
      <c r="K910" s="1"/>
      <c r="L910" s="1"/>
      <c r="M910" s="1"/>
      <c r="N910" s="1"/>
      <c r="O910" s="1"/>
      <c r="P910" s="1"/>
    </row>
    <row r="911" spans="1:16" ht="12.75" customHeight="1" x14ac:dyDescent="0.2">
      <c r="A911" s="5"/>
      <c r="B911" s="1"/>
      <c r="C911" s="6"/>
      <c r="D911" s="1"/>
      <c r="E911" s="1"/>
      <c r="F911" s="1"/>
      <c r="G911" s="1"/>
      <c r="H911" s="1"/>
      <c r="I911" s="1"/>
      <c r="J911" s="1"/>
      <c r="K911" s="1"/>
      <c r="L911" s="1"/>
      <c r="M911" s="1"/>
      <c r="N911" s="1"/>
      <c r="O911" s="1"/>
      <c r="P911" s="1"/>
    </row>
    <row r="912" spans="1:16" ht="12.75" customHeight="1" x14ac:dyDescent="0.2">
      <c r="A912" s="5"/>
      <c r="B912" s="1"/>
      <c r="C912" s="6"/>
      <c r="D912" s="1"/>
      <c r="E912" s="1"/>
      <c r="F912" s="1"/>
      <c r="G912" s="1"/>
      <c r="H912" s="1"/>
      <c r="I912" s="1"/>
      <c r="J912" s="1"/>
      <c r="K912" s="1"/>
      <c r="L912" s="1"/>
      <c r="M912" s="1"/>
      <c r="N912" s="1"/>
      <c r="O912" s="1"/>
      <c r="P912" s="1"/>
    </row>
    <row r="913" spans="1:16" ht="12.75" customHeight="1" x14ac:dyDescent="0.2">
      <c r="A913" s="5"/>
      <c r="B913" s="1"/>
      <c r="C913" s="6"/>
      <c r="D913" s="1"/>
      <c r="E913" s="1"/>
      <c r="F913" s="1"/>
      <c r="G913" s="1"/>
      <c r="H913" s="1"/>
      <c r="I913" s="1"/>
      <c r="J913" s="1"/>
      <c r="K913" s="1"/>
      <c r="L913" s="1"/>
      <c r="M913" s="1"/>
      <c r="N913" s="1"/>
      <c r="O913" s="1"/>
      <c r="P913" s="1"/>
    </row>
    <row r="914" spans="1:16" ht="12.75" customHeight="1" x14ac:dyDescent="0.2">
      <c r="A914" s="5"/>
      <c r="B914" s="1"/>
      <c r="C914" s="6"/>
      <c r="D914" s="1"/>
      <c r="E914" s="1"/>
      <c r="F914" s="1"/>
      <c r="G914" s="1"/>
      <c r="H914" s="1"/>
      <c r="I914" s="1"/>
      <c r="J914" s="1"/>
      <c r="K914" s="1"/>
      <c r="L914" s="1"/>
      <c r="M914" s="1"/>
      <c r="N914" s="1"/>
      <c r="O914" s="1"/>
      <c r="P914" s="1"/>
    </row>
    <row r="915" spans="1:16" ht="12.75" customHeight="1" x14ac:dyDescent="0.2">
      <c r="A915" s="5"/>
      <c r="B915" s="1"/>
      <c r="C915" s="6"/>
      <c r="D915" s="1"/>
      <c r="E915" s="1"/>
      <c r="F915" s="1"/>
      <c r="G915" s="1"/>
      <c r="H915" s="1"/>
      <c r="I915" s="1"/>
      <c r="J915" s="1"/>
      <c r="K915" s="1"/>
      <c r="L915" s="1"/>
      <c r="M915" s="1"/>
      <c r="N915" s="1"/>
      <c r="O915" s="1"/>
      <c r="P915" s="1"/>
    </row>
    <row r="916" spans="1:16" ht="12.75" customHeight="1" x14ac:dyDescent="0.2">
      <c r="A916" s="5"/>
      <c r="B916" s="1"/>
      <c r="C916" s="6"/>
      <c r="D916" s="1"/>
      <c r="E916" s="1"/>
      <c r="F916" s="1"/>
      <c r="G916" s="1"/>
      <c r="H916" s="1"/>
      <c r="I916" s="1"/>
      <c r="J916" s="1"/>
      <c r="K916" s="1"/>
      <c r="L916" s="1"/>
      <c r="M916" s="1"/>
      <c r="N916" s="1"/>
      <c r="O916" s="1"/>
      <c r="P916" s="1"/>
    </row>
    <row r="917" spans="1:16" ht="12.75" customHeight="1" x14ac:dyDescent="0.2">
      <c r="A917" s="5"/>
      <c r="B917" s="1"/>
      <c r="C917" s="6"/>
      <c r="D917" s="1"/>
      <c r="E917" s="1"/>
      <c r="F917" s="1"/>
      <c r="G917" s="1"/>
      <c r="H917" s="1"/>
      <c r="I917" s="1"/>
      <c r="J917" s="1"/>
      <c r="K917" s="1"/>
      <c r="L917" s="1"/>
      <c r="M917" s="1"/>
      <c r="N917" s="1"/>
      <c r="O917" s="1"/>
      <c r="P917" s="1"/>
    </row>
    <row r="918" spans="1:16" ht="12.75" customHeight="1" x14ac:dyDescent="0.2">
      <c r="A918" s="5"/>
      <c r="B918" s="1"/>
      <c r="C918" s="6"/>
      <c r="D918" s="1"/>
      <c r="E918" s="1"/>
      <c r="F918" s="1"/>
      <c r="G918" s="1"/>
      <c r="H918" s="1"/>
      <c r="I918" s="1"/>
      <c r="J918" s="1"/>
      <c r="K918" s="1"/>
      <c r="L918" s="1"/>
      <c r="M918" s="1"/>
      <c r="N918" s="1"/>
      <c r="O918" s="1"/>
      <c r="P918" s="1"/>
    </row>
    <row r="919" spans="1:16" ht="12.75" customHeight="1" x14ac:dyDescent="0.2">
      <c r="A919" s="5"/>
      <c r="B919" s="1"/>
      <c r="C919" s="6"/>
      <c r="D919" s="1"/>
      <c r="E919" s="1"/>
      <c r="F919" s="1"/>
      <c r="G919" s="1"/>
      <c r="H919" s="1"/>
      <c r="I919" s="1"/>
      <c r="J919" s="1"/>
      <c r="K919" s="1"/>
      <c r="L919" s="1"/>
      <c r="M919" s="1"/>
      <c r="N919" s="1"/>
      <c r="O919" s="1"/>
      <c r="P919" s="1"/>
    </row>
    <row r="920" spans="1:16" ht="12.75" customHeight="1" x14ac:dyDescent="0.2">
      <c r="A920" s="5"/>
      <c r="B920" s="1"/>
      <c r="C920" s="6"/>
      <c r="D920" s="1"/>
      <c r="E920" s="1"/>
      <c r="F920" s="1"/>
      <c r="G920" s="1"/>
      <c r="H920" s="1"/>
      <c r="I920" s="1"/>
      <c r="J920" s="1"/>
      <c r="K920" s="1"/>
      <c r="L920" s="1"/>
      <c r="M920" s="1"/>
      <c r="N920" s="1"/>
      <c r="O920" s="1"/>
      <c r="P920" s="1"/>
    </row>
    <row r="921" spans="1:16" ht="12.75" customHeight="1" x14ac:dyDescent="0.2">
      <c r="A921" s="5"/>
      <c r="B921" s="1"/>
      <c r="C921" s="6"/>
      <c r="D921" s="1"/>
      <c r="E921" s="1"/>
      <c r="F921" s="1"/>
      <c r="G921" s="1"/>
      <c r="H921" s="1"/>
      <c r="I921" s="1"/>
      <c r="J921" s="1"/>
      <c r="K921" s="1"/>
      <c r="L921" s="1"/>
      <c r="M921" s="1"/>
      <c r="N921" s="1"/>
      <c r="O921" s="1"/>
      <c r="P921" s="1"/>
    </row>
    <row r="922" spans="1:16" ht="12.75" customHeight="1" x14ac:dyDescent="0.2">
      <c r="A922" s="5"/>
      <c r="B922" s="1"/>
      <c r="C922" s="6"/>
      <c r="D922" s="1"/>
      <c r="E922" s="1"/>
      <c r="F922" s="1"/>
      <c r="G922" s="1"/>
      <c r="H922" s="1"/>
      <c r="I922" s="1"/>
      <c r="J922" s="1"/>
      <c r="K922" s="1"/>
      <c r="L922" s="1"/>
      <c r="M922" s="1"/>
      <c r="N922" s="1"/>
      <c r="O922" s="1"/>
      <c r="P922" s="1"/>
    </row>
    <row r="923" spans="1:16" ht="12.75" customHeight="1" x14ac:dyDescent="0.2">
      <c r="A923" s="5"/>
      <c r="B923" s="1"/>
      <c r="C923" s="6"/>
      <c r="D923" s="1"/>
      <c r="E923" s="1"/>
      <c r="F923" s="1"/>
      <c r="G923" s="1"/>
      <c r="H923" s="1"/>
      <c r="I923" s="1"/>
      <c r="J923" s="1"/>
      <c r="K923" s="1"/>
      <c r="L923" s="1"/>
      <c r="M923" s="1"/>
      <c r="N923" s="1"/>
      <c r="O923" s="1"/>
      <c r="P923" s="1"/>
    </row>
    <row r="924" spans="1:16" ht="12.75" customHeight="1" x14ac:dyDescent="0.2">
      <c r="A924" s="5"/>
      <c r="B924" s="1"/>
      <c r="C924" s="6"/>
      <c r="D924" s="1"/>
      <c r="E924" s="1"/>
      <c r="F924" s="1"/>
      <c r="G924" s="1"/>
      <c r="H924" s="1"/>
      <c r="I924" s="1"/>
      <c r="J924" s="1"/>
      <c r="K924" s="1"/>
      <c r="L924" s="1"/>
      <c r="M924" s="1"/>
      <c r="N924" s="1"/>
      <c r="O924" s="1"/>
      <c r="P924" s="1"/>
    </row>
    <row r="925" spans="1:16" ht="12.75" customHeight="1" x14ac:dyDescent="0.2">
      <c r="A925" s="5"/>
      <c r="B925" s="1"/>
      <c r="C925" s="6"/>
      <c r="D925" s="1"/>
      <c r="E925" s="1"/>
      <c r="F925" s="1"/>
      <c r="G925" s="1"/>
      <c r="H925" s="1"/>
      <c r="I925" s="1"/>
      <c r="J925" s="1"/>
      <c r="K925" s="1"/>
      <c r="L925" s="1"/>
      <c r="M925" s="1"/>
      <c r="N925" s="1"/>
      <c r="O925" s="1"/>
      <c r="P925" s="1"/>
    </row>
    <row r="926" spans="1:16" ht="12.75" customHeight="1" x14ac:dyDescent="0.2">
      <c r="A926" s="5"/>
      <c r="B926" s="1"/>
      <c r="C926" s="6"/>
      <c r="D926" s="1"/>
      <c r="E926" s="1"/>
      <c r="F926" s="1"/>
      <c r="G926" s="1"/>
      <c r="H926" s="1"/>
      <c r="I926" s="1"/>
      <c r="J926" s="1"/>
      <c r="K926" s="1"/>
      <c r="L926" s="1"/>
      <c r="M926" s="1"/>
      <c r="N926" s="1"/>
      <c r="O926" s="1"/>
      <c r="P926" s="1"/>
    </row>
    <row r="927" spans="1:16" ht="12.75" customHeight="1" x14ac:dyDescent="0.2">
      <c r="A927" s="5"/>
      <c r="B927" s="1"/>
      <c r="C927" s="6"/>
      <c r="D927" s="1"/>
      <c r="E927" s="1"/>
      <c r="F927" s="1"/>
      <c r="G927" s="1"/>
      <c r="H927" s="1"/>
      <c r="I927" s="1"/>
      <c r="J927" s="1"/>
      <c r="K927" s="1"/>
      <c r="L927" s="1"/>
      <c r="M927" s="1"/>
      <c r="N927" s="1"/>
      <c r="O927" s="1"/>
      <c r="P927" s="1"/>
    </row>
    <row r="928" spans="1:16" ht="12.75" customHeight="1" x14ac:dyDescent="0.2">
      <c r="A928" s="5"/>
      <c r="B928" s="1"/>
      <c r="C928" s="6"/>
      <c r="D928" s="1"/>
      <c r="E928" s="1"/>
      <c r="F928" s="1"/>
      <c r="G928" s="1"/>
      <c r="H928" s="1"/>
      <c r="I928" s="1"/>
      <c r="J928" s="1"/>
      <c r="K928" s="1"/>
      <c r="L928" s="1"/>
      <c r="M928" s="1"/>
      <c r="N928" s="1"/>
      <c r="O928" s="1"/>
      <c r="P928" s="1"/>
    </row>
    <row r="929" spans="1:16" ht="12.75" customHeight="1" x14ac:dyDescent="0.2">
      <c r="A929" s="5"/>
      <c r="B929" s="1"/>
      <c r="C929" s="6"/>
      <c r="D929" s="1"/>
      <c r="E929" s="1"/>
      <c r="F929" s="1"/>
      <c r="G929" s="1"/>
      <c r="H929" s="1"/>
      <c r="I929" s="1"/>
      <c r="J929" s="1"/>
      <c r="K929" s="1"/>
      <c r="L929" s="1"/>
      <c r="M929" s="1"/>
      <c r="N929" s="1"/>
      <c r="O929" s="1"/>
      <c r="P929" s="1"/>
    </row>
    <row r="930" spans="1:16" ht="12.75" customHeight="1" x14ac:dyDescent="0.2">
      <c r="A930" s="5"/>
      <c r="B930" s="1"/>
      <c r="C930" s="6"/>
      <c r="D930" s="1"/>
      <c r="E930" s="1"/>
      <c r="F930" s="1"/>
      <c r="G930" s="1"/>
      <c r="H930" s="1"/>
      <c r="I930" s="1"/>
      <c r="J930" s="1"/>
      <c r="K930" s="1"/>
      <c r="L930" s="1"/>
      <c r="M930" s="1"/>
      <c r="N930" s="1"/>
      <c r="O930" s="1"/>
      <c r="P930" s="1"/>
    </row>
    <row r="931" spans="1:16" ht="12.75" customHeight="1" x14ac:dyDescent="0.2">
      <c r="A931" s="5"/>
      <c r="B931" s="1"/>
      <c r="C931" s="6"/>
      <c r="D931" s="1"/>
      <c r="E931" s="1"/>
      <c r="F931" s="1"/>
      <c r="G931" s="1"/>
      <c r="H931" s="1"/>
      <c r="I931" s="1"/>
      <c r="J931" s="1"/>
      <c r="K931" s="1"/>
      <c r="L931" s="1"/>
      <c r="M931" s="1"/>
      <c r="N931" s="1"/>
      <c r="O931" s="1"/>
      <c r="P931" s="1"/>
    </row>
    <row r="932" spans="1:16" ht="12.75" customHeight="1" x14ac:dyDescent="0.2">
      <c r="A932" s="5"/>
      <c r="B932" s="1"/>
      <c r="C932" s="6"/>
      <c r="D932" s="1"/>
      <c r="E932" s="1"/>
      <c r="F932" s="1"/>
      <c r="G932" s="1"/>
      <c r="H932" s="1"/>
      <c r="I932" s="1"/>
      <c r="J932" s="1"/>
      <c r="K932" s="1"/>
      <c r="L932" s="1"/>
      <c r="M932" s="1"/>
      <c r="N932" s="1"/>
      <c r="O932" s="1"/>
      <c r="P932" s="1"/>
    </row>
    <row r="933" spans="1:16" ht="12.75" customHeight="1" x14ac:dyDescent="0.2">
      <c r="A933" s="5"/>
      <c r="B933" s="1"/>
      <c r="C933" s="6"/>
      <c r="D933" s="1"/>
      <c r="E933" s="1"/>
      <c r="F933" s="1"/>
      <c r="G933" s="1"/>
      <c r="H933" s="1"/>
      <c r="I933" s="1"/>
      <c r="J933" s="1"/>
      <c r="K933" s="1"/>
      <c r="L933" s="1"/>
      <c r="M933" s="1"/>
      <c r="N933" s="1"/>
      <c r="O933" s="1"/>
      <c r="P933" s="1"/>
    </row>
    <row r="934" spans="1:16" ht="12.75" customHeight="1" x14ac:dyDescent="0.2">
      <c r="A934" s="5"/>
      <c r="B934" s="1"/>
      <c r="C934" s="6"/>
      <c r="D934" s="1"/>
      <c r="E934" s="1"/>
      <c r="F934" s="1"/>
      <c r="G934" s="1"/>
      <c r="H934" s="1"/>
      <c r="I934" s="1"/>
      <c r="J934" s="1"/>
      <c r="K934" s="1"/>
      <c r="L934" s="1"/>
      <c r="M934" s="1"/>
      <c r="N934" s="1"/>
      <c r="O934" s="1"/>
      <c r="P934" s="1"/>
    </row>
    <row r="935" spans="1:16" ht="12.75" customHeight="1" x14ac:dyDescent="0.2">
      <c r="A935" s="5"/>
      <c r="B935" s="1"/>
      <c r="C935" s="6"/>
      <c r="D935" s="1"/>
      <c r="E935" s="1"/>
      <c r="F935" s="1"/>
      <c r="G935" s="1"/>
      <c r="H935" s="1"/>
      <c r="I935" s="1"/>
      <c r="J935" s="1"/>
      <c r="K935" s="1"/>
      <c r="L935" s="1"/>
      <c r="M935" s="1"/>
      <c r="N935" s="1"/>
      <c r="O935" s="1"/>
      <c r="P935" s="1"/>
    </row>
    <row r="936" spans="1:16" ht="12.75" customHeight="1" x14ac:dyDescent="0.2">
      <c r="A936" s="5"/>
      <c r="B936" s="1"/>
      <c r="C936" s="6"/>
      <c r="D936" s="1"/>
      <c r="E936" s="1"/>
      <c r="F936" s="1"/>
      <c r="G936" s="1"/>
      <c r="H936" s="1"/>
      <c r="I936" s="1"/>
      <c r="J936" s="1"/>
      <c r="K936" s="1"/>
      <c r="L936" s="1"/>
      <c r="M936" s="1"/>
      <c r="N936" s="1"/>
      <c r="O936" s="1"/>
      <c r="P936" s="1"/>
    </row>
    <row r="937" spans="1:16" ht="12.75" customHeight="1" x14ac:dyDescent="0.2">
      <c r="A937" s="5"/>
      <c r="B937" s="1"/>
      <c r="C937" s="6"/>
      <c r="D937" s="1"/>
      <c r="E937" s="1"/>
      <c r="F937" s="1"/>
      <c r="G937" s="1"/>
      <c r="H937" s="1"/>
      <c r="I937" s="1"/>
      <c r="J937" s="1"/>
      <c r="K937" s="1"/>
      <c r="L937" s="1"/>
      <c r="M937" s="1"/>
      <c r="N937" s="1"/>
      <c r="O937" s="1"/>
      <c r="P937" s="1"/>
    </row>
    <row r="938" spans="1:16" ht="12.75" customHeight="1" x14ac:dyDescent="0.2">
      <c r="A938" s="5"/>
      <c r="B938" s="1"/>
      <c r="C938" s="6"/>
      <c r="D938" s="1"/>
      <c r="E938" s="1"/>
      <c r="F938" s="1"/>
      <c r="G938" s="1"/>
      <c r="H938" s="1"/>
      <c r="I938" s="1"/>
      <c r="J938" s="1"/>
      <c r="K938" s="1"/>
      <c r="L938" s="1"/>
      <c r="M938" s="1"/>
      <c r="N938" s="1"/>
      <c r="O938" s="1"/>
      <c r="P938" s="1"/>
    </row>
    <row r="939" spans="1:16" ht="12.75" customHeight="1" x14ac:dyDescent="0.2">
      <c r="A939" s="5"/>
      <c r="B939" s="1"/>
      <c r="C939" s="6"/>
      <c r="D939" s="1"/>
      <c r="E939" s="1"/>
      <c r="F939" s="1"/>
      <c r="G939" s="1"/>
      <c r="H939" s="1"/>
      <c r="I939" s="1"/>
      <c r="J939" s="1"/>
      <c r="K939" s="1"/>
      <c r="L939" s="1"/>
      <c r="M939" s="1"/>
      <c r="N939" s="1"/>
      <c r="O939" s="1"/>
      <c r="P939" s="1"/>
    </row>
    <row r="940" spans="1:16" ht="12.75" customHeight="1" x14ac:dyDescent="0.2">
      <c r="A940" s="5"/>
      <c r="B940" s="1"/>
      <c r="C940" s="6"/>
      <c r="D940" s="1"/>
      <c r="E940" s="1"/>
      <c r="F940" s="1"/>
      <c r="G940" s="1"/>
      <c r="H940" s="1"/>
      <c r="I940" s="1"/>
      <c r="J940" s="1"/>
      <c r="K940" s="1"/>
      <c r="L940" s="1"/>
      <c r="M940" s="1"/>
      <c r="N940" s="1"/>
      <c r="O940" s="1"/>
      <c r="P940" s="1"/>
    </row>
    <row r="941" spans="1:16" ht="12.75" customHeight="1" x14ac:dyDescent="0.2">
      <c r="A941" s="5"/>
      <c r="B941" s="1"/>
      <c r="C941" s="6"/>
      <c r="D941" s="1"/>
      <c r="E941" s="1"/>
      <c r="F941" s="1"/>
      <c r="G941" s="1"/>
      <c r="H941" s="1"/>
      <c r="I941" s="1"/>
      <c r="J941" s="1"/>
      <c r="K941" s="1"/>
      <c r="L941" s="1"/>
      <c r="M941" s="1"/>
      <c r="N941" s="1"/>
      <c r="O941" s="1"/>
      <c r="P941" s="1"/>
    </row>
    <row r="942" spans="1:16" ht="12.75" customHeight="1" x14ac:dyDescent="0.2">
      <c r="A942" s="5"/>
      <c r="B942" s="1"/>
      <c r="C942" s="6"/>
      <c r="D942" s="1"/>
      <c r="E942" s="1"/>
      <c r="F942" s="1"/>
      <c r="G942" s="1"/>
      <c r="H942" s="1"/>
      <c r="I942" s="1"/>
      <c r="J942" s="1"/>
      <c r="K942" s="1"/>
      <c r="L942" s="1"/>
      <c r="M942" s="1"/>
      <c r="N942" s="1"/>
      <c r="O942" s="1"/>
      <c r="P942" s="1"/>
    </row>
    <row r="943" spans="1:16" ht="12.75" customHeight="1" x14ac:dyDescent="0.2">
      <c r="A943" s="5"/>
      <c r="B943" s="1"/>
      <c r="C943" s="6"/>
      <c r="D943" s="1"/>
      <c r="E943" s="1"/>
      <c r="F943" s="1"/>
      <c r="G943" s="1"/>
      <c r="H943" s="1"/>
      <c r="I943" s="1"/>
      <c r="J943" s="1"/>
      <c r="K943" s="1"/>
      <c r="L943" s="1"/>
      <c r="M943" s="1"/>
      <c r="N943" s="1"/>
      <c r="O943" s="1"/>
      <c r="P943" s="1"/>
    </row>
    <row r="944" spans="1:16" ht="12.75" customHeight="1" x14ac:dyDescent="0.2">
      <c r="A944" s="5"/>
      <c r="B944" s="1"/>
      <c r="C944" s="6"/>
      <c r="D944" s="1"/>
      <c r="E944" s="1"/>
      <c r="F944" s="1"/>
      <c r="G944" s="1"/>
      <c r="H944" s="1"/>
      <c r="I944" s="1"/>
      <c r="J944" s="1"/>
      <c r="K944" s="1"/>
      <c r="L944" s="1"/>
      <c r="M944" s="1"/>
      <c r="N944" s="1"/>
      <c r="O944" s="1"/>
      <c r="P944" s="1"/>
    </row>
    <row r="945" spans="1:16" ht="12.75" customHeight="1" x14ac:dyDescent="0.2">
      <c r="A945" s="5"/>
      <c r="B945" s="1"/>
      <c r="C945" s="6"/>
      <c r="D945" s="1"/>
      <c r="E945" s="1"/>
      <c r="F945" s="1"/>
      <c r="G945" s="1"/>
      <c r="H945" s="1"/>
      <c r="I945" s="1"/>
      <c r="J945" s="1"/>
      <c r="K945" s="1"/>
      <c r="L945" s="1"/>
      <c r="M945" s="1"/>
      <c r="N945" s="1"/>
      <c r="O945" s="1"/>
      <c r="P945" s="1"/>
    </row>
    <row r="946" spans="1:16" ht="12.75" customHeight="1" x14ac:dyDescent="0.2">
      <c r="A946" s="5"/>
      <c r="B946" s="1"/>
      <c r="C946" s="6"/>
      <c r="D946" s="1"/>
      <c r="E946" s="1"/>
      <c r="F946" s="1"/>
      <c r="G946" s="1"/>
      <c r="H946" s="1"/>
      <c r="I946" s="1"/>
      <c r="J946" s="1"/>
      <c r="K946" s="1"/>
      <c r="L946" s="1"/>
      <c r="M946" s="1"/>
      <c r="N946" s="1"/>
      <c r="O946" s="1"/>
      <c r="P946" s="1"/>
    </row>
    <row r="947" spans="1:16" ht="12.75" customHeight="1" x14ac:dyDescent="0.2">
      <c r="A947" s="5"/>
      <c r="B947" s="1"/>
      <c r="C947" s="6"/>
      <c r="D947" s="1"/>
      <c r="E947" s="1"/>
      <c r="F947" s="1"/>
      <c r="G947" s="1"/>
      <c r="H947" s="1"/>
      <c r="I947" s="1"/>
      <c r="J947" s="1"/>
      <c r="K947" s="1"/>
      <c r="L947" s="1"/>
      <c r="M947" s="1"/>
      <c r="N947" s="1"/>
      <c r="O947" s="1"/>
      <c r="P947" s="1"/>
    </row>
    <row r="948" spans="1:16" ht="12.75" customHeight="1" x14ac:dyDescent="0.2">
      <c r="A948" s="5"/>
      <c r="B948" s="1"/>
      <c r="C948" s="6"/>
      <c r="D948" s="1"/>
      <c r="E948" s="1"/>
      <c r="F948" s="1"/>
      <c r="G948" s="1"/>
      <c r="H948" s="1"/>
      <c r="I948" s="1"/>
      <c r="J948" s="1"/>
      <c r="K948" s="1"/>
      <c r="L948" s="1"/>
      <c r="M948" s="1"/>
      <c r="N948" s="1"/>
      <c r="O948" s="1"/>
      <c r="P948" s="1"/>
    </row>
    <row r="949" spans="1:16" ht="12.75" customHeight="1" x14ac:dyDescent="0.2">
      <c r="A949" s="5"/>
      <c r="B949" s="1"/>
      <c r="C949" s="6"/>
      <c r="D949" s="1"/>
      <c r="E949" s="1"/>
      <c r="F949" s="1"/>
      <c r="G949" s="1"/>
      <c r="H949" s="1"/>
      <c r="I949" s="1"/>
      <c r="J949" s="1"/>
      <c r="K949" s="1"/>
      <c r="L949" s="1"/>
      <c r="M949" s="1"/>
      <c r="N949" s="1"/>
      <c r="O949" s="1"/>
      <c r="P949" s="1"/>
    </row>
    <row r="950" spans="1:16" ht="12.75" customHeight="1" x14ac:dyDescent="0.2">
      <c r="A950" s="5"/>
      <c r="B950" s="1"/>
      <c r="C950" s="6"/>
      <c r="D950" s="1"/>
      <c r="E950" s="1"/>
      <c r="F950" s="1"/>
      <c r="G950" s="1"/>
      <c r="H950" s="1"/>
      <c r="I950" s="1"/>
      <c r="J950" s="1"/>
      <c r="K950" s="1"/>
      <c r="L950" s="1"/>
      <c r="M950" s="1"/>
      <c r="N950" s="1"/>
      <c r="O950" s="1"/>
      <c r="P950" s="1"/>
    </row>
    <row r="951" spans="1:16" ht="12.75" customHeight="1" x14ac:dyDescent="0.2">
      <c r="A951" s="5"/>
      <c r="B951" s="1"/>
      <c r="C951" s="6"/>
      <c r="D951" s="1"/>
      <c r="E951" s="1"/>
      <c r="F951" s="1"/>
      <c r="G951" s="1"/>
      <c r="H951" s="1"/>
      <c r="I951" s="1"/>
      <c r="J951" s="1"/>
      <c r="K951" s="1"/>
      <c r="L951" s="1"/>
      <c r="M951" s="1"/>
      <c r="N951" s="1"/>
      <c r="O951" s="1"/>
      <c r="P951" s="1"/>
    </row>
    <row r="952" spans="1:16" ht="12.75" customHeight="1" x14ac:dyDescent="0.2">
      <c r="A952" s="5"/>
      <c r="B952" s="1"/>
      <c r="C952" s="6"/>
      <c r="D952" s="1"/>
      <c r="E952" s="1"/>
      <c r="F952" s="1"/>
      <c r="G952" s="1"/>
      <c r="H952" s="1"/>
      <c r="I952" s="1"/>
      <c r="J952" s="1"/>
      <c r="K952" s="1"/>
      <c r="L952" s="1"/>
      <c r="M952" s="1"/>
      <c r="N952" s="1"/>
      <c r="O952" s="1"/>
      <c r="P952" s="1"/>
    </row>
    <row r="953" spans="1:16" ht="12.75" customHeight="1" x14ac:dyDescent="0.2">
      <c r="A953" s="5"/>
      <c r="B953" s="1"/>
      <c r="C953" s="6"/>
      <c r="D953" s="1"/>
      <c r="E953" s="1"/>
      <c r="F953" s="1"/>
      <c r="G953" s="1"/>
      <c r="H953" s="1"/>
      <c r="I953" s="1"/>
      <c r="J953" s="1"/>
      <c r="K953" s="1"/>
      <c r="L953" s="1"/>
      <c r="M953" s="1"/>
      <c r="N953" s="1"/>
      <c r="O953" s="1"/>
      <c r="P953" s="1"/>
    </row>
    <row r="954" spans="1:16" ht="12.75" customHeight="1" x14ac:dyDescent="0.2">
      <c r="A954" s="5"/>
      <c r="B954" s="1"/>
      <c r="C954" s="6"/>
      <c r="D954" s="1"/>
      <c r="E954" s="1"/>
      <c r="F954" s="1"/>
      <c r="G954" s="1"/>
      <c r="H954" s="1"/>
      <c r="I954" s="1"/>
      <c r="J954" s="1"/>
      <c r="K954" s="1"/>
      <c r="L954" s="1"/>
      <c r="M954" s="1"/>
      <c r="N954" s="1"/>
      <c r="O954" s="1"/>
      <c r="P954" s="1"/>
    </row>
  </sheetData>
  <mergeCells count="5">
    <mergeCell ref="B2:E2"/>
    <mergeCell ref="A17:D17"/>
    <mergeCell ref="B14:D14"/>
    <mergeCell ref="B6:E6"/>
    <mergeCell ref="B16:C16"/>
  </mergeCells>
  <pageMargins left="0.49" right="0.26" top="0.74803149606299213" bottom="0.74803149606299213" header="0" footer="0"/>
  <pageSetup scale="8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24"/>
  <sheetViews>
    <sheetView topLeftCell="A2" zoomScaleNormal="100" zoomScaleSheetLayoutView="100" workbookViewId="0">
      <selection activeCell="D24" sqref="D24"/>
    </sheetView>
  </sheetViews>
  <sheetFormatPr baseColWidth="10" defaultRowHeight="15" x14ac:dyDescent="0.25"/>
  <cols>
    <col min="1" max="1" width="2" style="21" bestFit="1" customWidth="1"/>
    <col min="2" max="2" width="66.42578125" style="21" bestFit="1" customWidth="1"/>
    <col min="3" max="3" width="6.5703125" style="21" customWidth="1"/>
    <col min="4" max="4" width="18.5703125" style="21" customWidth="1"/>
    <col min="5" max="5" width="16.28515625" style="21" bestFit="1" customWidth="1"/>
    <col min="6" max="6" width="27.85546875" style="21" bestFit="1" customWidth="1"/>
    <col min="7" max="7" width="16.5703125" style="21" bestFit="1" customWidth="1"/>
    <col min="8" max="256" width="11.42578125" style="21"/>
    <col min="257" max="257" width="17.140625" style="21" customWidth="1"/>
    <col min="258" max="258" width="66.42578125" style="21" bestFit="1" customWidth="1"/>
    <col min="259" max="259" width="19.85546875" style="21" customWidth="1"/>
    <col min="260" max="260" width="18.5703125" style="21" customWidth="1"/>
    <col min="261" max="261" width="16.28515625" style="21" bestFit="1" customWidth="1"/>
    <col min="262" max="262" width="27.85546875" style="21" bestFit="1" customWidth="1"/>
    <col min="263" max="263" width="16.5703125" style="21" bestFit="1" customWidth="1"/>
    <col min="264" max="512" width="11.42578125" style="21"/>
    <col min="513" max="513" width="17.140625" style="21" customWidth="1"/>
    <col min="514" max="514" width="66.42578125" style="21" bestFit="1" customWidth="1"/>
    <col min="515" max="515" width="19.85546875" style="21" customWidth="1"/>
    <col min="516" max="516" width="18.5703125" style="21" customWidth="1"/>
    <col min="517" max="517" width="16.28515625" style="21" bestFit="1" customWidth="1"/>
    <col min="518" max="518" width="27.85546875" style="21" bestFit="1" customWidth="1"/>
    <col min="519" max="519" width="16.5703125" style="21" bestFit="1" customWidth="1"/>
    <col min="520" max="768" width="11.42578125" style="21"/>
    <col min="769" max="769" width="17.140625" style="21" customWidth="1"/>
    <col min="770" max="770" width="66.42578125" style="21" bestFit="1" customWidth="1"/>
    <col min="771" max="771" width="19.85546875" style="21" customWidth="1"/>
    <col min="772" max="772" width="18.5703125" style="21" customWidth="1"/>
    <col min="773" max="773" width="16.28515625" style="21" bestFit="1" customWidth="1"/>
    <col min="774" max="774" width="27.85546875" style="21" bestFit="1" customWidth="1"/>
    <col min="775" max="775" width="16.5703125" style="21" bestFit="1" customWidth="1"/>
    <col min="776" max="1024" width="11.42578125" style="21"/>
    <col min="1025" max="1025" width="17.140625" style="21" customWidth="1"/>
    <col min="1026" max="1026" width="66.42578125" style="21" bestFit="1" customWidth="1"/>
    <col min="1027" max="1027" width="19.85546875" style="21" customWidth="1"/>
    <col min="1028" max="1028" width="18.5703125" style="21" customWidth="1"/>
    <col min="1029" max="1029" width="16.28515625" style="21" bestFit="1" customWidth="1"/>
    <col min="1030" max="1030" width="27.85546875" style="21" bestFit="1" customWidth="1"/>
    <col min="1031" max="1031" width="16.5703125" style="21" bestFit="1" customWidth="1"/>
    <col min="1032" max="1280" width="11.42578125" style="21"/>
    <col min="1281" max="1281" width="17.140625" style="21" customWidth="1"/>
    <col min="1282" max="1282" width="66.42578125" style="21" bestFit="1" customWidth="1"/>
    <col min="1283" max="1283" width="19.85546875" style="21" customWidth="1"/>
    <col min="1284" max="1284" width="18.5703125" style="21" customWidth="1"/>
    <col min="1285" max="1285" width="16.28515625" style="21" bestFit="1" customWidth="1"/>
    <col min="1286" max="1286" width="27.85546875" style="21" bestFit="1" customWidth="1"/>
    <col min="1287" max="1287" width="16.5703125" style="21" bestFit="1" customWidth="1"/>
    <col min="1288" max="1536" width="11.42578125" style="21"/>
    <col min="1537" max="1537" width="17.140625" style="21" customWidth="1"/>
    <col min="1538" max="1538" width="66.42578125" style="21" bestFit="1" customWidth="1"/>
    <col min="1539" max="1539" width="19.85546875" style="21" customWidth="1"/>
    <col min="1540" max="1540" width="18.5703125" style="21" customWidth="1"/>
    <col min="1541" max="1541" width="16.28515625" style="21" bestFit="1" customWidth="1"/>
    <col min="1542" max="1542" width="27.85546875" style="21" bestFit="1" customWidth="1"/>
    <col min="1543" max="1543" width="16.5703125" style="21" bestFit="1" customWidth="1"/>
    <col min="1544" max="1792" width="11.42578125" style="21"/>
    <col min="1793" max="1793" width="17.140625" style="21" customWidth="1"/>
    <col min="1794" max="1794" width="66.42578125" style="21" bestFit="1" customWidth="1"/>
    <col min="1795" max="1795" width="19.85546875" style="21" customWidth="1"/>
    <col min="1796" max="1796" width="18.5703125" style="21" customWidth="1"/>
    <col min="1797" max="1797" width="16.28515625" style="21" bestFit="1" customWidth="1"/>
    <col min="1798" max="1798" width="27.85546875" style="21" bestFit="1" customWidth="1"/>
    <col min="1799" max="1799" width="16.5703125" style="21" bestFit="1" customWidth="1"/>
    <col min="1800" max="2048" width="11.42578125" style="21"/>
    <col min="2049" max="2049" width="17.140625" style="21" customWidth="1"/>
    <col min="2050" max="2050" width="66.42578125" style="21" bestFit="1" customWidth="1"/>
    <col min="2051" max="2051" width="19.85546875" style="21" customWidth="1"/>
    <col min="2052" max="2052" width="18.5703125" style="21" customWidth="1"/>
    <col min="2053" max="2053" width="16.28515625" style="21" bestFit="1" customWidth="1"/>
    <col min="2054" max="2054" width="27.85546875" style="21" bestFit="1" customWidth="1"/>
    <col min="2055" max="2055" width="16.5703125" style="21" bestFit="1" customWidth="1"/>
    <col min="2056" max="2304" width="11.42578125" style="21"/>
    <col min="2305" max="2305" width="17.140625" style="21" customWidth="1"/>
    <col min="2306" max="2306" width="66.42578125" style="21" bestFit="1" customWidth="1"/>
    <col min="2307" max="2307" width="19.85546875" style="21" customWidth="1"/>
    <col min="2308" max="2308" width="18.5703125" style="21" customWidth="1"/>
    <col min="2309" max="2309" width="16.28515625" style="21" bestFit="1" customWidth="1"/>
    <col min="2310" max="2310" width="27.85546875" style="21" bestFit="1" customWidth="1"/>
    <col min="2311" max="2311" width="16.5703125" style="21" bestFit="1" customWidth="1"/>
    <col min="2312" max="2560" width="11.42578125" style="21"/>
    <col min="2561" max="2561" width="17.140625" style="21" customWidth="1"/>
    <col min="2562" max="2562" width="66.42578125" style="21" bestFit="1" customWidth="1"/>
    <col min="2563" max="2563" width="19.85546875" style="21" customWidth="1"/>
    <col min="2564" max="2564" width="18.5703125" style="21" customWidth="1"/>
    <col min="2565" max="2565" width="16.28515625" style="21" bestFit="1" customWidth="1"/>
    <col min="2566" max="2566" width="27.85546875" style="21" bestFit="1" customWidth="1"/>
    <col min="2567" max="2567" width="16.5703125" style="21" bestFit="1" customWidth="1"/>
    <col min="2568" max="2816" width="11.42578125" style="21"/>
    <col min="2817" max="2817" width="17.140625" style="21" customWidth="1"/>
    <col min="2818" max="2818" width="66.42578125" style="21" bestFit="1" customWidth="1"/>
    <col min="2819" max="2819" width="19.85546875" style="21" customWidth="1"/>
    <col min="2820" max="2820" width="18.5703125" style="21" customWidth="1"/>
    <col min="2821" max="2821" width="16.28515625" style="21" bestFit="1" customWidth="1"/>
    <col min="2822" max="2822" width="27.85546875" style="21" bestFit="1" customWidth="1"/>
    <col min="2823" max="2823" width="16.5703125" style="21" bestFit="1" customWidth="1"/>
    <col min="2824" max="3072" width="11.42578125" style="21"/>
    <col min="3073" max="3073" width="17.140625" style="21" customWidth="1"/>
    <col min="3074" max="3074" width="66.42578125" style="21" bestFit="1" customWidth="1"/>
    <col min="3075" max="3075" width="19.85546875" style="21" customWidth="1"/>
    <col min="3076" max="3076" width="18.5703125" style="21" customWidth="1"/>
    <col min="3077" max="3077" width="16.28515625" style="21" bestFit="1" customWidth="1"/>
    <col min="3078" max="3078" width="27.85546875" style="21" bestFit="1" customWidth="1"/>
    <col min="3079" max="3079" width="16.5703125" style="21" bestFit="1" customWidth="1"/>
    <col min="3080" max="3328" width="11.42578125" style="21"/>
    <col min="3329" max="3329" width="17.140625" style="21" customWidth="1"/>
    <col min="3330" max="3330" width="66.42578125" style="21" bestFit="1" customWidth="1"/>
    <col min="3331" max="3331" width="19.85546875" style="21" customWidth="1"/>
    <col min="3332" max="3332" width="18.5703125" style="21" customWidth="1"/>
    <col min="3333" max="3333" width="16.28515625" style="21" bestFit="1" customWidth="1"/>
    <col min="3334" max="3334" width="27.85546875" style="21" bestFit="1" customWidth="1"/>
    <col min="3335" max="3335" width="16.5703125" style="21" bestFit="1" customWidth="1"/>
    <col min="3336" max="3584" width="11.42578125" style="21"/>
    <col min="3585" max="3585" width="17.140625" style="21" customWidth="1"/>
    <col min="3586" max="3586" width="66.42578125" style="21" bestFit="1" customWidth="1"/>
    <col min="3587" max="3587" width="19.85546875" style="21" customWidth="1"/>
    <col min="3588" max="3588" width="18.5703125" style="21" customWidth="1"/>
    <col min="3589" max="3589" width="16.28515625" style="21" bestFit="1" customWidth="1"/>
    <col min="3590" max="3590" width="27.85546875" style="21" bestFit="1" customWidth="1"/>
    <col min="3591" max="3591" width="16.5703125" style="21" bestFit="1" customWidth="1"/>
    <col min="3592" max="3840" width="11.42578125" style="21"/>
    <col min="3841" max="3841" width="17.140625" style="21" customWidth="1"/>
    <col min="3842" max="3842" width="66.42578125" style="21" bestFit="1" customWidth="1"/>
    <col min="3843" max="3843" width="19.85546875" style="21" customWidth="1"/>
    <col min="3844" max="3844" width="18.5703125" style="21" customWidth="1"/>
    <col min="3845" max="3845" width="16.28515625" style="21" bestFit="1" customWidth="1"/>
    <col min="3846" max="3846" width="27.85546875" style="21" bestFit="1" customWidth="1"/>
    <col min="3847" max="3847" width="16.5703125" style="21" bestFit="1" customWidth="1"/>
    <col min="3848" max="4096" width="11.42578125" style="21"/>
    <col min="4097" max="4097" width="17.140625" style="21" customWidth="1"/>
    <col min="4098" max="4098" width="66.42578125" style="21" bestFit="1" customWidth="1"/>
    <col min="4099" max="4099" width="19.85546875" style="21" customWidth="1"/>
    <col min="4100" max="4100" width="18.5703125" style="21" customWidth="1"/>
    <col min="4101" max="4101" width="16.28515625" style="21" bestFit="1" customWidth="1"/>
    <col min="4102" max="4102" width="27.85546875" style="21" bestFit="1" customWidth="1"/>
    <col min="4103" max="4103" width="16.5703125" style="21" bestFit="1" customWidth="1"/>
    <col min="4104" max="4352" width="11.42578125" style="21"/>
    <col min="4353" max="4353" width="17.140625" style="21" customWidth="1"/>
    <col min="4354" max="4354" width="66.42578125" style="21" bestFit="1" customWidth="1"/>
    <col min="4355" max="4355" width="19.85546875" style="21" customWidth="1"/>
    <col min="4356" max="4356" width="18.5703125" style="21" customWidth="1"/>
    <col min="4357" max="4357" width="16.28515625" style="21" bestFit="1" customWidth="1"/>
    <col min="4358" max="4358" width="27.85546875" style="21" bestFit="1" customWidth="1"/>
    <col min="4359" max="4359" width="16.5703125" style="21" bestFit="1" customWidth="1"/>
    <col min="4360" max="4608" width="11.42578125" style="21"/>
    <col min="4609" max="4609" width="17.140625" style="21" customWidth="1"/>
    <col min="4610" max="4610" width="66.42578125" style="21" bestFit="1" customWidth="1"/>
    <col min="4611" max="4611" width="19.85546875" style="21" customWidth="1"/>
    <col min="4612" max="4612" width="18.5703125" style="21" customWidth="1"/>
    <col min="4613" max="4613" width="16.28515625" style="21" bestFit="1" customWidth="1"/>
    <col min="4614" max="4614" width="27.85546875" style="21" bestFit="1" customWidth="1"/>
    <col min="4615" max="4615" width="16.5703125" style="21" bestFit="1" customWidth="1"/>
    <col min="4616" max="4864" width="11.42578125" style="21"/>
    <col min="4865" max="4865" width="17.140625" style="21" customWidth="1"/>
    <col min="4866" max="4866" width="66.42578125" style="21" bestFit="1" customWidth="1"/>
    <col min="4867" max="4867" width="19.85546875" style="21" customWidth="1"/>
    <col min="4868" max="4868" width="18.5703125" style="21" customWidth="1"/>
    <col min="4869" max="4869" width="16.28515625" style="21" bestFit="1" customWidth="1"/>
    <col min="4870" max="4870" width="27.85546875" style="21" bestFit="1" customWidth="1"/>
    <col min="4871" max="4871" width="16.5703125" style="21" bestFit="1" customWidth="1"/>
    <col min="4872" max="5120" width="11.42578125" style="21"/>
    <col min="5121" max="5121" width="17.140625" style="21" customWidth="1"/>
    <col min="5122" max="5122" width="66.42578125" style="21" bestFit="1" customWidth="1"/>
    <col min="5123" max="5123" width="19.85546875" style="21" customWidth="1"/>
    <col min="5124" max="5124" width="18.5703125" style="21" customWidth="1"/>
    <col min="5125" max="5125" width="16.28515625" style="21" bestFit="1" customWidth="1"/>
    <col min="5126" max="5126" width="27.85546875" style="21" bestFit="1" customWidth="1"/>
    <col min="5127" max="5127" width="16.5703125" style="21" bestFit="1" customWidth="1"/>
    <col min="5128" max="5376" width="11.42578125" style="21"/>
    <col min="5377" max="5377" width="17.140625" style="21" customWidth="1"/>
    <col min="5378" max="5378" width="66.42578125" style="21" bestFit="1" customWidth="1"/>
    <col min="5379" max="5379" width="19.85546875" style="21" customWidth="1"/>
    <col min="5380" max="5380" width="18.5703125" style="21" customWidth="1"/>
    <col min="5381" max="5381" width="16.28515625" style="21" bestFit="1" customWidth="1"/>
    <col min="5382" max="5382" width="27.85546875" style="21" bestFit="1" customWidth="1"/>
    <col min="5383" max="5383" width="16.5703125" style="21" bestFit="1" customWidth="1"/>
    <col min="5384" max="5632" width="11.42578125" style="21"/>
    <col min="5633" max="5633" width="17.140625" style="21" customWidth="1"/>
    <col min="5634" max="5634" width="66.42578125" style="21" bestFit="1" customWidth="1"/>
    <col min="5635" max="5635" width="19.85546875" style="21" customWidth="1"/>
    <col min="5636" max="5636" width="18.5703125" style="21" customWidth="1"/>
    <col min="5637" max="5637" width="16.28515625" style="21" bestFit="1" customWidth="1"/>
    <col min="5638" max="5638" width="27.85546875" style="21" bestFit="1" customWidth="1"/>
    <col min="5639" max="5639" width="16.5703125" style="21" bestFit="1" customWidth="1"/>
    <col min="5640" max="5888" width="11.42578125" style="21"/>
    <col min="5889" max="5889" width="17.140625" style="21" customWidth="1"/>
    <col min="5890" max="5890" width="66.42578125" style="21" bestFit="1" customWidth="1"/>
    <col min="5891" max="5891" width="19.85546875" style="21" customWidth="1"/>
    <col min="5892" max="5892" width="18.5703125" style="21" customWidth="1"/>
    <col min="5893" max="5893" width="16.28515625" style="21" bestFit="1" customWidth="1"/>
    <col min="5894" max="5894" width="27.85546875" style="21" bestFit="1" customWidth="1"/>
    <col min="5895" max="5895" width="16.5703125" style="21" bestFit="1" customWidth="1"/>
    <col min="5896" max="6144" width="11.42578125" style="21"/>
    <col min="6145" max="6145" width="17.140625" style="21" customWidth="1"/>
    <col min="6146" max="6146" width="66.42578125" style="21" bestFit="1" customWidth="1"/>
    <col min="6147" max="6147" width="19.85546875" style="21" customWidth="1"/>
    <col min="6148" max="6148" width="18.5703125" style="21" customWidth="1"/>
    <col min="6149" max="6149" width="16.28515625" style="21" bestFit="1" customWidth="1"/>
    <col min="6150" max="6150" width="27.85546875" style="21" bestFit="1" customWidth="1"/>
    <col min="6151" max="6151" width="16.5703125" style="21" bestFit="1" customWidth="1"/>
    <col min="6152" max="6400" width="11.42578125" style="21"/>
    <col min="6401" max="6401" width="17.140625" style="21" customWidth="1"/>
    <col min="6402" max="6402" width="66.42578125" style="21" bestFit="1" customWidth="1"/>
    <col min="6403" max="6403" width="19.85546875" style="21" customWidth="1"/>
    <col min="6404" max="6404" width="18.5703125" style="21" customWidth="1"/>
    <col min="6405" max="6405" width="16.28515625" style="21" bestFit="1" customWidth="1"/>
    <col min="6406" max="6406" width="27.85546875" style="21" bestFit="1" customWidth="1"/>
    <col min="6407" max="6407" width="16.5703125" style="21" bestFit="1" customWidth="1"/>
    <col min="6408" max="6656" width="11.42578125" style="21"/>
    <col min="6657" max="6657" width="17.140625" style="21" customWidth="1"/>
    <col min="6658" max="6658" width="66.42578125" style="21" bestFit="1" customWidth="1"/>
    <col min="6659" max="6659" width="19.85546875" style="21" customWidth="1"/>
    <col min="6660" max="6660" width="18.5703125" style="21" customWidth="1"/>
    <col min="6661" max="6661" width="16.28515625" style="21" bestFit="1" customWidth="1"/>
    <col min="6662" max="6662" width="27.85546875" style="21" bestFit="1" customWidth="1"/>
    <col min="6663" max="6663" width="16.5703125" style="21" bestFit="1" customWidth="1"/>
    <col min="6664" max="6912" width="11.42578125" style="21"/>
    <col min="6913" max="6913" width="17.140625" style="21" customWidth="1"/>
    <col min="6914" max="6914" width="66.42578125" style="21" bestFit="1" customWidth="1"/>
    <col min="6915" max="6915" width="19.85546875" style="21" customWidth="1"/>
    <col min="6916" max="6916" width="18.5703125" style="21" customWidth="1"/>
    <col min="6917" max="6917" width="16.28515625" style="21" bestFit="1" customWidth="1"/>
    <col min="6918" max="6918" width="27.85546875" style="21" bestFit="1" customWidth="1"/>
    <col min="6919" max="6919" width="16.5703125" style="21" bestFit="1" customWidth="1"/>
    <col min="6920" max="7168" width="11.42578125" style="21"/>
    <col min="7169" max="7169" width="17.140625" style="21" customWidth="1"/>
    <col min="7170" max="7170" width="66.42578125" style="21" bestFit="1" customWidth="1"/>
    <col min="7171" max="7171" width="19.85546875" style="21" customWidth="1"/>
    <col min="7172" max="7172" width="18.5703125" style="21" customWidth="1"/>
    <col min="7173" max="7173" width="16.28515625" style="21" bestFit="1" customWidth="1"/>
    <col min="7174" max="7174" width="27.85546875" style="21" bestFit="1" customWidth="1"/>
    <col min="7175" max="7175" width="16.5703125" style="21" bestFit="1" customWidth="1"/>
    <col min="7176" max="7424" width="11.42578125" style="21"/>
    <col min="7425" max="7425" width="17.140625" style="21" customWidth="1"/>
    <col min="7426" max="7426" width="66.42578125" style="21" bestFit="1" customWidth="1"/>
    <col min="7427" max="7427" width="19.85546875" style="21" customWidth="1"/>
    <col min="7428" max="7428" width="18.5703125" style="21" customWidth="1"/>
    <col min="7429" max="7429" width="16.28515625" style="21" bestFit="1" customWidth="1"/>
    <col min="7430" max="7430" width="27.85546875" style="21" bestFit="1" customWidth="1"/>
    <col min="7431" max="7431" width="16.5703125" style="21" bestFit="1" customWidth="1"/>
    <col min="7432" max="7680" width="11.42578125" style="21"/>
    <col min="7681" max="7681" width="17.140625" style="21" customWidth="1"/>
    <col min="7682" max="7682" width="66.42578125" style="21" bestFit="1" customWidth="1"/>
    <col min="7683" max="7683" width="19.85546875" style="21" customWidth="1"/>
    <col min="7684" max="7684" width="18.5703125" style="21" customWidth="1"/>
    <col min="7685" max="7685" width="16.28515625" style="21" bestFit="1" customWidth="1"/>
    <col min="7686" max="7686" width="27.85546875" style="21" bestFit="1" customWidth="1"/>
    <col min="7687" max="7687" width="16.5703125" style="21" bestFit="1" customWidth="1"/>
    <col min="7688" max="7936" width="11.42578125" style="21"/>
    <col min="7937" max="7937" width="17.140625" style="21" customWidth="1"/>
    <col min="7938" max="7938" width="66.42578125" style="21" bestFit="1" customWidth="1"/>
    <col min="7939" max="7939" width="19.85546875" style="21" customWidth="1"/>
    <col min="7940" max="7940" width="18.5703125" style="21" customWidth="1"/>
    <col min="7941" max="7941" width="16.28515625" style="21" bestFit="1" customWidth="1"/>
    <col min="7942" max="7942" width="27.85546875" style="21" bestFit="1" customWidth="1"/>
    <col min="7943" max="7943" width="16.5703125" style="21" bestFit="1" customWidth="1"/>
    <col min="7944" max="8192" width="11.42578125" style="21"/>
    <col min="8193" max="8193" width="17.140625" style="21" customWidth="1"/>
    <col min="8194" max="8194" width="66.42578125" style="21" bestFit="1" customWidth="1"/>
    <col min="8195" max="8195" width="19.85546875" style="21" customWidth="1"/>
    <col min="8196" max="8196" width="18.5703125" style="21" customWidth="1"/>
    <col min="8197" max="8197" width="16.28515625" style="21" bestFit="1" customWidth="1"/>
    <col min="8198" max="8198" width="27.85546875" style="21" bestFit="1" customWidth="1"/>
    <col min="8199" max="8199" width="16.5703125" style="21" bestFit="1" customWidth="1"/>
    <col min="8200" max="8448" width="11.42578125" style="21"/>
    <col min="8449" max="8449" width="17.140625" style="21" customWidth="1"/>
    <col min="8450" max="8450" width="66.42578125" style="21" bestFit="1" customWidth="1"/>
    <col min="8451" max="8451" width="19.85546875" style="21" customWidth="1"/>
    <col min="8452" max="8452" width="18.5703125" style="21" customWidth="1"/>
    <col min="8453" max="8453" width="16.28515625" style="21" bestFit="1" customWidth="1"/>
    <col min="8454" max="8454" width="27.85546875" style="21" bestFit="1" customWidth="1"/>
    <col min="8455" max="8455" width="16.5703125" style="21" bestFit="1" customWidth="1"/>
    <col min="8456" max="8704" width="11.42578125" style="21"/>
    <col min="8705" max="8705" width="17.140625" style="21" customWidth="1"/>
    <col min="8706" max="8706" width="66.42578125" style="21" bestFit="1" customWidth="1"/>
    <col min="8707" max="8707" width="19.85546875" style="21" customWidth="1"/>
    <col min="8708" max="8708" width="18.5703125" style="21" customWidth="1"/>
    <col min="8709" max="8709" width="16.28515625" style="21" bestFit="1" customWidth="1"/>
    <col min="8710" max="8710" width="27.85546875" style="21" bestFit="1" customWidth="1"/>
    <col min="8711" max="8711" width="16.5703125" style="21" bestFit="1" customWidth="1"/>
    <col min="8712" max="8960" width="11.42578125" style="21"/>
    <col min="8961" max="8961" width="17.140625" style="21" customWidth="1"/>
    <col min="8962" max="8962" width="66.42578125" style="21" bestFit="1" customWidth="1"/>
    <col min="8963" max="8963" width="19.85546875" style="21" customWidth="1"/>
    <col min="8964" max="8964" width="18.5703125" style="21" customWidth="1"/>
    <col min="8965" max="8965" width="16.28515625" style="21" bestFit="1" customWidth="1"/>
    <col min="8966" max="8966" width="27.85546875" style="21" bestFit="1" customWidth="1"/>
    <col min="8967" max="8967" width="16.5703125" style="21" bestFit="1" customWidth="1"/>
    <col min="8968" max="9216" width="11.42578125" style="21"/>
    <col min="9217" max="9217" width="17.140625" style="21" customWidth="1"/>
    <col min="9218" max="9218" width="66.42578125" style="21" bestFit="1" customWidth="1"/>
    <col min="9219" max="9219" width="19.85546875" style="21" customWidth="1"/>
    <col min="9220" max="9220" width="18.5703125" style="21" customWidth="1"/>
    <col min="9221" max="9221" width="16.28515625" style="21" bestFit="1" customWidth="1"/>
    <col min="9222" max="9222" width="27.85546875" style="21" bestFit="1" customWidth="1"/>
    <col min="9223" max="9223" width="16.5703125" style="21" bestFit="1" customWidth="1"/>
    <col min="9224" max="9472" width="11.42578125" style="21"/>
    <col min="9473" max="9473" width="17.140625" style="21" customWidth="1"/>
    <col min="9474" max="9474" width="66.42578125" style="21" bestFit="1" customWidth="1"/>
    <col min="9475" max="9475" width="19.85546875" style="21" customWidth="1"/>
    <col min="9476" max="9476" width="18.5703125" style="21" customWidth="1"/>
    <col min="9477" max="9477" width="16.28515625" style="21" bestFit="1" customWidth="1"/>
    <col min="9478" max="9478" width="27.85546875" style="21" bestFit="1" customWidth="1"/>
    <col min="9479" max="9479" width="16.5703125" style="21" bestFit="1" customWidth="1"/>
    <col min="9480" max="9728" width="11.42578125" style="21"/>
    <col min="9729" max="9729" width="17.140625" style="21" customWidth="1"/>
    <col min="9730" max="9730" width="66.42578125" style="21" bestFit="1" customWidth="1"/>
    <col min="9731" max="9731" width="19.85546875" style="21" customWidth="1"/>
    <col min="9732" max="9732" width="18.5703125" style="21" customWidth="1"/>
    <col min="9733" max="9733" width="16.28515625" style="21" bestFit="1" customWidth="1"/>
    <col min="9734" max="9734" width="27.85546875" style="21" bestFit="1" customWidth="1"/>
    <col min="9735" max="9735" width="16.5703125" style="21" bestFit="1" customWidth="1"/>
    <col min="9736" max="9984" width="11.42578125" style="21"/>
    <col min="9985" max="9985" width="17.140625" style="21" customWidth="1"/>
    <col min="9986" max="9986" width="66.42578125" style="21" bestFit="1" customWidth="1"/>
    <col min="9987" max="9987" width="19.85546875" style="21" customWidth="1"/>
    <col min="9988" max="9988" width="18.5703125" style="21" customWidth="1"/>
    <col min="9989" max="9989" width="16.28515625" style="21" bestFit="1" customWidth="1"/>
    <col min="9990" max="9990" width="27.85546875" style="21" bestFit="1" customWidth="1"/>
    <col min="9991" max="9991" width="16.5703125" style="21" bestFit="1" customWidth="1"/>
    <col min="9992" max="10240" width="11.42578125" style="21"/>
    <col min="10241" max="10241" width="17.140625" style="21" customWidth="1"/>
    <col min="10242" max="10242" width="66.42578125" style="21" bestFit="1" customWidth="1"/>
    <col min="10243" max="10243" width="19.85546875" style="21" customWidth="1"/>
    <col min="10244" max="10244" width="18.5703125" style="21" customWidth="1"/>
    <col min="10245" max="10245" width="16.28515625" style="21" bestFit="1" customWidth="1"/>
    <col min="10246" max="10246" width="27.85546875" style="21" bestFit="1" customWidth="1"/>
    <col min="10247" max="10247" width="16.5703125" style="21" bestFit="1" customWidth="1"/>
    <col min="10248" max="10496" width="11.42578125" style="21"/>
    <col min="10497" max="10497" width="17.140625" style="21" customWidth="1"/>
    <col min="10498" max="10498" width="66.42578125" style="21" bestFit="1" customWidth="1"/>
    <col min="10499" max="10499" width="19.85546875" style="21" customWidth="1"/>
    <col min="10500" max="10500" width="18.5703125" style="21" customWidth="1"/>
    <col min="10501" max="10501" width="16.28515625" style="21" bestFit="1" customWidth="1"/>
    <col min="10502" max="10502" width="27.85546875" style="21" bestFit="1" customWidth="1"/>
    <col min="10503" max="10503" width="16.5703125" style="21" bestFit="1" customWidth="1"/>
    <col min="10504" max="10752" width="11.42578125" style="21"/>
    <col min="10753" max="10753" width="17.140625" style="21" customWidth="1"/>
    <col min="10754" max="10754" width="66.42578125" style="21" bestFit="1" customWidth="1"/>
    <col min="10755" max="10755" width="19.85546875" style="21" customWidth="1"/>
    <col min="10756" max="10756" width="18.5703125" style="21" customWidth="1"/>
    <col min="10757" max="10757" width="16.28515625" style="21" bestFit="1" customWidth="1"/>
    <col min="10758" max="10758" width="27.85546875" style="21" bestFit="1" customWidth="1"/>
    <col min="10759" max="10759" width="16.5703125" style="21" bestFit="1" customWidth="1"/>
    <col min="10760" max="11008" width="11.42578125" style="21"/>
    <col min="11009" max="11009" width="17.140625" style="21" customWidth="1"/>
    <col min="11010" max="11010" width="66.42578125" style="21" bestFit="1" customWidth="1"/>
    <col min="11011" max="11011" width="19.85546875" style="21" customWidth="1"/>
    <col min="11012" max="11012" width="18.5703125" style="21" customWidth="1"/>
    <col min="11013" max="11013" width="16.28515625" style="21" bestFit="1" customWidth="1"/>
    <col min="11014" max="11014" width="27.85546875" style="21" bestFit="1" customWidth="1"/>
    <col min="11015" max="11015" width="16.5703125" style="21" bestFit="1" customWidth="1"/>
    <col min="11016" max="11264" width="11.42578125" style="21"/>
    <col min="11265" max="11265" width="17.140625" style="21" customWidth="1"/>
    <col min="11266" max="11266" width="66.42578125" style="21" bestFit="1" customWidth="1"/>
    <col min="11267" max="11267" width="19.85546875" style="21" customWidth="1"/>
    <col min="11268" max="11268" width="18.5703125" style="21" customWidth="1"/>
    <col min="11269" max="11269" width="16.28515625" style="21" bestFit="1" customWidth="1"/>
    <col min="11270" max="11270" width="27.85546875" style="21" bestFit="1" customWidth="1"/>
    <col min="11271" max="11271" width="16.5703125" style="21" bestFit="1" customWidth="1"/>
    <col min="11272" max="11520" width="11.42578125" style="21"/>
    <col min="11521" max="11521" width="17.140625" style="21" customWidth="1"/>
    <col min="11522" max="11522" width="66.42578125" style="21" bestFit="1" customWidth="1"/>
    <col min="11523" max="11523" width="19.85546875" style="21" customWidth="1"/>
    <col min="11524" max="11524" width="18.5703125" style="21" customWidth="1"/>
    <col min="11525" max="11525" width="16.28515625" style="21" bestFit="1" customWidth="1"/>
    <col min="11526" max="11526" width="27.85546875" style="21" bestFit="1" customWidth="1"/>
    <col min="11527" max="11527" width="16.5703125" style="21" bestFit="1" customWidth="1"/>
    <col min="11528" max="11776" width="11.42578125" style="21"/>
    <col min="11777" max="11777" width="17.140625" style="21" customWidth="1"/>
    <col min="11778" max="11778" width="66.42578125" style="21" bestFit="1" customWidth="1"/>
    <col min="11779" max="11779" width="19.85546875" style="21" customWidth="1"/>
    <col min="11780" max="11780" width="18.5703125" style="21" customWidth="1"/>
    <col min="11781" max="11781" width="16.28515625" style="21" bestFit="1" customWidth="1"/>
    <col min="11782" max="11782" width="27.85546875" style="21" bestFit="1" customWidth="1"/>
    <col min="11783" max="11783" width="16.5703125" style="21" bestFit="1" customWidth="1"/>
    <col min="11784" max="12032" width="11.42578125" style="21"/>
    <col min="12033" max="12033" width="17.140625" style="21" customWidth="1"/>
    <col min="12034" max="12034" width="66.42578125" style="21" bestFit="1" customWidth="1"/>
    <col min="12035" max="12035" width="19.85546875" style="21" customWidth="1"/>
    <col min="12036" max="12036" width="18.5703125" style="21" customWidth="1"/>
    <col min="12037" max="12037" width="16.28515625" style="21" bestFit="1" customWidth="1"/>
    <col min="12038" max="12038" width="27.85546875" style="21" bestFit="1" customWidth="1"/>
    <col min="12039" max="12039" width="16.5703125" style="21" bestFit="1" customWidth="1"/>
    <col min="12040" max="12288" width="11.42578125" style="21"/>
    <col min="12289" max="12289" width="17.140625" style="21" customWidth="1"/>
    <col min="12290" max="12290" width="66.42578125" style="21" bestFit="1" customWidth="1"/>
    <col min="12291" max="12291" width="19.85546875" style="21" customWidth="1"/>
    <col min="12292" max="12292" width="18.5703125" style="21" customWidth="1"/>
    <col min="12293" max="12293" width="16.28515625" style="21" bestFit="1" customWidth="1"/>
    <col min="12294" max="12294" width="27.85546875" style="21" bestFit="1" customWidth="1"/>
    <col min="12295" max="12295" width="16.5703125" style="21" bestFit="1" customWidth="1"/>
    <col min="12296" max="12544" width="11.42578125" style="21"/>
    <col min="12545" max="12545" width="17.140625" style="21" customWidth="1"/>
    <col min="12546" max="12546" width="66.42578125" style="21" bestFit="1" customWidth="1"/>
    <col min="12547" max="12547" width="19.85546875" style="21" customWidth="1"/>
    <col min="12548" max="12548" width="18.5703125" style="21" customWidth="1"/>
    <col min="12549" max="12549" width="16.28515625" style="21" bestFit="1" customWidth="1"/>
    <col min="12550" max="12550" width="27.85546875" style="21" bestFit="1" customWidth="1"/>
    <col min="12551" max="12551" width="16.5703125" style="21" bestFit="1" customWidth="1"/>
    <col min="12552" max="12800" width="11.42578125" style="21"/>
    <col min="12801" max="12801" width="17.140625" style="21" customWidth="1"/>
    <col min="12802" max="12802" width="66.42578125" style="21" bestFit="1" customWidth="1"/>
    <col min="12803" max="12803" width="19.85546875" style="21" customWidth="1"/>
    <col min="12804" max="12804" width="18.5703125" style="21" customWidth="1"/>
    <col min="12805" max="12805" width="16.28515625" style="21" bestFit="1" customWidth="1"/>
    <col min="12806" max="12806" width="27.85546875" style="21" bestFit="1" customWidth="1"/>
    <col min="12807" max="12807" width="16.5703125" style="21" bestFit="1" customWidth="1"/>
    <col min="12808" max="13056" width="11.42578125" style="21"/>
    <col min="13057" max="13057" width="17.140625" style="21" customWidth="1"/>
    <col min="13058" max="13058" width="66.42578125" style="21" bestFit="1" customWidth="1"/>
    <col min="13059" max="13059" width="19.85546875" style="21" customWidth="1"/>
    <col min="13060" max="13060" width="18.5703125" style="21" customWidth="1"/>
    <col min="13061" max="13061" width="16.28515625" style="21" bestFit="1" customWidth="1"/>
    <col min="13062" max="13062" width="27.85546875" style="21" bestFit="1" customWidth="1"/>
    <col min="13063" max="13063" width="16.5703125" style="21" bestFit="1" customWidth="1"/>
    <col min="13064" max="13312" width="11.42578125" style="21"/>
    <col min="13313" max="13313" width="17.140625" style="21" customWidth="1"/>
    <col min="13314" max="13314" width="66.42578125" style="21" bestFit="1" customWidth="1"/>
    <col min="13315" max="13315" width="19.85546875" style="21" customWidth="1"/>
    <col min="13316" max="13316" width="18.5703125" style="21" customWidth="1"/>
    <col min="13317" max="13317" width="16.28515625" style="21" bestFit="1" customWidth="1"/>
    <col min="13318" max="13318" width="27.85546875" style="21" bestFit="1" customWidth="1"/>
    <col min="13319" max="13319" width="16.5703125" style="21" bestFit="1" customWidth="1"/>
    <col min="13320" max="13568" width="11.42578125" style="21"/>
    <col min="13569" max="13569" width="17.140625" style="21" customWidth="1"/>
    <col min="13570" max="13570" width="66.42578125" style="21" bestFit="1" customWidth="1"/>
    <col min="13571" max="13571" width="19.85546875" style="21" customWidth="1"/>
    <col min="13572" max="13572" width="18.5703125" style="21" customWidth="1"/>
    <col min="13573" max="13573" width="16.28515625" style="21" bestFit="1" customWidth="1"/>
    <col min="13574" max="13574" width="27.85546875" style="21" bestFit="1" customWidth="1"/>
    <col min="13575" max="13575" width="16.5703125" style="21" bestFit="1" customWidth="1"/>
    <col min="13576" max="13824" width="11.42578125" style="21"/>
    <col min="13825" max="13825" width="17.140625" style="21" customWidth="1"/>
    <col min="13826" max="13826" width="66.42578125" style="21" bestFit="1" customWidth="1"/>
    <col min="13827" max="13827" width="19.85546875" style="21" customWidth="1"/>
    <col min="13828" max="13828" width="18.5703125" style="21" customWidth="1"/>
    <col min="13829" max="13829" width="16.28515625" style="21" bestFit="1" customWidth="1"/>
    <col min="13830" max="13830" width="27.85546875" style="21" bestFit="1" customWidth="1"/>
    <col min="13831" max="13831" width="16.5703125" style="21" bestFit="1" customWidth="1"/>
    <col min="13832" max="14080" width="11.42578125" style="21"/>
    <col min="14081" max="14081" width="17.140625" style="21" customWidth="1"/>
    <col min="14082" max="14082" width="66.42578125" style="21" bestFit="1" customWidth="1"/>
    <col min="14083" max="14083" width="19.85546875" style="21" customWidth="1"/>
    <col min="14084" max="14084" width="18.5703125" style="21" customWidth="1"/>
    <col min="14085" max="14085" width="16.28515625" style="21" bestFit="1" customWidth="1"/>
    <col min="14086" max="14086" width="27.85546875" style="21" bestFit="1" customWidth="1"/>
    <col min="14087" max="14087" width="16.5703125" style="21" bestFit="1" customWidth="1"/>
    <col min="14088" max="14336" width="11.42578125" style="21"/>
    <col min="14337" max="14337" width="17.140625" style="21" customWidth="1"/>
    <col min="14338" max="14338" width="66.42578125" style="21" bestFit="1" customWidth="1"/>
    <col min="14339" max="14339" width="19.85546875" style="21" customWidth="1"/>
    <col min="14340" max="14340" width="18.5703125" style="21" customWidth="1"/>
    <col min="14341" max="14341" width="16.28515625" style="21" bestFit="1" customWidth="1"/>
    <col min="14342" max="14342" width="27.85546875" style="21" bestFit="1" customWidth="1"/>
    <col min="14343" max="14343" width="16.5703125" style="21" bestFit="1" customWidth="1"/>
    <col min="14344" max="14592" width="11.42578125" style="21"/>
    <col min="14593" max="14593" width="17.140625" style="21" customWidth="1"/>
    <col min="14594" max="14594" width="66.42578125" style="21" bestFit="1" customWidth="1"/>
    <col min="14595" max="14595" width="19.85546875" style="21" customWidth="1"/>
    <col min="14596" max="14596" width="18.5703125" style="21" customWidth="1"/>
    <col min="14597" max="14597" width="16.28515625" style="21" bestFit="1" customWidth="1"/>
    <col min="14598" max="14598" width="27.85546875" style="21" bestFit="1" customWidth="1"/>
    <col min="14599" max="14599" width="16.5703125" style="21" bestFit="1" customWidth="1"/>
    <col min="14600" max="14848" width="11.42578125" style="21"/>
    <col min="14849" max="14849" width="17.140625" style="21" customWidth="1"/>
    <col min="14850" max="14850" width="66.42578125" style="21" bestFit="1" customWidth="1"/>
    <col min="14851" max="14851" width="19.85546875" style="21" customWidth="1"/>
    <col min="14852" max="14852" width="18.5703125" style="21" customWidth="1"/>
    <col min="14853" max="14853" width="16.28515625" style="21" bestFit="1" customWidth="1"/>
    <col min="14854" max="14854" width="27.85546875" style="21" bestFit="1" customWidth="1"/>
    <col min="14855" max="14855" width="16.5703125" style="21" bestFit="1" customWidth="1"/>
    <col min="14856" max="15104" width="11.42578125" style="21"/>
    <col min="15105" max="15105" width="17.140625" style="21" customWidth="1"/>
    <col min="15106" max="15106" width="66.42578125" style="21" bestFit="1" customWidth="1"/>
    <col min="15107" max="15107" width="19.85546875" style="21" customWidth="1"/>
    <col min="15108" max="15108" width="18.5703125" style="21" customWidth="1"/>
    <col min="15109" max="15109" width="16.28515625" style="21" bestFit="1" customWidth="1"/>
    <col min="15110" max="15110" width="27.85546875" style="21" bestFit="1" customWidth="1"/>
    <col min="15111" max="15111" width="16.5703125" style="21" bestFit="1" customWidth="1"/>
    <col min="15112" max="15360" width="11.42578125" style="21"/>
    <col min="15361" max="15361" width="17.140625" style="21" customWidth="1"/>
    <col min="15362" max="15362" width="66.42578125" style="21" bestFit="1" customWidth="1"/>
    <col min="15363" max="15363" width="19.85546875" style="21" customWidth="1"/>
    <col min="15364" max="15364" width="18.5703125" style="21" customWidth="1"/>
    <col min="15365" max="15365" width="16.28515625" style="21" bestFit="1" customWidth="1"/>
    <col min="15366" max="15366" width="27.85546875" style="21" bestFit="1" customWidth="1"/>
    <col min="15367" max="15367" width="16.5703125" style="21" bestFit="1" customWidth="1"/>
    <col min="15368" max="15616" width="11.42578125" style="21"/>
    <col min="15617" max="15617" width="17.140625" style="21" customWidth="1"/>
    <col min="15618" max="15618" width="66.42578125" style="21" bestFit="1" customWidth="1"/>
    <col min="15619" max="15619" width="19.85546875" style="21" customWidth="1"/>
    <col min="15620" max="15620" width="18.5703125" style="21" customWidth="1"/>
    <col min="15621" max="15621" width="16.28515625" style="21" bestFit="1" customWidth="1"/>
    <col min="15622" max="15622" width="27.85546875" style="21" bestFit="1" customWidth="1"/>
    <col min="15623" max="15623" width="16.5703125" style="21" bestFit="1" customWidth="1"/>
    <col min="15624" max="15872" width="11.42578125" style="21"/>
    <col min="15873" max="15873" width="17.140625" style="21" customWidth="1"/>
    <col min="15874" max="15874" width="66.42578125" style="21" bestFit="1" customWidth="1"/>
    <col min="15875" max="15875" width="19.85546875" style="21" customWidth="1"/>
    <col min="15876" max="15876" width="18.5703125" style="21" customWidth="1"/>
    <col min="15877" max="15877" width="16.28515625" style="21" bestFit="1" customWidth="1"/>
    <col min="15878" max="15878" width="27.85546875" style="21" bestFit="1" customWidth="1"/>
    <col min="15879" max="15879" width="16.5703125" style="21" bestFit="1" customWidth="1"/>
    <col min="15880" max="16128" width="11.42578125" style="21"/>
    <col min="16129" max="16129" width="17.140625" style="21" customWidth="1"/>
    <col min="16130" max="16130" width="66.42578125" style="21" bestFit="1" customWidth="1"/>
    <col min="16131" max="16131" width="19.85546875" style="21" customWidth="1"/>
    <col min="16132" max="16132" width="18.5703125" style="21" customWidth="1"/>
    <col min="16133" max="16133" width="16.28515625" style="21" bestFit="1" customWidth="1"/>
    <col min="16134" max="16134" width="27.85546875" style="21" bestFit="1" customWidth="1"/>
    <col min="16135" max="16135" width="16.5703125" style="21" bestFit="1" customWidth="1"/>
    <col min="16136" max="16384" width="11.42578125" style="21"/>
  </cols>
  <sheetData>
    <row r="1" spans="1:7" ht="33" customHeight="1" thickBot="1" x14ac:dyDescent="0.3">
      <c r="A1" s="71" t="s">
        <v>6</v>
      </c>
      <c r="B1" s="72"/>
      <c r="C1" s="72"/>
      <c r="D1" s="73"/>
      <c r="E1" s="22"/>
    </row>
    <row r="2" spans="1:7" ht="22.5" customHeight="1" thickBot="1" x14ac:dyDescent="0.3">
      <c r="A2" s="74"/>
      <c r="B2" s="75"/>
      <c r="C2" s="75"/>
      <c r="D2" s="76"/>
      <c r="E2" s="22"/>
    </row>
    <row r="3" spans="1:7" ht="24" customHeight="1" thickBot="1" x14ac:dyDescent="0.3">
      <c r="A3" s="77" t="s">
        <v>22</v>
      </c>
      <c r="B3" s="78"/>
      <c r="C3" s="78"/>
      <c r="D3" s="79"/>
      <c r="E3" s="22"/>
    </row>
    <row r="4" spans="1:7" ht="15.75" thickBot="1" x14ac:dyDescent="0.3">
      <c r="A4" s="7">
        <v>1</v>
      </c>
      <c r="B4" s="80" t="s">
        <v>7</v>
      </c>
      <c r="C4" s="81"/>
      <c r="D4" s="8">
        <v>1</v>
      </c>
      <c r="E4" s="22"/>
      <c r="G4" s="25"/>
    </row>
    <row r="5" spans="1:7" x14ac:dyDescent="0.25">
      <c r="A5" s="82"/>
      <c r="B5" s="83"/>
      <c r="C5" s="83"/>
      <c r="D5" s="84"/>
      <c r="E5" s="22"/>
      <c r="G5" s="25"/>
    </row>
    <row r="6" spans="1:7" x14ac:dyDescent="0.25">
      <c r="A6" s="85">
        <v>2</v>
      </c>
      <c r="B6" s="69" t="s">
        <v>8</v>
      </c>
      <c r="C6" s="69"/>
      <c r="D6" s="70"/>
      <c r="E6" s="22"/>
    </row>
    <row r="7" spans="1:7" x14ac:dyDescent="0.25">
      <c r="A7" s="86"/>
      <c r="B7" s="32" t="s">
        <v>9</v>
      </c>
      <c r="C7" s="32"/>
      <c r="D7" s="33">
        <v>8.3299999999999999E-2</v>
      </c>
      <c r="E7" s="22"/>
    </row>
    <row r="8" spans="1:7" x14ac:dyDescent="0.25">
      <c r="A8" s="86"/>
      <c r="B8" s="26" t="s">
        <v>10</v>
      </c>
      <c r="C8" s="26"/>
      <c r="D8" s="9">
        <v>8.3299999999999999E-2</v>
      </c>
      <c r="E8" s="22"/>
    </row>
    <row r="9" spans="1:7" x14ac:dyDescent="0.25">
      <c r="A9" s="86"/>
      <c r="B9" s="26" t="s">
        <v>11</v>
      </c>
      <c r="C9" s="26"/>
      <c r="D9" s="9">
        <v>0.01</v>
      </c>
      <c r="E9" s="22"/>
    </row>
    <row r="10" spans="1:7" x14ac:dyDescent="0.25">
      <c r="A10" s="86"/>
      <c r="B10" s="26" t="s">
        <v>12</v>
      </c>
      <c r="C10" s="26"/>
      <c r="D10" s="9">
        <v>4.1700000000000001E-2</v>
      </c>
      <c r="E10" s="22"/>
    </row>
    <row r="11" spans="1:7" x14ac:dyDescent="0.25">
      <c r="A11" s="86"/>
      <c r="B11" s="26" t="s">
        <v>23</v>
      </c>
      <c r="C11" s="26"/>
      <c r="D11" s="9">
        <v>8.5000000000000006E-2</v>
      </c>
      <c r="E11" s="22"/>
    </row>
    <row r="12" spans="1:7" x14ac:dyDescent="0.25">
      <c r="A12" s="86"/>
      <c r="B12" s="26" t="s">
        <v>20</v>
      </c>
      <c r="C12" s="26"/>
      <c r="D12" s="9">
        <v>0.12</v>
      </c>
      <c r="E12" s="22"/>
    </row>
    <row r="13" spans="1:7" x14ac:dyDescent="0.25">
      <c r="A13" s="86"/>
      <c r="B13" s="26" t="s">
        <v>13</v>
      </c>
      <c r="C13" s="26"/>
      <c r="D13" s="29">
        <v>0.04</v>
      </c>
      <c r="E13" s="22"/>
    </row>
    <row r="14" spans="1:7" x14ac:dyDescent="0.25">
      <c r="A14" s="86"/>
      <c r="B14" s="26" t="s">
        <v>19</v>
      </c>
      <c r="C14" s="26"/>
      <c r="D14" s="29">
        <v>5.1999999999999998E-3</v>
      </c>
      <c r="E14" s="22"/>
    </row>
    <row r="15" spans="1:7" ht="15.75" thickBot="1" x14ac:dyDescent="0.3">
      <c r="A15" s="87"/>
      <c r="B15" s="26" t="s">
        <v>14</v>
      </c>
      <c r="C15" s="26"/>
      <c r="D15" s="30">
        <v>0.05</v>
      </c>
      <c r="E15" s="22"/>
    </row>
    <row r="16" spans="1:7" ht="15.75" thickBot="1" x14ac:dyDescent="0.3">
      <c r="A16" s="88" t="s">
        <v>15</v>
      </c>
      <c r="B16" s="89"/>
      <c r="C16" s="14"/>
      <c r="D16" s="15">
        <f>SUM(D7:D15)</f>
        <v>0.51849999999999996</v>
      </c>
      <c r="E16" s="22"/>
    </row>
    <row r="17" spans="1:5" x14ac:dyDescent="0.25">
      <c r="A17" s="90">
        <v>3</v>
      </c>
      <c r="B17" s="93" t="s">
        <v>16</v>
      </c>
      <c r="C17" s="93"/>
      <c r="D17" s="94"/>
      <c r="E17" s="22"/>
    </row>
    <row r="18" spans="1:5" x14ac:dyDescent="0.25">
      <c r="A18" s="91"/>
      <c r="B18" s="26" t="s">
        <v>17</v>
      </c>
      <c r="C18" s="26"/>
      <c r="D18" s="9">
        <v>0.08</v>
      </c>
      <c r="E18" s="22"/>
    </row>
    <row r="19" spans="1:5" s="23" customFormat="1" ht="15.75" thickBot="1" x14ac:dyDescent="0.3">
      <c r="A19" s="92"/>
      <c r="B19" s="10"/>
      <c r="C19" s="11"/>
      <c r="D19" s="13"/>
      <c r="E19" s="24"/>
    </row>
    <row r="20" spans="1:5" ht="15.75" thickBot="1" x14ac:dyDescent="0.3">
      <c r="A20" s="95" t="s">
        <v>15</v>
      </c>
      <c r="B20" s="89"/>
      <c r="C20" s="14"/>
      <c r="D20" s="15">
        <f>SUM(D18:D19)</f>
        <v>0.08</v>
      </c>
      <c r="E20" s="22"/>
    </row>
    <row r="21" spans="1:5" ht="15.75" thickBot="1" x14ac:dyDescent="0.3">
      <c r="A21" s="16"/>
      <c r="B21" s="14"/>
      <c r="C21" s="14"/>
      <c r="D21" s="15"/>
      <c r="E21" s="22"/>
    </row>
    <row r="22" spans="1:5" ht="15.75" thickBot="1" x14ac:dyDescent="0.3">
      <c r="A22" s="17">
        <v>4</v>
      </c>
      <c r="B22" s="18" t="s">
        <v>21</v>
      </c>
      <c r="C22" s="31">
        <v>0.1</v>
      </c>
      <c r="D22" s="19">
        <f>(D16+D4+D20)*C22</f>
        <v>0.15985000000000002</v>
      </c>
      <c r="E22" s="22"/>
    </row>
    <row r="23" spans="1:5" ht="15.75" thickBot="1" x14ac:dyDescent="0.3">
      <c r="A23" s="16"/>
      <c r="B23" s="14"/>
      <c r="C23" s="14"/>
      <c r="D23" s="15"/>
      <c r="E23" s="22"/>
    </row>
    <row r="24" spans="1:5" ht="15.75" thickBot="1" x14ac:dyDescent="0.3">
      <c r="A24" s="95" t="s">
        <v>18</v>
      </c>
      <c r="B24" s="81"/>
      <c r="C24" s="12"/>
      <c r="D24" s="20">
        <f>ROUND(D4+D16+D20+D22,2)</f>
        <v>1.76</v>
      </c>
      <c r="E24" s="22"/>
    </row>
  </sheetData>
  <mergeCells count="12">
    <mergeCell ref="A16:B16"/>
    <mergeCell ref="A17:A19"/>
    <mergeCell ref="B17:D17"/>
    <mergeCell ref="A20:B20"/>
    <mergeCell ref="A24:B24"/>
    <mergeCell ref="B6:D6"/>
    <mergeCell ref="A1:D1"/>
    <mergeCell ref="A2:D2"/>
    <mergeCell ref="A3:D3"/>
    <mergeCell ref="B4:C4"/>
    <mergeCell ref="A5:D5"/>
    <mergeCell ref="A6:A15"/>
  </mergeCells>
  <printOptions horizontalCentered="1" verticalCentered="1"/>
  <pageMargins left="0.70866141732283472" right="0.70866141732283472" top="0.74803149606299213" bottom="0.74803149606299213" header="0.31496062992125984" footer="0.31496062992125984"/>
  <pageSetup paperSize="9"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Presupuesto Oficial</vt:lpstr>
      <vt:lpstr>Factor Multiplicador </vt:lpstr>
      <vt:lpstr>'Factor Multiplicador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ABOGADA DANIELA</dc:creator>
  <cp:lastModifiedBy>DIANA CRISTINA GUTIERREZ GOMEZ</cp:lastModifiedBy>
  <cp:lastPrinted>2024-07-05T15:09:51Z</cp:lastPrinted>
  <dcterms:created xsi:type="dcterms:W3CDTF">2022-03-02T15:07:20Z</dcterms:created>
  <dcterms:modified xsi:type="dcterms:W3CDTF">2024-07-19T20:36:48Z</dcterms:modified>
</cp:coreProperties>
</file>