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ROCORO\Downloads\andy esposa\"/>
    </mc:Choice>
  </mc:AlternateContent>
  <bookViews>
    <workbookView xWindow="0" yWindow="0" windowWidth="16815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5" i="1" l="1"/>
  <c r="E14" i="1" l="1"/>
  <c r="E13" i="1" s="1"/>
</calcChain>
</file>

<file path=xl/sharedStrings.xml><?xml version="1.0" encoding="utf-8"?>
<sst xmlns="http://schemas.openxmlformats.org/spreadsheetml/2006/main" count="19" uniqueCount="19">
  <si>
    <t>Línea ELITE Color: Negro / Negro, Talla: 36-44 Capellada: Cuero Mocasín / Lona impermeable. Lengua: Con Fuelle Ayuda a evitar que ingrese agua o suciedad al interior del calzado, Suela: Poliuretano, Inyección directa al Corte, Resistente a hidrocarburos. Dieléctrica. Plantilla: Anatómica, en poliuretano de baja densidad. Puntera: No metálica, material Composite Resiste 1.5 Toneladas de presión. Resiste 200 Joules. Ajuste: Cordón.</t>
  </si>
  <si>
    <t xml:space="preserve">Bota de Seguridad Línea ELITE Color: Siena
Talla: 36-44 Capellada: Cuero Nobuck / Lona impermeable. Lengua: Con Fuelle.Ayuda a evitar que ingrese agua o suciedad al interior del calzado. Suela: Poliuretano Resistente a hidrocarburos, Dieléctrica 18.000V. Plantilla: Anatómica, en poliuretano de baja densidad. Puntera: No metálica, material Composite Resiste 1.5 Toneladas de presión,  Resiste 200 Joules. Ajuste: Cordón
</t>
  </si>
  <si>
    <t xml:space="preserve">Bota de Seguridad Línea ELITE, Color: Café / Café Talla: 36-44 Capellada: Cuero Graso / Lona impermeable. Lengua: Con Fuelle Ayuda a evitar que ingrese agua o suciedad al interior del calzado. Suela: Poliuretano, Inyección directa al Corte Resistente a hidrocarburos.  Dieléctrica. Plantilla: Anatómica, en poliuretano de baja densidad. Puntera: NO metálica, material Composite, Resiste 1.5 Toneladas de presión. Resiste 200 Joules. Ajuste: Cordón.
</t>
  </si>
  <si>
    <t>Tipo calzado de seguridad de caña BAJA, puntera NO metálica en cuero debidamente cosidas suela resistente al agua, antideslizante</t>
  </si>
  <si>
    <t>GORRA DE JEAN AZUL OSCURO, CON EL ESCUDO BORDADO PARA LOS CONDUCTORES Y TRABAJADORES REUBICADOS POR SUS CONDICIONES DE SALUD  EN OTRAS LABORES MISIONALES</t>
  </si>
  <si>
    <t xml:space="preserve">PANTALON Antiflama contra arco eléctrico y dieléctrico.
• Cremallera ignifigua con protección para arco eléctrico.
• Hilos y demás insumos certificados
• Con banda  reflectivo 
•  NFPA 2112-2012 – 70E
</t>
  </si>
  <si>
    <t>PAVA ESCAFANDRA</t>
  </si>
  <si>
    <t> CAMISA ANTIFLAMA CONTRA ARCO ELÉCTRICO Y DIELÉCTRICO, Botones recubiertos, Con banda reflectivo, Hilos y demás insumos ignífugos,  NFPA 2112-2012 – 70E</t>
  </si>
  <si>
    <t xml:space="preserve">Bota de Seguridad Soldador
Linea ELITE 
Color: Negro / Café
Talla: 36-44
Capellada: Cuero Graso / Cuero Mocasin.
             – Costuras en hilo antillama, resiste altas temperaturas.
Suela: Poliuretano, Inyección directa al Corte
             – Resistente a hidrocarburos.
             – Dieléctrica.
Plantilla: Anatómica, en poliuretano de baja densidad.
Puntera: No metálica, material Composite
            – Resiste 1.5 Toneladas de presión.
             – Resiste 200 Joules.
Ajuste: Cremallera.
</t>
  </si>
  <si>
    <t>PANTALON PARA SER TOMADO COMO BASE TENIENDO EN CUENTA QUE EL ESCUDO VA EN EL BOLSILLO DE ATRAS LADO IZQUIERDO CONFECCIONADO EN TELA JEAN INDIGO RIGIDO COLOR AZUL 100% ALGODÓN  MODELO BORDADOS Y ESTILO CAMUFLADO (BOLSILLOS).</t>
  </si>
  <si>
    <t>TOTAL</t>
  </si>
  <si>
    <t>CAMIBUSO 100% algodón cuello tipo esport manga larga, un (1) bolsillo y división para esferos en el bolsillo izquierdo, y abotonadura plástico de cuatro (4)  ojaletes debe tambien contener cinta reflectiva  bicolor material 100% poliester en  frente, espalda y brazos,sin puños en las mangas</t>
  </si>
  <si>
    <t>SUB TOTAL</t>
  </si>
  <si>
    <t>IVA</t>
  </si>
  <si>
    <t xml:space="preserve">DESCRIPCION </t>
  </si>
  <si>
    <t>IMAGEN</t>
  </si>
  <si>
    <t>CANTIDAD</t>
  </si>
  <si>
    <t xml:space="preserve">VALOR UNITARIO TOTAL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</si>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</sst>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justify" vertical="top" wrapText="1" readingOrder="1"/>
    </xf>
    <xf numFmtId="0" fontId="0" fillId="0" borderId="0" xfId="0" applyAlignment="1">
      <alignment vertical="top"/>
    </xf>
    <xf numFmtId="165" fontId="0" fillId="0" borderId="0" xfId="0" applyNumberFormat="1"/>
    <xf numFmtId="0" fontId="0" fillId="0" borderId="1" xfId="0" applyBorder="1" applyAlignment="1">
      <alignment horizontal="center" vertical="top" wrapText="1" readingOrder="1"/>
    </xf>
    <xf numFmtId="165" fontId="0" fillId="0" borderId="1" xfId="0" applyNumberFormat="1" applyBorder="1"/>
    <xf numFmtId="165" fontId="0" fillId="0" borderId="1" xfId="1" applyNumberFormat="1" applyFont="1" applyBorder="1" applyAlignment="1">
      <alignment horizontal="right" vertical="center"/>
    </xf>
    <xf numFmtId="43" fontId="0" fillId="0" borderId="1" xfId="1" applyFont="1" applyBorder="1"/>
    <xf numFmtId="0" fontId="2" fillId="0" borderId="1" xfId="0" applyFont="1" applyBorder="1" applyAlignment="1">
      <alignment horizontal="justify" vertical="center" wrapText="1" readingOrder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justify" vertical="top" wrapText="1" readingOrder="1"/>
    </xf>
    <xf numFmtId="0" fontId="0" fillId="0" borderId="1" xfId="0" applyBorder="1" applyAlignment="1">
      <alignment horizontal="justify" vertical="top" wrapText="1" readingOrder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 readingOrder="1"/>
    </xf>
    <xf numFmtId="165" fontId="0" fillId="0" borderId="1" xfId="1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3</xdr:row>
      <xdr:rowOff>11516</xdr:rowOff>
    </xdr:from>
    <xdr:to>
      <xdr:col>1</xdr:col>
      <xdr:colOff>1800224</xdr:colOff>
      <xdr:row>3</xdr:row>
      <xdr:rowOff>1504949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95724" y="11516"/>
          <a:ext cx="1762125" cy="14934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</xdr:row>
      <xdr:rowOff>19798</xdr:rowOff>
    </xdr:from>
    <xdr:to>
      <xdr:col>1</xdr:col>
      <xdr:colOff>1790174</xdr:colOff>
      <xdr:row>4</xdr:row>
      <xdr:rowOff>1476375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95725" y="1543798"/>
          <a:ext cx="1752074" cy="1456577"/>
        </a:xfrm>
        <a:prstGeom prst="rect">
          <a:avLst/>
        </a:prstGeom>
      </xdr:spPr>
    </xdr:pic>
    <xdr:clientData/>
  </xdr:twoCellAnchor>
  <xdr:twoCellAnchor editAs="oneCell">
    <xdr:from>
      <xdr:col>1</xdr:col>
      <xdr:colOff>57151</xdr:colOff>
      <xdr:row>5</xdr:row>
      <xdr:rowOff>28576</xdr:rowOff>
    </xdr:from>
    <xdr:to>
      <xdr:col>1</xdr:col>
      <xdr:colOff>1809750</xdr:colOff>
      <xdr:row>5</xdr:row>
      <xdr:rowOff>1552576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14776" y="3057526"/>
          <a:ext cx="1752599" cy="15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6</xdr:row>
      <xdr:rowOff>28575</xdr:rowOff>
    </xdr:from>
    <xdr:to>
      <xdr:col>1</xdr:col>
      <xdr:colOff>1743075</xdr:colOff>
      <xdr:row>6</xdr:row>
      <xdr:rowOff>1304925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0" y="4676775"/>
          <a:ext cx="169545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7</xdr:row>
      <xdr:rowOff>85725</xdr:rowOff>
    </xdr:from>
    <xdr:to>
      <xdr:col>1</xdr:col>
      <xdr:colOff>1790701</xdr:colOff>
      <xdr:row>7</xdr:row>
      <xdr:rowOff>1000204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71925" y="6115050"/>
          <a:ext cx="1676401" cy="914479"/>
        </a:xfrm>
        <a:prstGeom prst="rect">
          <a:avLst/>
        </a:prstGeom>
      </xdr:spPr>
    </xdr:pic>
    <xdr:clientData/>
  </xdr:twoCellAnchor>
  <xdr:twoCellAnchor editAs="oneCell">
    <xdr:from>
      <xdr:col>1</xdr:col>
      <xdr:colOff>676225</xdr:colOff>
      <xdr:row>7</xdr:row>
      <xdr:rowOff>87153</xdr:rowOff>
    </xdr:from>
    <xdr:to>
      <xdr:col>1</xdr:col>
      <xdr:colOff>1124127</xdr:colOff>
      <xdr:row>7</xdr:row>
      <xdr:rowOff>608630</xdr:rowOff>
    </xdr:to>
    <xdr:pic>
      <xdr:nvPicPr>
        <xdr:cNvPr id="10" name="Imagen 9"/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03213">
          <a:off x="4533850" y="6116478"/>
          <a:ext cx="447902" cy="521477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95251</xdr:colOff>
      <xdr:row>8</xdr:row>
      <xdr:rowOff>28575</xdr:rowOff>
    </xdr:from>
    <xdr:to>
      <xdr:col>1</xdr:col>
      <xdr:colOff>1790701</xdr:colOff>
      <xdr:row>8</xdr:row>
      <xdr:rowOff>895350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52876" y="7200900"/>
          <a:ext cx="1695450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733425</xdr:colOff>
      <xdr:row>8</xdr:row>
      <xdr:rowOff>304801</xdr:rowOff>
    </xdr:from>
    <xdr:to>
      <xdr:col>1</xdr:col>
      <xdr:colOff>1295400</xdr:colOff>
      <xdr:row>8</xdr:row>
      <xdr:rowOff>571501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91050" y="7477126"/>
          <a:ext cx="56197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9</xdr:row>
      <xdr:rowOff>0</xdr:rowOff>
    </xdr:from>
    <xdr:to>
      <xdr:col>1</xdr:col>
      <xdr:colOff>1800225</xdr:colOff>
      <xdr:row>9</xdr:row>
      <xdr:rowOff>1120945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14775" y="8096250"/>
          <a:ext cx="1743075" cy="1120945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9</xdr:row>
      <xdr:rowOff>171450</xdr:rowOff>
    </xdr:from>
    <xdr:to>
      <xdr:col>1</xdr:col>
      <xdr:colOff>857885</xdr:colOff>
      <xdr:row>9</xdr:row>
      <xdr:rowOff>333375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467225" y="8267700"/>
          <a:ext cx="248285" cy="161925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10</xdr:row>
      <xdr:rowOff>76200</xdr:rowOff>
    </xdr:from>
    <xdr:to>
      <xdr:col>1</xdr:col>
      <xdr:colOff>1596473</xdr:colOff>
      <xdr:row>10</xdr:row>
      <xdr:rowOff>1114425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114800" y="9382125"/>
          <a:ext cx="1339298" cy="1038225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990600</xdr:colOff>
      <xdr:row>10</xdr:row>
      <xdr:rowOff>400050</xdr:rowOff>
    </xdr:from>
    <xdr:to>
      <xdr:col>1</xdr:col>
      <xdr:colOff>1277137</xdr:colOff>
      <xdr:row>10</xdr:row>
      <xdr:rowOff>570753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848225" y="9705975"/>
          <a:ext cx="286537" cy="170703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11</xdr:row>
      <xdr:rowOff>19051</xdr:rowOff>
    </xdr:from>
    <xdr:to>
      <xdr:col>1</xdr:col>
      <xdr:colOff>1809750</xdr:colOff>
      <xdr:row>11</xdr:row>
      <xdr:rowOff>2809875</xdr:rowOff>
    </xdr:to>
    <xdr:pic>
      <xdr:nvPicPr>
        <xdr:cNvPr id="17" name="Imagen 16" descr="F:\DOTACION TRABAJADORES OFICIALES 2024\FOTOS\botas mario soldado.jpg"/>
        <xdr:cNvPicPr/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10458451"/>
          <a:ext cx="1724025" cy="27908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47625</xdr:colOff>
      <xdr:row>1</xdr:row>
      <xdr:rowOff>57151</xdr:rowOff>
    </xdr:from>
    <xdr:to>
      <xdr:col>1</xdr:col>
      <xdr:colOff>1885950</xdr:colOff>
      <xdr:row>1</xdr:row>
      <xdr:rowOff>1752601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0" y="247651"/>
          <a:ext cx="1838325" cy="16954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95251</xdr:colOff>
      <xdr:row>1</xdr:row>
      <xdr:rowOff>257177</xdr:rowOff>
    </xdr:from>
    <xdr:to>
      <xdr:col>1</xdr:col>
      <xdr:colOff>381000</xdr:colOff>
      <xdr:row>1</xdr:row>
      <xdr:rowOff>552451</xdr:rowOff>
    </xdr:to>
    <xdr:pic>
      <xdr:nvPicPr>
        <xdr:cNvPr id="20" name="Imagen 19" descr="C:\Users\PC-SST\Downloads\LOGO GRIS.png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876" y="447677"/>
          <a:ext cx="285749" cy="295274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twoCellAnchor editAs="oneCell">
    <xdr:from>
      <xdr:col>1</xdr:col>
      <xdr:colOff>76199</xdr:colOff>
      <xdr:row>2</xdr:row>
      <xdr:rowOff>142875</xdr:rowOff>
    </xdr:from>
    <xdr:to>
      <xdr:col>1</xdr:col>
      <xdr:colOff>1885950</xdr:colOff>
      <xdr:row>2</xdr:row>
      <xdr:rowOff>1895475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33824" y="2124075"/>
          <a:ext cx="1809751" cy="17526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1057274</xdr:colOff>
      <xdr:row>2</xdr:row>
      <xdr:rowOff>609600</xdr:rowOff>
    </xdr:from>
    <xdr:to>
      <xdr:col>1</xdr:col>
      <xdr:colOff>1343025</xdr:colOff>
      <xdr:row>2</xdr:row>
      <xdr:rowOff>781050</xdr:rowOff>
    </xdr:to>
    <xdr:pic>
      <xdr:nvPicPr>
        <xdr:cNvPr id="22" name="Imagen 21" descr="C:\Users\PC-SST\Downloads\LOGO GRIS.png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899" y="2590800"/>
          <a:ext cx="285751" cy="171450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twoCellAnchor editAs="oneCell">
    <xdr:from>
      <xdr:col>1</xdr:col>
      <xdr:colOff>381000</xdr:colOff>
      <xdr:row>2</xdr:row>
      <xdr:rowOff>563122</xdr:rowOff>
    </xdr:from>
    <xdr:to>
      <xdr:col>1</xdr:col>
      <xdr:colOff>714485</xdr:colOff>
      <xdr:row>2</xdr:row>
      <xdr:rowOff>800178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238625" y="2544322"/>
          <a:ext cx="333485" cy="2370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15" sqref="A1:E15"/>
    </sheetView>
  </sheetViews>
  <sheetFormatPr baseColWidth="10" defaultRowHeight="15" x14ac:dyDescent="0.25"/>
  <cols>
    <col min="1" max="1" width="57.85546875" style="3" customWidth="1"/>
    <col min="2" max="2" width="28.85546875" customWidth="1"/>
    <col min="4" max="4" width="24.28515625" style="1" bestFit="1" customWidth="1"/>
    <col min="5" max="5" width="14.140625" bestFit="1" customWidth="1"/>
  </cols>
  <sheetData>
    <row r="1" spans="1:8" x14ac:dyDescent="0.25">
      <c r="A1" s="11" t="s">
        <v>14</v>
      </c>
      <c r="B1" s="11" t="s">
        <v>15</v>
      </c>
      <c r="C1" s="11" t="s">
        <v>16</v>
      </c>
      <c r="D1" s="17" t="s">
        <v>17</v>
      </c>
      <c r="E1" s="11" t="s">
        <v>18</v>
      </c>
    </row>
    <row r="2" spans="1:8" ht="141" customHeight="1" x14ac:dyDescent="0.25">
      <c r="A2" s="9" t="s">
        <v>9</v>
      </c>
      <c r="B2" s="10"/>
      <c r="C2" s="11">
        <v>62</v>
      </c>
      <c r="D2" s="12">
        <v>70000</v>
      </c>
      <c r="E2" s="7">
        <f t="shared" ref="E2:E3" si="0">+C2*D2</f>
        <v>4340000</v>
      </c>
      <c r="H2" s="4"/>
    </row>
    <row r="3" spans="1:8" ht="153" customHeight="1" x14ac:dyDescent="0.25">
      <c r="A3" s="13" t="s">
        <v>11</v>
      </c>
      <c r="B3" s="10"/>
      <c r="C3" s="11">
        <v>124</v>
      </c>
      <c r="D3" s="12">
        <v>50000</v>
      </c>
      <c r="E3" s="7">
        <f t="shared" si="0"/>
        <v>6200000</v>
      </c>
      <c r="H3" s="4"/>
    </row>
    <row r="4" spans="1:8" ht="122.25" customHeight="1" x14ac:dyDescent="0.25">
      <c r="A4" s="14" t="s">
        <v>0</v>
      </c>
      <c r="B4" s="10"/>
      <c r="C4" s="11">
        <v>19</v>
      </c>
      <c r="D4" s="7">
        <v>140000</v>
      </c>
      <c r="E4" s="7">
        <f>+C4*D4</f>
        <v>2660000</v>
      </c>
      <c r="H4" s="4"/>
    </row>
    <row r="5" spans="1:8" ht="121.5" customHeight="1" x14ac:dyDescent="0.25">
      <c r="A5" s="15" t="s">
        <v>1</v>
      </c>
      <c r="B5" s="10"/>
      <c r="C5" s="11">
        <v>20</v>
      </c>
      <c r="D5" s="12">
        <v>220000</v>
      </c>
      <c r="E5" s="7">
        <f t="shared" ref="E5:E12" si="1">+C5*D5</f>
        <v>4400000</v>
      </c>
      <c r="H5" s="4"/>
    </row>
    <row r="6" spans="1:8" ht="127.5" customHeight="1" x14ac:dyDescent="0.25">
      <c r="A6" s="15" t="s">
        <v>2</v>
      </c>
      <c r="B6" s="10"/>
      <c r="C6" s="11">
        <v>20</v>
      </c>
      <c r="D6" s="7">
        <v>240000</v>
      </c>
      <c r="E6" s="7">
        <f t="shared" si="1"/>
        <v>4800000</v>
      </c>
      <c r="H6" s="4"/>
    </row>
    <row r="7" spans="1:8" ht="108.75" customHeight="1" x14ac:dyDescent="0.25">
      <c r="A7" s="16" t="s">
        <v>3</v>
      </c>
      <c r="B7" s="10"/>
      <c r="C7" s="11">
        <v>3</v>
      </c>
      <c r="D7" s="12">
        <v>185000</v>
      </c>
      <c r="E7" s="7">
        <f t="shared" si="1"/>
        <v>555000</v>
      </c>
      <c r="H7" s="4"/>
    </row>
    <row r="8" spans="1:8" ht="90" customHeight="1" x14ac:dyDescent="0.25">
      <c r="A8" s="14" t="s">
        <v>4</v>
      </c>
      <c r="B8" s="10"/>
      <c r="C8" s="11">
        <v>15</v>
      </c>
      <c r="D8" s="12">
        <v>26000</v>
      </c>
      <c r="E8" s="7">
        <f t="shared" si="1"/>
        <v>390000</v>
      </c>
      <c r="H8" s="4"/>
    </row>
    <row r="9" spans="1:8" ht="72.75" customHeight="1" x14ac:dyDescent="0.25">
      <c r="A9" s="14" t="s">
        <v>6</v>
      </c>
      <c r="B9" s="10"/>
      <c r="C9" s="11">
        <v>7</v>
      </c>
      <c r="D9" s="12">
        <v>27000</v>
      </c>
      <c r="E9" s="7">
        <f t="shared" si="1"/>
        <v>189000</v>
      </c>
      <c r="H9" s="4"/>
    </row>
    <row r="10" spans="1:8" ht="90" x14ac:dyDescent="0.25">
      <c r="A10" s="14" t="s">
        <v>5</v>
      </c>
      <c r="B10" s="10"/>
      <c r="C10" s="11">
        <v>2</v>
      </c>
      <c r="D10" s="12">
        <v>170000</v>
      </c>
      <c r="E10" s="7">
        <f t="shared" si="1"/>
        <v>340000</v>
      </c>
      <c r="H10" s="4"/>
    </row>
    <row r="11" spans="1:8" ht="89.25" customHeight="1" x14ac:dyDescent="0.25">
      <c r="A11" s="14" t="s">
        <v>7</v>
      </c>
      <c r="B11" s="10"/>
      <c r="C11" s="11">
        <v>2</v>
      </c>
      <c r="D11" s="12">
        <v>128000</v>
      </c>
      <c r="E11" s="7">
        <f t="shared" si="1"/>
        <v>256000</v>
      </c>
      <c r="H11" s="4"/>
    </row>
    <row r="12" spans="1:8" ht="225" x14ac:dyDescent="0.25">
      <c r="A12" s="14" t="s">
        <v>8</v>
      </c>
      <c r="B12" s="10"/>
      <c r="C12" s="11">
        <v>3</v>
      </c>
      <c r="D12" s="12">
        <v>175000</v>
      </c>
      <c r="E12" s="7">
        <f t="shared" si="1"/>
        <v>525000</v>
      </c>
      <c r="H12" s="4"/>
    </row>
    <row r="13" spans="1:8" x14ac:dyDescent="0.25">
      <c r="A13" s="5" t="s">
        <v>12</v>
      </c>
      <c r="B13" s="5"/>
      <c r="C13" s="5"/>
      <c r="D13" s="5"/>
      <c r="E13" s="8">
        <f>+E15-E14</f>
        <v>19970550</v>
      </c>
      <c r="H13" s="4"/>
    </row>
    <row r="14" spans="1:8" x14ac:dyDescent="0.25">
      <c r="A14" s="5" t="s">
        <v>13</v>
      </c>
      <c r="B14" s="5"/>
      <c r="C14" s="5"/>
      <c r="D14" s="5"/>
      <c r="E14" s="8">
        <f>+E15*0.19</f>
        <v>4684450</v>
      </c>
      <c r="H14" s="4"/>
    </row>
    <row r="15" spans="1:8" x14ac:dyDescent="0.25">
      <c r="A15" s="5" t="s">
        <v>10</v>
      </c>
      <c r="B15" s="5"/>
      <c r="C15" s="5"/>
      <c r="D15" s="5"/>
      <c r="E15" s="6">
        <f>+E12+E11+E10+E9+E8+E7+E6+E5+E4+E3+E2</f>
        <v>24655000</v>
      </c>
      <c r="F15" s="4"/>
      <c r="G15" s="4"/>
    </row>
    <row r="16" spans="1:8" x14ac:dyDescent="0.25">
      <c r="A16" s="2"/>
      <c r="E16" s="4"/>
    </row>
    <row r="17" spans="1:5" x14ac:dyDescent="0.25">
      <c r="A17" s="2"/>
      <c r="E17" s="4"/>
    </row>
  </sheetData>
  <mergeCells count="3">
    <mergeCell ref="A15:D15"/>
    <mergeCell ref="A13:D13"/>
    <mergeCell ref="A14:D1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COROCORO</dc:creator>
  <cp:lastModifiedBy>COROCORO</cp:lastModifiedBy>
  <dcterms:created xsi:type="dcterms:W3CDTF">2024-07-22T19:56:47Z</dcterms:created>
  <dcterms:modified xsi:type="dcterms:W3CDTF">2024-07-23T06:21:04Z</dcterms:modified>
</cp:coreProperties>
</file>