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jrincon\Downloads\SUBASTA\OFERTAS UNITARIAS AJUSTADAS\"/>
    </mc:Choice>
  </mc:AlternateContent>
  <xr:revisionPtr revIDLastSave="0" documentId="8_{F1A90F04-A959-4999-A65A-4F170C0B8D8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  <sheet name="Table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5" i="1" l="1"/>
  <c r="O5" i="1"/>
  <c r="O6" i="1"/>
  <c r="O7" i="1"/>
  <c r="O8" i="1"/>
  <c r="O9" i="1"/>
  <c r="O10" i="1"/>
  <c r="O11" i="1"/>
  <c r="O12" i="1"/>
  <c r="O13" i="1"/>
  <c r="O14" i="1"/>
  <c r="N5" i="1"/>
  <c r="N6" i="1"/>
  <c r="N7" i="1"/>
  <c r="N8" i="1"/>
  <c r="N9" i="1"/>
  <c r="N10" i="1"/>
  <c r="N11" i="1"/>
  <c r="N12" i="1"/>
  <c r="N13" i="1"/>
  <c r="N14" i="1"/>
  <c r="O4" i="1"/>
  <c r="N4" i="1"/>
</calcChain>
</file>

<file path=xl/sharedStrings.xml><?xml version="1.0" encoding="utf-8"?>
<sst xmlns="http://schemas.openxmlformats.org/spreadsheetml/2006/main" count="102" uniqueCount="46">
  <si>
    <r>
      <rPr>
        <b/>
        <sz val="10"/>
        <rFont val="Arial"/>
        <family val="2"/>
      </rPr>
      <t>FORMATO OFERTA TÉCNICA Y ECONÓMICA - LOTE APICULTURA</t>
    </r>
  </si>
  <si>
    <r>
      <rPr>
        <b/>
        <sz val="8"/>
        <rFont val="Arial"/>
        <family val="2"/>
      </rPr>
      <t>LOTE</t>
    </r>
  </si>
  <si>
    <r>
      <rPr>
        <b/>
        <sz val="8"/>
        <rFont val="Arial"/>
        <family val="2"/>
      </rPr>
      <t>ÍTEM</t>
    </r>
  </si>
  <si>
    <r>
      <rPr>
        <b/>
        <sz val="8"/>
        <rFont val="Arial"/>
        <family val="2"/>
      </rPr>
      <t>CLASIF. CODIGO UNSPSC</t>
    </r>
  </si>
  <si>
    <r>
      <rPr>
        <b/>
        <sz val="8"/>
        <rFont val="Arial"/>
        <family val="2"/>
      </rPr>
      <t>DESCRIPCIÓN GENERAL DEL BIEN O SERVICIO</t>
    </r>
  </si>
  <si>
    <r>
      <rPr>
        <b/>
        <sz val="8"/>
        <rFont val="Arial"/>
        <family val="2"/>
      </rPr>
      <t>IDENTIFICACIÓN ADICIONAL REQUERIDA</t>
    </r>
  </si>
  <si>
    <r>
      <rPr>
        <b/>
        <sz val="8"/>
        <rFont val="Arial"/>
        <family val="2"/>
      </rPr>
      <t>UNIDAD DE MEDIDA</t>
    </r>
  </si>
  <si>
    <r>
      <rPr>
        <b/>
        <sz val="8"/>
        <rFont val="Arial"/>
        <family val="2"/>
      </rPr>
      <t>PRESENTACIÓN</t>
    </r>
  </si>
  <si>
    <r>
      <rPr>
        <b/>
        <sz val="8"/>
        <rFont val="Arial"/>
        <family val="2"/>
      </rPr>
      <t>CALIDAD MINIMA</t>
    </r>
  </si>
  <si>
    <r>
      <rPr>
        <b/>
        <sz val="8"/>
        <rFont val="Arial"/>
        <family val="2"/>
      </rPr>
      <t>PATRONES DE DESEMPEÑO MIN</t>
    </r>
  </si>
  <si>
    <r>
      <rPr>
        <b/>
        <sz val="8"/>
        <rFont val="Arial"/>
        <family val="2"/>
      </rPr>
      <t>CANT.</t>
    </r>
  </si>
  <si>
    <r>
      <rPr>
        <b/>
        <sz val="8"/>
        <rFont val="Arial"/>
        <family val="2"/>
      </rPr>
      <t xml:space="preserve">VALOR PROMEDIO INCLUIDO IVA
</t>
    </r>
    <r>
      <rPr>
        <b/>
        <sz val="8"/>
        <rFont val="Arial"/>
        <family val="2"/>
      </rPr>
      <t>(SI APLICA)</t>
    </r>
  </si>
  <si>
    <r>
      <rPr>
        <b/>
        <sz val="8"/>
        <rFont val="Arial"/>
        <family val="2"/>
      </rPr>
      <t>VALOR UNITARIO DE OFERTA INCLUIDO IVA (SI APLICA)</t>
    </r>
  </si>
  <si>
    <r>
      <rPr>
        <sz val="8"/>
        <rFont val="Arial MT"/>
        <family val="2"/>
      </rPr>
      <t xml:space="preserve">4.
</t>
    </r>
    <r>
      <rPr>
        <sz val="8"/>
        <rFont val="Arial MT"/>
        <family val="2"/>
      </rPr>
      <t>APICULTURA</t>
    </r>
  </si>
  <si>
    <r>
      <rPr>
        <sz val="8"/>
        <rFont val="Arial MT"/>
        <family val="2"/>
      </rPr>
      <t>PIQUERA PARA COLMENA LANSTRONG</t>
    </r>
  </si>
  <si>
    <r>
      <rPr>
        <sz val="8"/>
        <rFont val="Arial MT"/>
        <family val="2"/>
      </rPr>
      <t>En madera maciza con medidas 52 cm de largo x  41.5 cm de ancho x 4 cm, de espesor externo. En madera de Gmeli o Acacia mangium, Samán (campano), vara de humo, secado al tural con 16% humedad aproximada con tornillos en acero auto perforante</t>
    </r>
  </si>
  <si>
    <r>
      <rPr>
        <sz val="8"/>
        <rFont val="Arial MT"/>
        <family val="2"/>
      </rPr>
      <t>UN</t>
    </r>
  </si>
  <si>
    <r>
      <rPr>
        <sz val="8"/>
        <rFont val="Arial MT"/>
        <family val="2"/>
      </rPr>
      <t>Unidad</t>
    </r>
  </si>
  <si>
    <r>
      <rPr>
        <sz val="8"/>
        <rFont val="Arial MT"/>
        <family val="2"/>
      </rPr>
      <t>N/A</t>
    </r>
  </si>
  <si>
    <r>
      <rPr>
        <sz val="8"/>
        <rFont val="Arial MT"/>
        <family val="2"/>
      </rPr>
      <t>ALZA PROFUNDA EN MADERA PARA COLMENA LANSTRONG HIPERMEBILIZADA</t>
    </r>
  </si>
  <si>
    <r>
      <rPr>
        <sz val="8"/>
        <rFont val="Arial MT"/>
        <family val="2"/>
      </rPr>
      <t xml:space="preserve">Las alzas tienen las medidas langstroth asi:
</t>
    </r>
    <r>
      <rPr>
        <sz val="8"/>
        <rFont val="Arial MT"/>
        <family val="2"/>
      </rPr>
      <t xml:space="preserve">50,5 cm de largo x 41,5 cm de ancho x 24 cm de altura. de tabla completa y la madera a utilizar puede ser Gmeli ó en Acacia Mangium, Samán (Campano), secada al tural con 16% humedad aproximada, con
</t>
    </r>
    <r>
      <rPr>
        <sz val="8"/>
        <rFont val="Arial MT"/>
        <family val="2"/>
      </rPr>
      <t>tornillos en acero auto perforante y deben ir Parafidas.</t>
    </r>
  </si>
  <si>
    <r>
      <rPr>
        <sz val="8"/>
        <rFont val="Arial MT"/>
        <family val="2"/>
      </rPr>
      <t>CUADRO PARA COLMENA LANSTRONG ALAMBRADO</t>
    </r>
  </si>
  <si>
    <r>
      <rPr>
        <sz val="8"/>
        <rFont val="Arial MT"/>
        <family val="2"/>
      </rPr>
      <t xml:space="preserve">Marcos armado y alambrados con medidas asi: Cabezal de 48,3 x 2.6 x 1.5 cm.; travesaños laterales de
</t>
    </r>
    <r>
      <rPr>
        <sz val="8"/>
        <rFont val="Arial MT"/>
        <family val="2"/>
      </rPr>
      <t xml:space="preserve">3.6 arriba y 2.5 abajo x 23 x 1.0 cm. Con cuatro perforaciones para entrada del alambre apícola calibre
</t>
    </r>
    <r>
      <rPr>
        <sz val="8"/>
        <rFont val="Arial MT"/>
        <family val="2"/>
      </rPr>
      <t>26., travesaño inferior que es de 44,6 x 1,6 x 1.0 cm. 4 cuerdas de alambre apícola calibre 26. En madera de Acacia mangium o Gmeli, vara de humo, roble, secado al tural con 16% humedad aproximada con uniones de clavos.</t>
    </r>
  </si>
  <si>
    <r>
      <rPr>
        <sz val="8"/>
        <rFont val="Arial MT"/>
        <family val="2"/>
      </rPr>
      <t>LAMINAS DE CERA ESTAMPADA PARA COLMENA LANSTRONG</t>
    </r>
  </si>
  <si>
    <r>
      <rPr>
        <sz val="8"/>
        <rFont val="Arial MT"/>
        <family val="2"/>
      </rPr>
      <t>Las lámis de cera estampada  libres de parafi. Con las siguientes dimensiones 40 cm de largo por 20 cm de ancho y de 3 - 2 mm de espesor. Con peso aproximado a los 60 gramos por lámi.</t>
    </r>
  </si>
  <si>
    <r>
      <rPr>
        <sz val="8"/>
        <rFont val="Arial MT"/>
        <family val="2"/>
      </rPr>
      <t>EXCLUIDOR DE REINA PLASTICO</t>
    </r>
  </si>
  <si>
    <r>
      <rPr>
        <sz val="8"/>
        <rFont val="Arial MT"/>
        <family val="2"/>
      </rPr>
      <t xml:space="preserve">Rejilla  plástica con orificios para evitar el paso de la rei.
</t>
    </r>
    <r>
      <rPr>
        <sz val="8"/>
        <rFont val="Arial MT"/>
        <family val="2"/>
      </rPr>
      <t>Medidas: 50,5 x 40,5 cm</t>
    </r>
  </si>
  <si>
    <r>
      <rPr>
        <sz val="8"/>
        <rFont val="Arial MT"/>
        <family val="2"/>
      </rPr>
      <t>TAPA EN MADERA PARA COLMENA LANSTRONG</t>
    </r>
  </si>
  <si>
    <r>
      <rPr>
        <sz val="8"/>
        <rFont val="Arial MT"/>
        <family val="2"/>
      </rPr>
      <t xml:space="preserve">En madera maciza de Gmeli o Acacia mangium, Samán (campano) o vara de humo, secado al tural con 16% humedad aproximada con tornillos en acero auto perforante. Con las siguientes dimensiones, 50.5 x 41,5 x 2cm.
</t>
    </r>
    <r>
      <rPr>
        <sz val="8"/>
        <rFont val="Arial MT"/>
        <family val="2"/>
      </rPr>
      <t>Deben ir parafidas.</t>
    </r>
  </si>
  <si>
    <r>
      <rPr>
        <sz val="8"/>
        <rFont val="Arial MT"/>
        <family val="2"/>
      </rPr>
      <t>TECHO EN MADERA FORRADO EN LAMINA GALVANIZADA</t>
    </r>
  </si>
  <si>
    <r>
      <rPr>
        <sz val="8"/>
        <rFont val="Arial MT"/>
        <family val="2"/>
      </rPr>
      <t xml:space="preserve">En madera inmunizada, forrado en lami galvanizada.
</t>
    </r>
    <r>
      <rPr>
        <sz val="8"/>
        <rFont val="Arial MT"/>
        <family val="2"/>
      </rPr>
      <t>Medidas: 58 x 48,5 x 5,5 cm</t>
    </r>
  </si>
  <si>
    <r>
      <rPr>
        <sz val="8"/>
        <rFont val="Arial MT"/>
        <family val="2"/>
      </rPr>
      <t>AHUMADOR MEDIANO EN LAMINA COLL ROLLED</t>
    </r>
  </si>
  <si>
    <r>
      <rPr>
        <sz val="8"/>
        <rFont val="Arial MT"/>
        <family val="2"/>
      </rPr>
      <t>Ahumador Mediano en lámi Coll Rolled</t>
    </r>
  </si>
  <si>
    <r>
      <rPr>
        <sz val="8"/>
        <rFont val="Arial MT"/>
        <family val="2"/>
      </rPr>
      <t>OVEROL PARA LA APICULTURA EN MALLA ETERNA CON CARETA TIPO SOMBRERO CON GUANTES DE BAQUETA CON EXTENSION</t>
    </r>
  </si>
  <si>
    <r>
      <rPr>
        <sz val="8"/>
        <rFont val="Arial MT"/>
        <family val="2"/>
      </rPr>
      <t>Overol en dril súper 8 + Careta tipo esgrima y angeo en fibra de vidrio, talla según requerimiento + Guantes tipo ingeniero reforzado en palma y dedos, manga larga en dril.</t>
    </r>
  </si>
  <si>
    <r>
      <rPr>
        <sz val="8"/>
        <rFont val="Arial MT"/>
        <family val="2"/>
      </rPr>
      <t>PALANCA EN LAMINA TIPO KOREA</t>
    </r>
  </si>
  <si>
    <r>
      <rPr>
        <sz val="8"/>
        <rFont val="Arial MT"/>
        <family val="2"/>
      </rPr>
      <t>Palanca en lámi tipo Korea</t>
    </r>
  </si>
  <si>
    <r>
      <rPr>
        <sz val="8"/>
        <rFont val="Arial MT"/>
        <family val="2"/>
      </rPr>
      <t>CEPILLO EN CRIN DE CABALLO</t>
    </r>
  </si>
  <si>
    <r>
      <rPr>
        <sz val="8"/>
        <rFont val="Arial MT"/>
        <family val="2"/>
      </rPr>
      <t xml:space="preserve">En madera y cerdas sintéticas Medidas:
</t>
    </r>
    <r>
      <rPr>
        <sz val="8"/>
        <rFont val="Arial MT"/>
        <family val="2"/>
      </rPr>
      <t xml:space="preserve">- Madera: 40cm
</t>
    </r>
    <r>
      <rPr>
        <sz val="8"/>
        <rFont val="Arial MT"/>
        <family val="2"/>
      </rPr>
      <t>- Cerdas: 20 x 6 cm</t>
    </r>
  </si>
  <si>
    <r>
      <rPr>
        <sz val="8"/>
        <rFont val="Arial MT"/>
        <family val="2"/>
      </rPr>
      <t>NUCLEOS DE ABEJAS APIS MELLIFERA DE 4 CUADROS CON REINA JOVEN, MARCADA Y FECUNDADA</t>
    </r>
  </si>
  <si>
    <r>
      <rPr>
        <sz val="8"/>
        <rFont val="Arial MT"/>
        <family val="2"/>
      </rPr>
      <t xml:space="preserve">Núcleos con 4 cuadros: uno (1) con cría abierta, dos (2) con cría cerrada y un (1) cuadro con alimentación (miel, polen). El núcleo debe estar conformado por u rei fecundada joven y aproximadamente un kilo de abejas adultas africanizadas. Las abejas deberán estar en perfecto estado sanitario (Libre de ácaros y nosemosis). Cada núcleo deberá estar en su respectivo porta núcleo, el cual será devuelto al
</t>
    </r>
    <r>
      <rPr>
        <sz val="8"/>
        <rFont val="Arial MT"/>
        <family val="2"/>
      </rPr>
      <t>proveedor u vez se realice el cambio a la colme estándar.</t>
    </r>
  </si>
  <si>
    <r>
      <rPr>
        <b/>
        <sz val="10"/>
        <rFont val="Arial"/>
        <family val="2"/>
      </rPr>
      <t>Total:</t>
    </r>
  </si>
  <si>
    <t xml:space="preserve">VALOR FINAL CON FACTOR DE AJUSTE </t>
  </si>
  <si>
    <t xml:space="preserve"> % DE 
MEJORA SUBASTA </t>
  </si>
  <si>
    <t xml:space="preserve"> VALOR MEJORA </t>
  </si>
  <si>
    <t xml:space="preserve"> VALOR AJUSTADO CON
PORCENTAJE DE MEJORA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</si>
</sst>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$\ #,##0"/>
    <numFmt numFmtId="165" formatCode="\$\ #,##0.00"/>
    <numFmt numFmtId="170" formatCode="_-&quot;$&quot;\ * #,##0_-;\-&quot;$&quot;\ * #,##0_-;_-&quot;$&quot;\ * &quot;-&quot;??_-;_-@_-"/>
  </numFmts>
  <fonts count="12">
    <font>
      <sz val="10"/>
      <color rgb="FF000000"/>
      <name val="Times New Roman"/>
      <charset val="204"/>
    </font>
    <font>
      <b/>
      <sz val="10"/>
      <name val="Arial"/>
      <family val="2"/>
    </font>
    <font>
      <b/>
      <sz val="8"/>
      <name val="Arial"/>
      <family val="2"/>
    </font>
    <font>
      <sz val="8"/>
      <color rgb="FF000000"/>
      <name val="Arial MT"/>
      <family val="2"/>
    </font>
    <font>
      <sz val="8"/>
      <name val="Arial MT"/>
    </font>
    <font>
      <b/>
      <sz val="8"/>
      <color rgb="FF000000"/>
      <name val="Arial"/>
      <family val="2"/>
    </font>
    <font>
      <sz val="8"/>
      <name val="Arial MT"/>
      <family val="2"/>
    </font>
    <font>
      <sz val="10"/>
      <color rgb="FF000000"/>
      <name val="Times New Roman"/>
      <family val="1"/>
    </font>
    <font>
      <b/>
      <sz val="11"/>
      <color rgb="FF000000"/>
      <name val="Aptos Narrow"/>
      <family val="2"/>
    </font>
    <font>
      <sz val="9"/>
      <color rgb="FF000000"/>
      <name val="Times New Roman"/>
      <family val="1"/>
    </font>
    <font>
      <sz val="8"/>
      <color rgb="FF000000"/>
      <name val="Arial"/>
      <family val="2"/>
    </font>
    <font>
      <b/>
      <sz val="11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CFFCC"/>
      </patternFill>
    </fill>
    <fill>
      <patternFill patternType="solid">
        <fgColor rgb="FFDAF2D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4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left" vertical="top" wrapText="1" indent="2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left" vertical="top" indent="1" shrinkToFit="1"/>
    </xf>
    <xf numFmtId="164" fontId="3" fillId="0" borderId="1" xfId="0" applyNumberFormat="1" applyFont="1" applyBorder="1" applyAlignment="1">
      <alignment horizontal="center" vertical="top" shrinkToFit="1"/>
    </xf>
    <xf numFmtId="164" fontId="3" fillId="0" borderId="1" xfId="0" applyNumberFormat="1" applyFont="1" applyBorder="1" applyAlignment="1">
      <alignment horizontal="left" vertical="top" indent="2" shrinkToFit="1"/>
    </xf>
    <xf numFmtId="0" fontId="4" fillId="0" borderId="1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2"/>
    </xf>
    <xf numFmtId="0" fontId="4" fillId="0" borderId="1" xfId="0" applyFont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left" vertical="top" indent="1" shrinkToFit="1"/>
    </xf>
    <xf numFmtId="1" fontId="3" fillId="0" borderId="1" xfId="0" applyNumberFormat="1" applyFont="1" applyBorder="1" applyAlignment="1">
      <alignment horizontal="left" vertical="top" shrinkToFit="1"/>
    </xf>
    <xf numFmtId="0" fontId="4" fillId="0" borderId="1" xfId="0" applyFont="1" applyBorder="1" applyAlignment="1">
      <alignment horizontal="left" vertical="top" wrapText="1" indent="3"/>
    </xf>
    <xf numFmtId="164" fontId="5" fillId="0" borderId="1" xfId="0" applyNumberFormat="1" applyFont="1" applyBorder="1" applyAlignment="1">
      <alignment horizontal="left" vertical="top" indent="1" shrinkToFit="1"/>
    </xf>
    <xf numFmtId="165" fontId="5" fillId="0" borderId="1" xfId="0" applyNumberFormat="1" applyFont="1" applyBorder="1" applyAlignment="1">
      <alignment horizontal="center" vertical="top" shrinkToFi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0" fontId="8" fillId="3" borderId="5" xfId="0" applyNumberFormat="1" applyFont="1" applyFill="1" applyBorder="1" applyAlignment="1">
      <alignment horizontal="center" vertical="center" wrapText="1"/>
    </xf>
    <xf numFmtId="170" fontId="8" fillId="3" borderId="6" xfId="0" applyNumberFormat="1" applyFont="1" applyFill="1" applyBorder="1" applyAlignment="1">
      <alignment horizontal="center" vertical="center" wrapText="1"/>
    </xf>
    <xf numFmtId="170" fontId="8" fillId="4" borderId="5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top" shrinkToFit="1"/>
    </xf>
    <xf numFmtId="0" fontId="9" fillId="0" borderId="5" xfId="0" applyFont="1" applyBorder="1" applyAlignment="1">
      <alignment horizontal="right" vertical="center"/>
    </xf>
    <xf numFmtId="10" fontId="10" fillId="0" borderId="5" xfId="1" applyNumberFormat="1" applyFont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64" fontId="11" fillId="5" borderId="5" xfId="0" applyNumberFormat="1" applyFont="1" applyFill="1" applyBorder="1" applyAlignment="1">
      <alignment horizontal="right" vertical="center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66673</xdr:colOff>
      <xdr:row>0</xdr:row>
      <xdr:rowOff>0</xdr:rowOff>
    </xdr:from>
    <xdr:to>
      <xdr:col>11</xdr:col>
      <xdr:colOff>485774</xdr:colOff>
      <xdr:row>0</xdr:row>
      <xdr:rowOff>1643340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632CEA-CAFC-E4AB-59F0-619F0050BB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148" y="0"/>
          <a:ext cx="7981951" cy="16433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362686</xdr:colOff>
      <xdr:row>1</xdr:row>
      <xdr:rowOff>229387</xdr:rowOff>
    </xdr:from>
    <xdr:ext cx="2486660" cy="913765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362686" y="1991512"/>
          <a:ext cx="2486660" cy="913765"/>
          <a:chOff x="0" y="0"/>
          <a:chExt cx="2486660" cy="913765"/>
        </a:xfrm>
      </xdr:grpSpPr>
      <xdr:pic>
        <xdr:nvPicPr>
          <xdr:cNvPr id="3" name="image1.png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2486431" cy="863574"/>
          </a:xfrm>
          <a:prstGeom prst="rect">
            <a:avLst/>
          </a:prstGeom>
        </xdr:spPr>
      </xdr:pic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96418" y="503418"/>
            <a:ext cx="2379980" cy="0"/>
          </a:xfrm>
          <a:custGeom>
            <a:avLst/>
            <a:gdLst/>
            <a:ahLst/>
            <a:cxnLst/>
            <a:rect l="0" t="0" r="0" b="0"/>
            <a:pathLst>
              <a:path w="2379980">
                <a:moveTo>
                  <a:pt x="0" y="0"/>
                </a:moveTo>
                <a:lnTo>
                  <a:pt x="2379503" y="0"/>
                </a:lnTo>
              </a:path>
            </a:pathLst>
          </a:custGeom>
          <a:ln w="7905">
            <a:solidFill>
              <a:srgbClr val="000000"/>
            </a:solidFill>
          </a:ln>
        </xdr:spPr>
      </xdr:sp>
      <xdr:sp macro="" textlink="">
        <xdr:nvSpPr>
          <xdr:cNvPr id="5" name="Textbox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 txBox="1"/>
        </xdr:nvSpPr>
        <xdr:spPr>
          <a:xfrm>
            <a:off x="0" y="0"/>
            <a:ext cx="2486660" cy="913765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50" b="1" spc="-5">
                <a:latin typeface="Cambria"/>
                <a:cs typeface="Cambria"/>
              </a:rPr>
              <a:t>S</a:t>
            </a:r>
            <a:r>
              <a:rPr sz="1250" b="1" spc="-10">
                <a:latin typeface="Cambria"/>
                <a:cs typeface="Cambria"/>
              </a:rPr>
              <a:t>A</a:t>
            </a:r>
            <a:r>
              <a:rPr sz="1250" b="1" spc="-5">
                <a:latin typeface="Cambria"/>
                <a:cs typeface="Cambria"/>
              </a:rPr>
              <a:t>NDR</a:t>
            </a:r>
            <a:r>
              <a:rPr sz="1250" b="1" spc="0">
                <a:latin typeface="Cambria"/>
                <a:cs typeface="Cambria"/>
              </a:rPr>
              <a:t>A</a:t>
            </a:r>
            <a:r>
              <a:rPr sz="1250" b="1" spc="25">
                <a:latin typeface="Cambria"/>
                <a:cs typeface="Cambria"/>
              </a:rPr>
              <a:t> </a:t>
            </a:r>
            <a:r>
              <a:rPr sz="1250" b="1" spc="0">
                <a:latin typeface="Cambria"/>
                <a:cs typeface="Cambria"/>
              </a:rPr>
              <a:t>MI</a:t>
            </a:r>
            <a:r>
              <a:rPr sz="1250" b="1" spc="-5">
                <a:latin typeface="Cambria"/>
                <a:cs typeface="Cambria"/>
              </a:rPr>
              <a:t>LEN</a:t>
            </a:r>
            <a:r>
              <a:rPr sz="1250" b="1" spc="0">
                <a:latin typeface="Cambria"/>
                <a:cs typeface="Cambria"/>
              </a:rPr>
              <a:t>A</a:t>
            </a:r>
            <a:r>
              <a:rPr sz="1250" b="1" spc="30">
                <a:latin typeface="Cambria"/>
                <a:cs typeface="Cambria"/>
              </a:rPr>
              <a:t> </a:t>
            </a:r>
            <a:r>
              <a:rPr sz="1250" b="1" spc="0">
                <a:latin typeface="Cambria"/>
                <a:cs typeface="Cambria"/>
              </a:rPr>
              <a:t>VANE</a:t>
            </a:r>
            <a:r>
              <a:rPr sz="1250" b="1" spc="-5">
                <a:latin typeface="Cambria"/>
                <a:cs typeface="Cambria"/>
              </a:rPr>
              <a:t>GA</a:t>
            </a:r>
            <a:r>
              <a:rPr sz="1250" b="1" spc="0">
                <a:latin typeface="Cambria"/>
                <a:cs typeface="Cambria"/>
              </a:rPr>
              <a:t>S</a:t>
            </a:r>
            <a:r>
              <a:rPr sz="1250" b="1" spc="30">
                <a:latin typeface="Cambria"/>
                <a:cs typeface="Cambria"/>
              </a:rPr>
              <a:t> </a:t>
            </a:r>
            <a:r>
              <a:rPr sz="1250" b="1" spc="0">
                <a:latin typeface="Cambria"/>
                <a:cs typeface="Cambria"/>
              </a:rPr>
              <a:t>H. </a:t>
            </a:r>
            <a:r>
              <a:rPr sz="1250" b="1" spc="-5">
                <a:latin typeface="Cambria"/>
                <a:cs typeface="Cambria"/>
              </a:rPr>
              <a:t>Ni</a:t>
            </a:r>
            <a:r>
              <a:rPr sz="1250" b="1" spc="0">
                <a:latin typeface="Cambria"/>
                <a:cs typeface="Cambria"/>
              </a:rPr>
              <a:t>t</a:t>
            </a:r>
            <a:r>
              <a:rPr sz="1250" b="1" spc="30">
                <a:latin typeface="Cambria"/>
                <a:cs typeface="Cambria"/>
              </a:rPr>
              <a:t> </a:t>
            </a:r>
            <a:r>
              <a:rPr sz="1250" b="1" spc="-5">
                <a:latin typeface="Cambria"/>
                <a:cs typeface="Cambria"/>
              </a:rPr>
              <a:t>9</a:t>
            </a:r>
            <a:r>
              <a:rPr sz="1250" b="1" spc="-10">
                <a:latin typeface="Cambria"/>
                <a:cs typeface="Cambria"/>
              </a:rPr>
              <a:t>0</a:t>
            </a:r>
            <a:r>
              <a:rPr sz="1250" b="1" spc="-5">
                <a:latin typeface="Cambria"/>
                <a:cs typeface="Cambria"/>
              </a:rPr>
              <a:t>1.20</a:t>
            </a:r>
            <a:r>
              <a:rPr sz="1250" b="1" spc="-10">
                <a:latin typeface="Cambria"/>
                <a:cs typeface="Cambria"/>
              </a:rPr>
              <a:t>2</a:t>
            </a:r>
            <a:r>
              <a:rPr sz="1250" b="1" spc="-5">
                <a:latin typeface="Cambria"/>
                <a:cs typeface="Cambria"/>
              </a:rPr>
              <a:t>.</a:t>
            </a:r>
            <a:r>
              <a:rPr sz="1250" b="1" spc="5">
                <a:latin typeface="Cambria"/>
                <a:cs typeface="Cambria"/>
              </a:rPr>
              <a:t>6</a:t>
            </a:r>
            <a:r>
              <a:rPr sz="1250" b="1" spc="-5">
                <a:latin typeface="Cambria"/>
                <a:cs typeface="Cambria"/>
              </a:rPr>
              <a:t>4</a:t>
            </a:r>
            <a:r>
              <a:rPr sz="1250" b="1" spc="0">
                <a:latin typeface="Cambria"/>
                <a:cs typeface="Cambria"/>
              </a:rPr>
              <a:t>7-0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topLeftCell="D11" workbookViewId="0">
      <selection activeCell="Q14" sqref="Q14"/>
    </sheetView>
  </sheetViews>
  <sheetFormatPr baseColWidth="10" defaultColWidth="9.33203125" defaultRowHeight="12.75"/>
  <cols>
    <col min="1" max="1" width="13.1640625" customWidth="1"/>
    <col min="2" max="2" width="6" customWidth="1"/>
    <col min="3" max="3" width="10" customWidth="1"/>
    <col min="4" max="4" width="18.1640625" customWidth="1"/>
    <col min="5" max="5" width="30.83203125" customWidth="1"/>
    <col min="6" max="6" width="8.6640625" customWidth="1"/>
    <col min="7" max="7" width="16.5" customWidth="1"/>
    <col min="8" max="8" width="10" customWidth="1"/>
    <col min="9" max="9" width="13.33203125" customWidth="1"/>
    <col min="10" max="10" width="7.33203125" customWidth="1"/>
    <col min="11" max="11" width="11.5" customWidth="1"/>
    <col min="12" max="12" width="28.1640625" customWidth="1"/>
    <col min="13" max="13" width="11.1640625" customWidth="1"/>
    <col min="14" max="14" width="14.83203125" customWidth="1"/>
    <col min="15" max="15" width="20.1640625" customWidth="1"/>
  </cols>
  <sheetData>
    <row r="1" spans="1:15" ht="129.75" customHeight="1"/>
    <row r="2" spans="1:15" ht="15.95" customHeight="1">
      <c r="A2" s="20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2"/>
      <c r="M2" s="23" t="s">
        <v>42</v>
      </c>
      <c r="N2" s="24"/>
      <c r="O2" s="25"/>
    </row>
    <row r="3" spans="1:15" ht="59.25" customHeight="1">
      <c r="A3" s="1" t="s">
        <v>1</v>
      </c>
      <c r="B3" s="2" t="s">
        <v>2</v>
      </c>
      <c r="C3" s="3" t="s">
        <v>3</v>
      </c>
      <c r="D3" s="2" t="s">
        <v>4</v>
      </c>
      <c r="E3" s="4" t="s">
        <v>5</v>
      </c>
      <c r="F3" s="2" t="s">
        <v>6</v>
      </c>
      <c r="G3" s="2" t="s">
        <v>7</v>
      </c>
      <c r="H3" s="3" t="s">
        <v>8</v>
      </c>
      <c r="I3" s="2" t="s">
        <v>9</v>
      </c>
      <c r="J3" s="2" t="s">
        <v>10</v>
      </c>
      <c r="K3" s="5" t="s">
        <v>11</v>
      </c>
      <c r="L3" s="2" t="s">
        <v>12</v>
      </c>
      <c r="M3" s="26" t="s">
        <v>43</v>
      </c>
      <c r="N3" s="27" t="s">
        <v>44</v>
      </c>
      <c r="O3" s="28" t="s">
        <v>45</v>
      </c>
    </row>
    <row r="4" spans="1:15" ht="81" customHeight="1">
      <c r="A4" s="6" t="s">
        <v>13</v>
      </c>
      <c r="B4" s="7">
        <v>1</v>
      </c>
      <c r="C4" s="7">
        <v>10131700</v>
      </c>
      <c r="D4" s="8" t="s">
        <v>14</v>
      </c>
      <c r="E4" s="8" t="s">
        <v>15</v>
      </c>
      <c r="F4" s="8" t="s">
        <v>16</v>
      </c>
      <c r="G4" s="8" t="s">
        <v>17</v>
      </c>
      <c r="H4" s="8" t="s">
        <v>18</v>
      </c>
      <c r="I4" s="8" t="s">
        <v>18</v>
      </c>
      <c r="J4" s="7">
        <v>1</v>
      </c>
      <c r="K4" s="9">
        <v>31000</v>
      </c>
      <c r="L4" s="29">
        <v>31000</v>
      </c>
      <c r="M4" s="31">
        <v>2.2100000000000002E-2</v>
      </c>
      <c r="N4" s="30">
        <f>L4*M4</f>
        <v>685.1</v>
      </c>
      <c r="O4" s="32">
        <f>ROUND((L4-N4),0)</f>
        <v>30315</v>
      </c>
    </row>
    <row r="5" spans="1:15" ht="125.25" customHeight="1">
      <c r="A5" s="6" t="s">
        <v>13</v>
      </c>
      <c r="B5" s="7">
        <v>2</v>
      </c>
      <c r="C5" s="7">
        <v>10131700</v>
      </c>
      <c r="D5" s="8" t="s">
        <v>19</v>
      </c>
      <c r="E5" s="6" t="s">
        <v>20</v>
      </c>
      <c r="F5" s="8" t="s">
        <v>16</v>
      </c>
      <c r="G5" s="8" t="s">
        <v>17</v>
      </c>
      <c r="H5" s="8" t="s">
        <v>18</v>
      </c>
      <c r="I5" s="8" t="s">
        <v>18</v>
      </c>
      <c r="J5" s="7">
        <v>1</v>
      </c>
      <c r="K5" s="9">
        <v>47000</v>
      </c>
      <c r="L5" s="10">
        <v>47000</v>
      </c>
      <c r="M5" s="31">
        <v>2.2100000000000002E-2</v>
      </c>
      <c r="N5" s="30">
        <f t="shared" ref="N5:N14" si="0">L5*M5</f>
        <v>1038.7</v>
      </c>
      <c r="O5" s="32">
        <f t="shared" ref="O5:O14" si="1">ROUND((L5-N5),0)</f>
        <v>45961</v>
      </c>
    </row>
    <row r="6" spans="1:15" ht="135.75" customHeight="1">
      <c r="A6" s="6" t="s">
        <v>13</v>
      </c>
      <c r="B6" s="7">
        <v>3</v>
      </c>
      <c r="C6" s="7">
        <v>10131700</v>
      </c>
      <c r="D6" s="8" t="s">
        <v>21</v>
      </c>
      <c r="E6" s="6" t="s">
        <v>22</v>
      </c>
      <c r="F6" s="8" t="s">
        <v>16</v>
      </c>
      <c r="G6" s="8" t="s">
        <v>17</v>
      </c>
      <c r="H6" s="8" t="s">
        <v>18</v>
      </c>
      <c r="I6" s="8" t="s">
        <v>18</v>
      </c>
      <c r="J6" s="7">
        <v>1</v>
      </c>
      <c r="K6" s="11">
        <v>4200</v>
      </c>
      <c r="L6" s="10">
        <v>4200</v>
      </c>
      <c r="M6" s="31">
        <v>2.2100000000000002E-2</v>
      </c>
      <c r="N6" s="30">
        <f t="shared" si="0"/>
        <v>92.820000000000007</v>
      </c>
      <c r="O6" s="32">
        <f t="shared" si="1"/>
        <v>4107</v>
      </c>
    </row>
    <row r="7" spans="1:15" ht="57.2" customHeight="1">
      <c r="A7" s="6" t="s">
        <v>13</v>
      </c>
      <c r="B7" s="7">
        <v>4</v>
      </c>
      <c r="C7" s="7">
        <v>12181500</v>
      </c>
      <c r="D7" s="8" t="s">
        <v>23</v>
      </c>
      <c r="E7" s="8" t="s">
        <v>24</v>
      </c>
      <c r="F7" s="8" t="s">
        <v>16</v>
      </c>
      <c r="G7" s="8" t="s">
        <v>17</v>
      </c>
      <c r="H7" s="8" t="s">
        <v>18</v>
      </c>
      <c r="I7" s="8" t="s">
        <v>18</v>
      </c>
      <c r="J7" s="7">
        <v>1</v>
      </c>
      <c r="K7" s="11">
        <v>4367</v>
      </c>
      <c r="L7" s="10">
        <v>4367</v>
      </c>
      <c r="M7" s="31">
        <v>2.2100000000000002E-2</v>
      </c>
      <c r="N7" s="30">
        <f t="shared" si="0"/>
        <v>96.5107</v>
      </c>
      <c r="O7" s="32">
        <f t="shared" si="1"/>
        <v>4270</v>
      </c>
    </row>
    <row r="8" spans="1:15" ht="28.35" customHeight="1">
      <c r="A8" s="6" t="s">
        <v>13</v>
      </c>
      <c r="B8" s="7">
        <v>5</v>
      </c>
      <c r="C8" s="7">
        <v>30103200</v>
      </c>
      <c r="D8" s="12" t="s">
        <v>25</v>
      </c>
      <c r="E8" s="6" t="s">
        <v>26</v>
      </c>
      <c r="F8" s="8" t="s">
        <v>16</v>
      </c>
      <c r="G8" s="8" t="s">
        <v>17</v>
      </c>
      <c r="H8" s="8" t="s">
        <v>18</v>
      </c>
      <c r="I8" s="8" t="s">
        <v>18</v>
      </c>
      <c r="J8" s="7">
        <v>1</v>
      </c>
      <c r="K8" s="9">
        <v>32500</v>
      </c>
      <c r="L8" s="10">
        <v>32500</v>
      </c>
      <c r="M8" s="31">
        <v>2.2100000000000002E-2</v>
      </c>
      <c r="N8" s="30">
        <f t="shared" si="0"/>
        <v>718.25</v>
      </c>
      <c r="O8" s="32">
        <f t="shared" si="1"/>
        <v>31782</v>
      </c>
    </row>
    <row r="9" spans="1:15" ht="78.599999999999994" customHeight="1">
      <c r="A9" s="6" t="s">
        <v>13</v>
      </c>
      <c r="B9" s="7">
        <v>6</v>
      </c>
      <c r="C9" s="7">
        <v>10131700</v>
      </c>
      <c r="D9" s="8" t="s">
        <v>27</v>
      </c>
      <c r="E9" s="6" t="s">
        <v>28</v>
      </c>
      <c r="F9" s="8" t="s">
        <v>16</v>
      </c>
      <c r="G9" s="8" t="s">
        <v>17</v>
      </c>
      <c r="H9" s="8" t="s">
        <v>18</v>
      </c>
      <c r="I9" s="8" t="s">
        <v>18</v>
      </c>
      <c r="J9" s="7">
        <v>1</v>
      </c>
      <c r="K9" s="9">
        <v>27667</v>
      </c>
      <c r="L9" s="10">
        <v>27667</v>
      </c>
      <c r="M9" s="31">
        <v>2.2100000000000002E-2</v>
      </c>
      <c r="N9" s="30">
        <f t="shared" si="0"/>
        <v>611.44069999999999</v>
      </c>
      <c r="O9" s="32">
        <f t="shared" si="1"/>
        <v>27056</v>
      </c>
    </row>
    <row r="10" spans="1:15" ht="48.6" customHeight="1">
      <c r="A10" s="6" t="s">
        <v>13</v>
      </c>
      <c r="B10" s="7">
        <v>7</v>
      </c>
      <c r="C10" s="7">
        <v>10131700</v>
      </c>
      <c r="D10" s="8" t="s">
        <v>29</v>
      </c>
      <c r="E10" s="6" t="s">
        <v>30</v>
      </c>
      <c r="F10" s="8" t="s">
        <v>16</v>
      </c>
      <c r="G10" s="8" t="s">
        <v>17</v>
      </c>
      <c r="H10" s="8" t="s">
        <v>18</v>
      </c>
      <c r="I10" s="8" t="s">
        <v>18</v>
      </c>
      <c r="J10" s="7">
        <v>1</v>
      </c>
      <c r="K10" s="9">
        <v>40833</v>
      </c>
      <c r="L10" s="10">
        <v>40833</v>
      </c>
      <c r="M10" s="31">
        <v>2.2100000000000002E-2</v>
      </c>
      <c r="N10" s="30">
        <f t="shared" si="0"/>
        <v>902.40930000000003</v>
      </c>
      <c r="O10" s="32">
        <f t="shared" si="1"/>
        <v>39931</v>
      </c>
    </row>
    <row r="11" spans="1:15" ht="37.5" customHeight="1">
      <c r="A11" s="6" t="s">
        <v>13</v>
      </c>
      <c r="B11" s="7">
        <v>8</v>
      </c>
      <c r="C11" s="7">
        <v>10131600</v>
      </c>
      <c r="D11" s="8" t="s">
        <v>31</v>
      </c>
      <c r="E11" s="12" t="s">
        <v>32</v>
      </c>
      <c r="F11" s="8" t="s">
        <v>16</v>
      </c>
      <c r="G11" s="8" t="s">
        <v>17</v>
      </c>
      <c r="H11" s="8" t="s">
        <v>18</v>
      </c>
      <c r="I11" s="8" t="s">
        <v>18</v>
      </c>
      <c r="J11" s="7">
        <v>1</v>
      </c>
      <c r="K11" s="9">
        <v>186000</v>
      </c>
      <c r="L11" s="10">
        <v>186000</v>
      </c>
      <c r="M11" s="31">
        <v>2.2100000000000002E-2</v>
      </c>
      <c r="N11" s="30">
        <f t="shared" si="0"/>
        <v>4110.6000000000004</v>
      </c>
      <c r="O11" s="32">
        <f t="shared" si="1"/>
        <v>181889</v>
      </c>
    </row>
    <row r="12" spans="1:15" ht="76.5" customHeight="1">
      <c r="A12" s="6" t="s">
        <v>13</v>
      </c>
      <c r="B12" s="7">
        <v>9</v>
      </c>
      <c r="C12" s="7">
        <v>46181500</v>
      </c>
      <c r="D12" s="8" t="s">
        <v>33</v>
      </c>
      <c r="E12" s="8" t="s">
        <v>34</v>
      </c>
      <c r="F12" s="8" t="s">
        <v>16</v>
      </c>
      <c r="G12" s="8" t="s">
        <v>17</v>
      </c>
      <c r="H12" s="8" t="s">
        <v>18</v>
      </c>
      <c r="I12" s="8" t="s">
        <v>18</v>
      </c>
      <c r="J12" s="7">
        <v>1</v>
      </c>
      <c r="K12" s="9">
        <v>203333</v>
      </c>
      <c r="L12" s="10">
        <v>203333</v>
      </c>
      <c r="M12" s="31">
        <v>2.2100000000000002E-2</v>
      </c>
      <c r="N12" s="30">
        <f t="shared" si="0"/>
        <v>4493.6593000000003</v>
      </c>
      <c r="O12" s="32">
        <f t="shared" si="1"/>
        <v>198839</v>
      </c>
    </row>
    <row r="13" spans="1:15" ht="70.5" customHeight="1">
      <c r="A13" s="6" t="s">
        <v>13</v>
      </c>
      <c r="B13" s="7">
        <v>10</v>
      </c>
      <c r="C13" s="7">
        <v>31162800</v>
      </c>
      <c r="D13" s="8" t="s">
        <v>35</v>
      </c>
      <c r="E13" s="13" t="s">
        <v>36</v>
      </c>
      <c r="F13" s="8" t="s">
        <v>16</v>
      </c>
      <c r="G13" s="8" t="s">
        <v>17</v>
      </c>
      <c r="H13" s="8" t="s">
        <v>18</v>
      </c>
      <c r="I13" s="8" t="s">
        <v>18</v>
      </c>
      <c r="J13" s="7">
        <v>1</v>
      </c>
      <c r="K13" s="9">
        <v>38833</v>
      </c>
      <c r="L13" s="10">
        <v>38833</v>
      </c>
      <c r="M13" s="31">
        <v>2.2100000000000002E-2</v>
      </c>
      <c r="N13" s="30">
        <f t="shared" si="0"/>
        <v>858.2093000000001</v>
      </c>
      <c r="O13" s="32">
        <f t="shared" si="1"/>
        <v>37975</v>
      </c>
    </row>
    <row r="14" spans="1:15" ht="57.75" customHeight="1">
      <c r="A14" s="6" t="s">
        <v>13</v>
      </c>
      <c r="B14" s="7">
        <v>11</v>
      </c>
      <c r="C14" s="7">
        <v>47131600</v>
      </c>
      <c r="D14" s="14" t="s">
        <v>37</v>
      </c>
      <c r="E14" s="6" t="s">
        <v>38</v>
      </c>
      <c r="F14" s="8" t="s">
        <v>16</v>
      </c>
      <c r="G14" s="8" t="s">
        <v>17</v>
      </c>
      <c r="H14" s="8" t="s">
        <v>18</v>
      </c>
      <c r="I14" s="8" t="s">
        <v>18</v>
      </c>
      <c r="J14" s="7">
        <v>1</v>
      </c>
      <c r="K14" s="9">
        <v>35000</v>
      </c>
      <c r="L14" s="10">
        <v>35000</v>
      </c>
      <c r="M14" s="31">
        <v>2.2100000000000002E-2</v>
      </c>
      <c r="N14" s="30">
        <f t="shared" si="0"/>
        <v>773.5</v>
      </c>
      <c r="O14" s="32">
        <f t="shared" si="1"/>
        <v>34227</v>
      </c>
    </row>
    <row r="15" spans="1:15" ht="14.25">
      <c r="O15" s="33">
        <f>SUM(O4:O14)</f>
        <v>636352</v>
      </c>
    </row>
  </sheetData>
  <mergeCells count="2">
    <mergeCell ref="A2:L2"/>
    <mergeCell ref="M2:O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"/>
  <sheetViews>
    <sheetView workbookViewId="0">
      <selection activeCell="E1" sqref="E1"/>
    </sheetView>
  </sheetViews>
  <sheetFormatPr baseColWidth="10" defaultColWidth="9.33203125" defaultRowHeight="12.75"/>
  <cols>
    <col min="1" max="1" width="13.1640625" customWidth="1"/>
    <col min="2" max="2" width="6" customWidth="1"/>
    <col min="3" max="3" width="10" customWidth="1"/>
    <col min="4" max="4" width="18.1640625" customWidth="1"/>
    <col min="5" max="5" width="30.83203125" customWidth="1"/>
    <col min="6" max="6" width="8.6640625" customWidth="1"/>
    <col min="7" max="7" width="16.5" customWidth="1"/>
    <col min="8" max="8" width="10" customWidth="1"/>
    <col min="9" max="9" width="13.33203125" customWidth="1"/>
    <col min="10" max="10" width="7.33203125" customWidth="1"/>
    <col min="11" max="11" width="11.5" customWidth="1"/>
    <col min="12" max="12" width="28.1640625" customWidth="1"/>
  </cols>
  <sheetData>
    <row r="1" spans="1:12" ht="138.75" customHeight="1">
      <c r="A1" s="6" t="s">
        <v>13</v>
      </c>
      <c r="B1" s="15">
        <v>12</v>
      </c>
      <c r="C1" s="16">
        <v>10101900</v>
      </c>
      <c r="D1" s="8" t="s">
        <v>39</v>
      </c>
      <c r="E1" s="6" t="s">
        <v>40</v>
      </c>
      <c r="F1" s="8" t="s">
        <v>16</v>
      </c>
      <c r="G1" s="17" t="s">
        <v>17</v>
      </c>
      <c r="H1" s="8" t="s">
        <v>18</v>
      </c>
      <c r="I1" s="8" t="s">
        <v>18</v>
      </c>
      <c r="J1" s="7">
        <v>1</v>
      </c>
      <c r="K1" s="9">
        <v>260000</v>
      </c>
      <c r="L1" s="10">
        <v>260000</v>
      </c>
    </row>
    <row r="2" spans="1:12" ht="19.350000000000001" customHeight="1">
      <c r="A2" s="20" t="s">
        <v>41</v>
      </c>
      <c r="B2" s="21"/>
      <c r="C2" s="21"/>
      <c r="D2" s="21"/>
      <c r="E2" s="21"/>
      <c r="F2" s="21"/>
      <c r="G2" s="21"/>
      <c r="H2" s="21"/>
      <c r="I2" s="21"/>
      <c r="J2" s="22"/>
      <c r="K2" s="18">
        <v>910733</v>
      </c>
      <c r="L2" s="19">
        <v>910733</v>
      </c>
    </row>
  </sheetData>
  <mergeCells count="1">
    <mergeCell ref="A2:J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Kelly Johana Rincon Tarazona</cp:lastModifiedBy>
  <dcterms:created xsi:type="dcterms:W3CDTF">2024-07-17T15:38:38Z</dcterms:created>
  <dcterms:modified xsi:type="dcterms:W3CDTF">2024-07-23T22:43:27Z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2024-06-24T00:00:00Z</vt:filetime>
  </property>
  <property fmtid="{D5CDD505-2E9C-101B-9397-08002B2CF9AE}" pid="3" name="Creator">
    <vt:lpwstr>Microsoft® Word 2021</vt:lpwstr>
  </property>
  <property fmtid="{D5CDD505-2E9C-101B-9397-08002B2CF9AE}" pid="4" name="LastSaved">
    <vt:filetime>2024-07-17T00:00:00Z</vt:filetime>
  </property>
  <property fmtid="{D5CDD505-2E9C-101B-9397-08002B2CF9AE}" pid="5" name="Producer">
    <vt:lpwstr>Microsoft® Word 2021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2024-07-23T22:29:10Z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913c39d3-6faf-4232-9aa6-d7dec9c721d0</vt:lpwstr>
  </property>
  <property fmtid="{D5CDD505-2E9C-101B-9397-08002B2CF9AE}" pid="12" name="MSIP_Label_fc111285-cafa-4fc9-8a9a-bd902089b24f_ContentBits">
    <vt:lpwstr>0</vt:lpwstr>
  </property>
</Properties>
</file>