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nvias-my.sharepoint.com/personal/cdherrera_invias_gov_co/Documents/Documentos/INVIAS/Procesos de contratacion 2024/Señalizacion/"/>
    </mc:Choice>
  </mc:AlternateContent>
  <xr:revisionPtr revIDLastSave="0" documentId="8_{48267728-FEE2-4DC2-917D-9E9DF46F4BBD}" xr6:coauthVersionLast="47" xr6:coauthVersionMax="47" xr10:uidLastSave="{00000000-0000-0000-0000-000000000000}"/>
  <bookViews>
    <workbookView xWindow="-120" yWindow="-120" windowWidth="20640" windowHeight="11040" tabRatio="906" xr2:uid="{00000000-000D-0000-FFFF-FFFF00000000}"/>
  </bookViews>
  <sheets>
    <sheet name="PRESUPUESTO OFICIAL (Entidad)" sheetId="272" r:id="rId1"/>
    <sheet name="PROPUESTA ECONOMICA(Proponente)" sheetId="27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 localSheetId="0">#REF!</definedName>
    <definedName name="\0" localSheetId="1">#REF!</definedName>
    <definedName name="\0">#REF!</definedName>
    <definedName name="\00" localSheetId="0">#REF!</definedName>
    <definedName name="\00" localSheetId="1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0">#REF!</definedName>
    <definedName name="\s">#REF!</definedName>
    <definedName name="\V">#REF!</definedName>
    <definedName name="\X" localSheetId="0">'PRESUPUESTO OFICIAL (Entidad)'!ERR</definedName>
    <definedName name="\X" localSheetId="1">'PROPUESTA ECONOMICA(Proponente)'!ERR</definedName>
    <definedName name="\X">[0]!ERR</definedName>
    <definedName name="\Z" localSheetId="0">'PRESUPUESTO OFICIAL (Entidad)'!ERR</definedName>
    <definedName name="\Z" localSheetId="1">'PROPUESTA ECONOMICA(Proponente)'!ERR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0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localSheetId="0" hidden="1">#REF!</definedName>
    <definedName name="________key3" hidden="1">#REF!</definedName>
    <definedName name="________MA2" localSheetId="0">#REF!</definedName>
    <definedName name="________MA2">#REF!</definedName>
    <definedName name="________PJ50" localSheetId="0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0">#REF!</definedName>
    <definedName name="_______MA2">#REF!</definedName>
    <definedName name="_______PJ50" localSheetId="0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0">#REF!</definedName>
    <definedName name="______MA2">#REF!</definedName>
    <definedName name="______PJ50" localSheetId="0">#REF!</definedName>
    <definedName name="______PJ50">#REF!</definedName>
    <definedName name="______pr01" localSheetId="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0">#REF!</definedName>
    <definedName name="_____MA2">#REF!</definedName>
    <definedName name="_____OCD1">[11]Tablas!#REF!</definedName>
    <definedName name="_____OCI1">[11]Tablas!#REF!</definedName>
    <definedName name="_____PJ50" localSheetId="0">#REF!</definedName>
    <definedName name="_____PJ50">#REF!</definedName>
    <definedName name="_____pr01" localSheetId="0">#REF!</definedName>
    <definedName name="_____pr01">#REF!</definedName>
    <definedName name="_____pr02" localSheetId="0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 localSheetId="0">#REF!</definedName>
    <definedName name="____COM1">#REF!</definedName>
    <definedName name="____COM10" localSheetId="0">#REF!</definedName>
    <definedName name="____COM10">#REF!</definedName>
    <definedName name="____COM11" localSheetId="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 localSheetId="0">#REF!</definedName>
    <definedName name="____LEY80">#REF!</definedName>
    <definedName name="____MA2" localSheetId="0">#REF!</definedName>
    <definedName name="____MA2">#REF!</definedName>
    <definedName name="____OCD1" localSheetId="0">[11]Tablas!#REF!</definedName>
    <definedName name="____OCD1">[11]Tablas!#REF!</definedName>
    <definedName name="____OCI1" localSheetId="0">[11]Tablas!#REF!</definedName>
    <definedName name="____OCI1">[11]Tablas!#REF!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pr01" localSheetId="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 localSheetId="0">#REF!</definedName>
    <definedName name="____TOP1">#REF!</definedName>
    <definedName name="____TOP10" localSheetId="0">#REF!</definedName>
    <definedName name="____TOP10">#REF!</definedName>
    <definedName name="____TOP2" localSheetId="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 localSheetId="0">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 localSheetId="0">#REF!</definedName>
    <definedName name="___COM1">#REF!</definedName>
    <definedName name="___COM10" localSheetId="0">#REF!</definedName>
    <definedName name="___COM10">#REF!</definedName>
    <definedName name="___COM11" localSheetId="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LEY80" localSheetId="0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r01" localSheetId="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 localSheetId="0">#REF!</definedName>
    <definedName name="___TOP1">#REF!</definedName>
    <definedName name="___TOP10" localSheetId="0">#REF!</definedName>
    <definedName name="___TOP10">#REF!</definedName>
    <definedName name="___TOP2" localSheetId="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 localSheetId="0">#REF!</definedName>
    <definedName name="___VPR2">#REF!</definedName>
    <definedName name="___VRP1">[11]Tablas!#REF!</definedName>
    <definedName name="___VSM1">[11]Tablas!#REF!</definedName>
    <definedName name="__123Graph_A" localSheetId="0" hidden="1">#REF!</definedName>
    <definedName name="__123Graph_A" hidden="1">#REF!</definedName>
    <definedName name="__123Graph_B" localSheetId="0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 localSheetId="0">#REF!</definedName>
    <definedName name="__Cod1">#REF!</definedName>
    <definedName name="__COM1" localSheetId="0">#REF!</definedName>
    <definedName name="__COM1">#REF!</definedName>
    <definedName name="__COM10" localSheetId="0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0">'PRESUPUESTO OFICIAL (Entidad)'!ERR</definedName>
    <definedName name="__F" localSheetId="1">'PROPUESTA ECONOMICA(Proponente)'!ERR</definedName>
    <definedName name="__F">[0]!ERR</definedName>
    <definedName name="__FS01" localSheetId="0">'PRESUPUESTO OFICIAL (Entidad)'!ERR</definedName>
    <definedName name="__FS01" localSheetId="1">'PROPUESTA ECONOMICA(Proponente)'!ERR</definedName>
    <definedName name="__FS01">[0]!ERR</definedName>
    <definedName name="__ICP1" localSheetId="0">[11]Tablas!#REF!</definedName>
    <definedName name="__ICP1" localSheetId="1">[11]Tablas!#REF!</definedName>
    <definedName name="__ICP1">[11]Tablas!#REF!</definedName>
    <definedName name="__key2" localSheetId="0" hidden="1">[18]INST!#REF!</definedName>
    <definedName name="__key2" localSheetId="1" hidden="1">[18]INST!#REF!</definedName>
    <definedName name="__key2" hidden="1">[18]INST!#REF!</definedName>
    <definedName name="__key21" localSheetId="0" hidden="1">[8]INST!#REF!</definedName>
    <definedName name="__key21" hidden="1">[8]INST!#REF!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LEY80" localSheetId="0">#REF!</definedName>
    <definedName name="__LEY80">#REF!</definedName>
    <definedName name="__MA2">#REF!</definedName>
    <definedName name="__mun2">[19]PESOS!#REF!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0">#REF!</definedName>
    <definedName name="__PJ50">#REF!</definedName>
    <definedName name="__pj51" localSheetId="0">#REF!</definedName>
    <definedName name="__pj51">#REF!</definedName>
    <definedName name="__pr01" localSheetId="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 localSheetId="0">#REF!</definedName>
    <definedName name="__TOP1">#REF!</definedName>
    <definedName name="__TOP10" localSheetId="0">#REF!</definedName>
    <definedName name="__TOP10">#REF!</definedName>
    <definedName name="__TOP2" localSheetId="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 localSheetId="0">#REF!</definedName>
    <definedName name="_1">#REF!</definedName>
    <definedName name="_1_25">[12]Tablas!#REF!</definedName>
    <definedName name="_116B" localSheetId="0">#REF!</definedName>
    <definedName name="_116B">#REF!</definedName>
    <definedName name="_117A" localSheetId="0">#REF!</definedName>
    <definedName name="_117A">#REF!</definedName>
    <definedName name="_117B" localSheetId="0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0" hidden="1">{#N/A,#N/A,TRUE,"1842CWN0"}</definedName>
    <definedName name="_abc2" localSheetId="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 localSheetId="0">#REF!</definedName>
    <definedName name="_ALM1">#REF!</definedName>
    <definedName name="_AND1" localSheetId="0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0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 localSheetId="0">#REF!</definedName>
    <definedName name="_Cod1">#REF!</definedName>
    <definedName name="_COM1" localSheetId="0">#REF!</definedName>
    <definedName name="_COM1">#REF!</definedName>
    <definedName name="_COM10" localSheetId="0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 (Entidad)'!ERR</definedName>
    <definedName name="_F" localSheetId="1">'PROPUESTA ECONOMICA(Proponente)'!ERR</definedName>
    <definedName name="_F">[0]!ERR</definedName>
    <definedName name="_F10" localSheetId="0">#REF!</definedName>
    <definedName name="_F10" localSheetId="1">#REF!</definedName>
    <definedName name="_F10">#REF!</definedName>
    <definedName name="_FC" localSheetId="0">#REF!</definedName>
    <definedName name="_FC" localSheetId="1">#REF!</definedName>
    <definedName name="_FC">#REF!</definedName>
    <definedName name="_Fill" localSheetId="0" hidden="1">#REF!</definedName>
    <definedName name="_Fill" hidden="1">#REF!</definedName>
    <definedName name="_xlnm._FilterDatabase" localSheetId="0" hidden="1">'PRESUPUESTO OFICIAL (Entidad)'!$I$11:$I$17</definedName>
    <definedName name="_xlnm._FilterDatabase" localSheetId="1" hidden="1">'PROPUESTA ECONOMICA(Proponente)'!$I$11:$I$20</definedName>
    <definedName name="_FS01" localSheetId="0">'PRESUPUESTO OFICIAL (Entidad)'!ERR</definedName>
    <definedName name="_FS01" localSheetId="1">'PROPUESTA ECONOMICA(Proponente)'!ERR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localSheetId="1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 localSheetId="0">#REF!</definedName>
    <definedName name="_IMP1">#REF!</definedName>
    <definedName name="_IPC2002" localSheetId="0">#REF!</definedName>
    <definedName name="_IPC2002">#REF!</definedName>
    <definedName name="_IVA1" localSheetId="0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[22]INST!#REF!</definedName>
    <definedName name="_Key11" hidden="1">[22]INST!#REF!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>#REF!</definedName>
    <definedName name="_LEY80" localSheetId="0">#REF!</definedName>
    <definedName name="_LEY80">#REF!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>#REF!</definedName>
    <definedName name="_MAT1" localSheetId="0">#REF!</definedName>
    <definedName name="_MAT1">#REF!</definedName>
    <definedName name="_MOD1" localSheetId="0">#REF!</definedName>
    <definedName name="_MOD1">#REF!</definedName>
    <definedName name="_mun2" localSheetId="0">[19]PESOS!#REF!</definedName>
    <definedName name="_mun2">[19]PESOS!#REF!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01" localSheetId="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>#REF!</definedName>
    <definedName name="_RET1" localSheetId="0">'[3]7422CW00'!#REF!</definedName>
    <definedName name="_RET1">'[3]7422CW00'!#REF!</definedName>
    <definedName name="_RET2" localSheetId="0">'[3]7422CW00'!#REF!</definedName>
    <definedName name="_RET2">'[3]7422CW00'!#REF!</definedName>
    <definedName name="_RET3" localSheetId="0">'[3]7422CW00'!#REF!</definedName>
    <definedName name="_RET3">'[3]7422CW00'!#REF!</definedName>
    <definedName name="_RET4" localSheetId="0">'[3]7422CW00'!#REF!</definedName>
    <definedName name="_RET4">'[3]7422CW00'!#REF!</definedName>
    <definedName name="_RET5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0" hidden="1">#REF!</definedName>
    <definedName name="_Sort" hidden="1">#REF!</definedName>
    <definedName name="_srn001" localSheetId="0">#REF!</definedName>
    <definedName name="_srn001">#REF!</definedName>
    <definedName name="_SUM1" localSheetId="0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 localSheetId="0">#REF!</definedName>
    <definedName name="A_1">#REF!</definedName>
    <definedName name="A_impresión_IM" localSheetId="0">#REF!</definedName>
    <definedName name="A_impresión_IM">#REF!</definedName>
    <definedName name="A18A200" localSheetId="0">[24]ESPEC!#REF!</definedName>
    <definedName name="A18A200">[24]ESPEC!#REF!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'PRESUPUESTO OFICIAL (Entidad)'!ERR</definedName>
    <definedName name="aa" localSheetId="1">'PROPUESTA ECONOMICA(Proponente)'!ERR</definedName>
    <definedName name="aa">[0]!ERR</definedName>
    <definedName name="AAA" localSheetId="0">'PRESUPUESTO OFICIAL (Entidad)'!ERR</definedName>
    <definedName name="AAA" localSheetId="1">'PROPUESTA ECONOMICA(Proponente)'!ERR</definedName>
    <definedName name="AAA">[0]!ERR</definedName>
    <definedName name="aaaaaa">[25]otros!$C$5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 localSheetId="0">#REF!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0">#REF!</definedName>
    <definedName name="ad">#REF!</definedName>
    <definedName name="adasd" localSheetId="0">#REF!</definedName>
    <definedName name="adasd">#REF!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 localSheetId="0">#REF!</definedName>
    <definedName name="ADMON">#REF!</definedName>
    <definedName name="ADMON1" localSheetId="0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0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 localSheetId="0">#REF!</definedName>
    <definedName name="AlcanceProyecto">#REF!</definedName>
    <definedName name="ALM" localSheetId="0">#REF!</definedName>
    <definedName name="ALM">#REF!</definedName>
    <definedName name="ALTO">[32]Tabla!$A$1:$A$5</definedName>
    <definedName name="Amount" localSheetId="0">#REF!</definedName>
    <definedName name="Amount">#REF!</definedName>
    <definedName name="ANCLAJE">'[33]MC SF GAVIONES'!#REF!</definedName>
    <definedName name="AND" localSheetId="0">#REF!</definedName>
    <definedName name="AND">#REF!</definedName>
    <definedName name="anex7" localSheetId="0">#REF!</definedName>
    <definedName name="anex7">#REF!</definedName>
    <definedName name="anex8" localSheetId="0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 localSheetId="0">#REF!</definedName>
    <definedName name="anexo8">#REF!</definedName>
    <definedName name="anexo9" localSheetId="0">#REF!</definedName>
    <definedName name="anexo9">#REF!</definedName>
    <definedName name="anexů7" localSheetId="0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 localSheetId="0">#REF!</definedName>
    <definedName name="apaiy">#REF!</definedName>
    <definedName name="APELLIDOS" localSheetId="0">#REF!</definedName>
    <definedName name="APELLIDOS">#REF!</definedName>
    <definedName name="API" localSheetId="0">#REF!</definedName>
    <definedName name="API">#REF!</definedName>
    <definedName name="APU" localSheetId="0">[39]!absc</definedName>
    <definedName name="APU" localSheetId="1">[38]!absc</definedName>
    <definedName name="APU">[38]!absc</definedName>
    <definedName name="APU_directos" localSheetId="0">#REF!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q" localSheetId="0">'PRESUPUESTO OFICIAL (Entidad)'!ERR</definedName>
    <definedName name="aq" localSheetId="1">'PROPUESTA ECONOMICA(Proponente)'!ERR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(Entidad)'!$A$1:$M$35</definedName>
    <definedName name="_xlnm.Print_Area" localSheetId="1">'PROPUESTA ECONOMICA(Proponente)'!$A$1:$M$37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 localSheetId="0">#REF!</definedName>
    <definedName name="Areatotal">#REF!</definedName>
    <definedName name="Aref" localSheetId="0">#REF!</definedName>
    <definedName name="Aref">#REF!</definedName>
    <definedName name="armuve" localSheetId="0">'PRESUPUESTO OFICIAL (Entidad)'!ERR</definedName>
    <definedName name="armuve" localSheetId="1">'PROPUESTA ECONOMICA(Proponente)'!ERR</definedName>
    <definedName name="armuve">[0]!ERR</definedName>
    <definedName name="ARP" localSheetId="0">#REF!</definedName>
    <definedName name="ARP" localSheetId="1">#REF!</definedName>
    <definedName name="ARP">#REF!</definedName>
    <definedName name="ARS" localSheetId="0">#REF!</definedName>
    <definedName name="ARS" localSheetId="1">#REF!</definedName>
    <definedName name="ARS">#REF!</definedName>
    <definedName name="as" localSheetId="0">'PRESUPUESTO OFICIAL (Entidad)'!ERR</definedName>
    <definedName name="as" localSheetId="1">'PROPUESTA ECONOMICA(Proponente)'!ERR</definedName>
    <definedName name="as">[0]!ERR</definedName>
    <definedName name="ASB">[6]AASHTO!$A$8:$F$11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 (Entidad)'!ERR</definedName>
    <definedName name="ASDFGHJKLÑ" localSheetId="1">'PROPUESTA ECONOMICA(Proponente)'!ERR</definedName>
    <definedName name="ASDFGHJKLÑ">[0]!ERR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[41]CONTRATO!$E$18</definedName>
    <definedName name="AuxCom">'[10]DATOS CONTRATO'!$I$16</definedName>
    <definedName name="auxcomisariato">[41]CONTRATO!$I$16</definedName>
    <definedName name="AuxDot">'[10]DATOS CONTRATO'!$I$17</definedName>
    <definedName name="auxdotacion">[41]CONTRATO!$I$17</definedName>
    <definedName name="AuxHab">'[10]DATOS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 localSheetId="0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>#REF!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1" localSheetId="0">#REF!</definedName>
    <definedName name="base1">#REF!</definedName>
    <definedName name="base2">#REF!</definedName>
    <definedName name="basedatos">[43]Hoja1!$A$4:$BZ$55</definedName>
    <definedName name="_xlnm.Database" localSheetId="0">#REF!</definedName>
    <definedName name="_xlnm.Database">#REF!</definedName>
    <definedName name="BaseDeDatos1" localSheetId="0">#REF!</definedName>
    <definedName name="BaseDeDatos1">#REF!</definedName>
    <definedName name="basep">[44]PRESUPUESTAL!$A$4:$P$190</definedName>
    <definedName name="Basica_Centro_costo_2001" localSheetId="0">#REF!</definedName>
    <definedName name="Basica_Centro_costo_2001">#REF!</definedName>
    <definedName name="Basica_Facturacion_2001" localSheetId="0">#REF!</definedName>
    <definedName name="Basica_Facturacion_2001">#REF!</definedName>
    <definedName name="Basica_Reserva_2001" localSheetId="0">#REF!</definedName>
    <definedName name="Basica_Reserva_2001">#REF!</definedName>
    <definedName name="Básico">#REF!</definedName>
    <definedName name="BB" localSheetId="0">'PRESUPUESTO OFICIAL (Entidad)'!ERR</definedName>
    <definedName name="BB" localSheetId="1">'PROPUESTA ECONOMICA(Proponente)'!ERR</definedName>
    <definedName name="BB">[0]!ERR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'[45]Ejecutado%'!#REF!</definedName>
    <definedName name="blEjecutadoPorcen">'[45]Ejecutado$'!$D$1:$CE$45</definedName>
    <definedName name="blEqCantiInf1" localSheetId="0">#REF!</definedName>
    <definedName name="blEqCantiInf1">#REF!</definedName>
    <definedName name="blEqCantiInf2" localSheetId="0">#REF!</definedName>
    <definedName name="blEqCantiInf2">#REF!</definedName>
    <definedName name="blEqClaseInf1" localSheetId="0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'[45]Programado$'!$I$1:$CK$45</definedName>
    <definedName name="blReferenciaInforme" localSheetId="0">#REF!</definedName>
    <definedName name="blReferenciaInforme">#REF!</definedName>
    <definedName name="bn" localSheetId="0">#REF!</definedName>
    <definedName name="bn">#REF!</definedName>
    <definedName name="Bombas" localSheetId="0">#REF!</definedName>
    <definedName name="Bombas">#REF!</definedName>
    <definedName name="BONO">#REF!</definedName>
    <definedName name="BORDER1">[46]steel!#REF!</definedName>
    <definedName name="BORDET" localSheetId="0">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'[48]Form5 _Pág_ 1'!#REF!</definedName>
    <definedName name="BuiltIn_Print_Area___0">'[48]Form5 _Pág_ 2'!#REF!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0">#REF!</definedName>
    <definedName name="C_">#REF!</definedName>
    <definedName name="CA" localSheetId="0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 localSheetId="0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ntidad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P" localSheetId="0">#REF!</definedName>
    <definedName name="CAP">#REF!</definedName>
    <definedName name="CAPAC._HSE" localSheetId="0">#REF!</definedName>
    <definedName name="CAPAC._HSE">#REF!</definedName>
    <definedName name="CARGA" localSheetId="0">#REF!</definedName>
    <definedName name="CARGA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BLES" localSheetId="0">#REF!</definedName>
    <definedName name="CBLES" localSheetId="1">#REF!</definedName>
    <definedName name="CBLES">#REF!</definedName>
    <definedName name="CBLES1" localSheetId="0">#REF!</definedName>
    <definedName name="CBLES1" localSheetId="1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'[52]A. P. U.'!#REF!</definedName>
    <definedName name="CCT" localSheetId="0">#REF!</definedName>
    <definedName name="CCT">#REF!</definedName>
    <definedName name="ccto210" localSheetId="0">#REF!</definedName>
    <definedName name="ccto210">#REF!</definedName>
    <definedName name="cd">[53]Hoja1!$C$81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 localSheetId="0">#REF!</definedName>
    <definedName name="CDE">#REF!</definedName>
    <definedName name="cdfgrtfd" localSheetId="0" hidden="1">#REF!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 localSheetId="0">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 localSheetId="0">#REF!</definedName>
    <definedName name="CMIBLE">#REF!</definedName>
    <definedName name="CMIBLE1" localSheetId="0">#REF!</definedName>
    <definedName name="CMIBLE1">#REF!</definedName>
    <definedName name="Cod" localSheetId="0">#REF!</definedName>
    <definedName name="Cod">#REF!</definedName>
    <definedName name="CodActEco">[10]EMPRESA!$F$10</definedName>
    <definedName name="codigo" localSheetId="0">#REF!,#REF!</definedName>
    <definedName name="codigo">#REF!,#REF!</definedName>
    <definedName name="CodigoInversion" localSheetId="0">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 localSheetId="0">#REF!</definedName>
    <definedName name="COLON">#REF!</definedName>
    <definedName name="ColTap">'[20]Coloc. e Interc. Tapones'!$E$1:$E$65536</definedName>
    <definedName name="Com">'[41]LIQUIDA-NOMINA'!$AL$4</definedName>
    <definedName name="COMIDA" localSheetId="0">#REF!</definedName>
    <definedName name="COMIDA">#REF!</definedName>
    <definedName name="Compresores" localSheetId="0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[41]CONTRATO!$E$8</definedName>
    <definedName name="COPIA" localSheetId="0">'PRESUPUESTO OFICIAL (Entidad)'!ERR</definedName>
    <definedName name="COPIA" localSheetId="1">'PROPUESTA ECONOMICA(Proponente)'!ERR</definedName>
    <definedName name="COPIA">[0]!ERR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opiao4" localSheetId="0">'PRESUPUESTO OFICIAL (Entidad)'!ERR</definedName>
    <definedName name="copiao4" localSheetId="1">'PROPUESTA ECONOMICA(Proponente)'!ERR</definedName>
    <definedName name="copiao4">[0]!ERR</definedName>
    <definedName name="corri" localSheetId="0">'PRESUPUESTO OFICIAL (Entidad)'!ERR</definedName>
    <definedName name="corri" localSheetId="1">'PROPUESTA ECONOMICA(Proponente)'!ERR</definedName>
    <definedName name="corri">[0]!ERR</definedName>
    <definedName name="COSTO_FRENTE">[57]BITACORA!$E$1:$E$65536</definedName>
    <definedName name="costo2" localSheetId="0" hidden="1">#REF!</definedName>
    <definedName name="costo2" hidden="1">#REF!</definedName>
    <definedName name="COSTODIRECTO" localSheetId="0">#REF!</definedName>
    <definedName name="COSTODIRECTO">#REF!</definedName>
    <definedName name="COSTOS">[58]TARIFAS!$A$1:$F$52</definedName>
    <definedName name="CRIT" localSheetId="0">#REF!</definedName>
    <definedName name="CRIT">#REF!</definedName>
    <definedName name="CRIT_APIAY" localSheetId="0">#REF!</definedName>
    <definedName name="CRIT_APIAY">#REF!</definedName>
    <definedName name="CRIT_CHICHI" localSheetId="0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 localSheetId="0">#REF!</definedName>
    <definedName name="cs">#REF!</definedName>
    <definedName name="CS_AVG_SIZE" localSheetId="0">#REF!</definedName>
    <definedName name="CS_AVG_SIZE">#REF!</definedName>
    <definedName name="CS_WELDING" localSheetId="0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0">'PRESUPUESTO OFICIAL (Entidad)'!ERR</definedName>
    <definedName name="CUAL" localSheetId="1">'PROPUESTA ECONOMICA(Proponente)'!ERR</definedName>
    <definedName name="CUAL">[0]!ERR</definedName>
    <definedName name="CUBS" localSheetId="0">#REF!</definedName>
    <definedName name="CUBS">#REF!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[51]!Customize</definedName>
    <definedName name="Customize">[51]!Customize</definedName>
    <definedName name="cv" localSheetId="0">#REF!</definedName>
    <definedName name="cv">#REF!</definedName>
    <definedName name="CVa">'[20]Cambio de Valv.'!$E$1:$E$65536</definedName>
    <definedName name="cvbcvbf" localSheetId="0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0">#REF!</definedName>
    <definedName name="datos">#REF!</definedName>
    <definedName name="DBASE1" localSheetId="0">#REF!</definedName>
    <definedName name="DBASE1">#REF!</definedName>
    <definedName name="DBASE2" localSheetId="0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>#REF!</definedName>
    <definedName name="dc" localSheetId="0">#REF!</definedName>
    <definedName name="dc">#REF!</definedName>
    <definedName name="Dcacm" localSheetId="0">#REF!</definedName>
    <definedName name="Dcacm">#REF!</definedName>
    <definedName name="DCI" localSheetId="0">[12]Tablas!#REF!</definedName>
    <definedName name="DCI">[12]Tablas!#REF!</definedName>
    <definedName name="DCI1_1" localSheetId="0">[12]Tablas!#REF!</definedName>
    <definedName name="DCI1_1">[12]Tablas!#REF!</definedName>
    <definedName name="DCI1_1_1" localSheetId="0">[12]Tablas!#REF!</definedName>
    <definedName name="DCI1_1_1">[12]Tablas!#REF!</definedName>
    <definedName name="DCI1_1_2" localSheetId="0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 localSheetId="0">#REF!</definedName>
    <definedName name="DCorriente">#REF!</definedName>
    <definedName name="Dcorriente1">'[62]Pta a tierra'!#REF!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0">#REF!</definedName>
    <definedName name="demanto">#REF!</definedName>
    <definedName name="DEMOLICIÓN">'[63]BASE-LISTAS'!$B$24:$B$29</definedName>
    <definedName name="DEP_VPR_GRM" localSheetId="0">#REF!</definedName>
    <definedName name="DEP_VPR_GRM">#REF!</definedName>
    <definedName name="DEP_VPR_GRN" localSheetId="0">#REF!</definedName>
    <definedName name="DEP_VPR_GRN">#REF!</definedName>
    <definedName name="DEP_VPR_GRS" localSheetId="0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 localSheetId="0">#REF!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 localSheetId="0">#REF!</definedName>
    <definedName name="DESCUNMI">#REF!</definedName>
    <definedName name="DEST_ART" localSheetId="0">[46]steel!#REF!</definedName>
    <definedName name="DEST_ART">[46]steel!#REF!</definedName>
    <definedName name="DESTCOD" localSheetId="0">'[3]7422CW00'!#REF!</definedName>
    <definedName name="DESTCOD">'[3]7422CW00'!#REF!</definedName>
    <definedName name="DESTFG" localSheetId="0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0">#REF!</definedName>
    <definedName name="DEX">#REF!</definedName>
    <definedName name="DF" localSheetId="0">[64]Cronograma!#REF!</definedName>
    <definedName name="DF">[64]Cronograma!#REF!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 localSheetId="0">#REF!</definedName>
    <definedName name="Diámetro">#REF!</definedName>
    <definedName name="diámetroft" localSheetId="0">#REF!</definedName>
    <definedName name="diámetroft">#REF!</definedName>
    <definedName name="diametros" localSheetId="0">#REF!</definedName>
    <definedName name="diametros">#REF!</definedName>
    <definedName name="diferencia" localSheetId="0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 localSheetId="0">[12]Tablas!#REF!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[41]EMPRESA!$F$14</definedName>
    <definedName name="display_area_2" localSheetId="0">#REF!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 localSheetId="0">#REF!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 localSheetId="0">#REF!</definedName>
    <definedName name="dt">#REF!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 localSheetId="0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'PRESUPUESTO OFICIAL (Entidad)'!ERR</definedName>
    <definedName name="EE" localSheetId="1">'PROPUESTA ECONOMICA(Proponente)'!ERR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 localSheetId="0">#REF!</definedName>
    <definedName name="ELIMINACIONPROYC">#REF!</definedName>
    <definedName name="emanto" localSheetId="0">#REF!</definedName>
    <definedName name="emanto">#REF!</definedName>
    <definedName name="eme" localSheetId="0">'PRESUPUESTO OFICIAL (Entidad)'!ERR</definedName>
    <definedName name="eme" localSheetId="1">'PROPUESTA ECONOMICA(Proponente)'!ERR</definedName>
    <definedName name="eme">[0]!ERR</definedName>
    <definedName name="EMPLEADO" localSheetId="0">#REF!</definedName>
    <definedName name="EMPLEADO" localSheetId="1">#REF!</definedName>
    <definedName name="EMPLEADO">#REF!</definedName>
    <definedName name="Empresa">[41]EMPRESA!$F$6</definedName>
    <definedName name="EMULSION" localSheetId="0">#REF!</definedName>
    <definedName name="EMULSION">#REF!</definedName>
    <definedName name="End_Bal" localSheetId="0">#REF!</definedName>
    <definedName name="End_Bal">#REF!</definedName>
    <definedName name="ene" localSheetId="0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[69]Equipo!$A$7:$A$65536</definedName>
    <definedName name="EQUIPO1" localSheetId="0">#REF!</definedName>
    <definedName name="EQUIPO1">#REF!</definedName>
    <definedName name="Equipos" localSheetId="0">#REF!</definedName>
    <definedName name="Equipos">#REF!</definedName>
    <definedName name="EQUIPOS1" localSheetId="0">#REF!</definedName>
    <definedName name="EQUIPOS1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[46]steel!$B$8:$B$47</definedName>
    <definedName name="erfg" localSheetId="0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 (Entidad)'!ERR</definedName>
    <definedName name="ES" localSheetId="1">'PROPUESTA ECONOMICA(Proponente)'!ERR</definedName>
    <definedName name="ES">[0]!ERR</definedName>
    <definedName name="ESA" localSheetId="0">#REF!</definedName>
    <definedName name="ESA" localSheetId="1">#REF!</definedName>
    <definedName name="ESA">#REF!</definedName>
    <definedName name="ESE" localSheetId="0">#REF!</definedName>
    <definedName name="ESE" localSheetId="1">#REF!</definedName>
    <definedName name="ESE">#REF!</definedName>
    <definedName name="ESPE" localSheetId="0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[70]Estructura!$C$7:$E$2570</definedName>
    <definedName name="ESTRUCTURA" localSheetId="0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[71]Hoja3!$B$7:$B$15</definedName>
    <definedName name="ETAP" localSheetId="0">#REF!</definedName>
    <definedName name="ETAP">#REF!</definedName>
    <definedName name="ETAPA_PACC" localSheetId="0">#REF!</definedName>
    <definedName name="ETAPA_PACC">#REF!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0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 localSheetId="0">#REF!</definedName>
    <definedName name="Excel_BuiltIn_Print_Titles_15">#REF!</definedName>
    <definedName name="Excel_BuiltIn_Print_Titles_16" localSheetId="0">#REF!</definedName>
    <definedName name="Excel_BuiltIn_Print_Titles_16">#REF!</definedName>
    <definedName name="Excel_BuiltIn_Print_Titles_17" localSheetId="0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 localSheetId="0">#REF!</definedName>
    <definedName name="Excel_BuiltIn_Print_Titles_20">#REF!</definedName>
    <definedName name="Excel_BuiltIn_Print_Titles_21">[23]SNG_855!#REF!</definedName>
    <definedName name="Excel_BuiltIn_Print_Titles_23" localSheetId="0">#REF!</definedName>
    <definedName name="Excel_BuiltIn_Print_Titles_23">#REF!</definedName>
    <definedName name="Excel_BuiltIn_Print_Titles_3" localSheetId="0">#REF!</definedName>
    <definedName name="Excel_BuiltIn_Print_Titles_3">#REF!</definedName>
    <definedName name="Excel_BuiltIn_Print_Titles_5" localSheetId="0">'[23]VEA 374'!#REF!</definedName>
    <definedName name="Excel_BuiltIn_Print_Titles_5">'[23]VEA 374'!#REF!</definedName>
    <definedName name="Excel_BuiltIn_Print_Titles_5_XX" localSheetId="0">'[23]VEA 374'!#REF!</definedName>
    <definedName name="Excel_BuiltIn_Print_Titles_5_XX">'[23]VEA 374'!#REF!</definedName>
    <definedName name="Excel_BuiltIn_Print_Titles_6" localSheetId="0">#REF!</definedName>
    <definedName name="Excel_BuiltIn_Print_Titles_6">#REF!</definedName>
    <definedName name="Excel_BuiltIn_Print_Titles_7" localSheetId="0">[23]HFB024!#REF!</definedName>
    <definedName name="Excel_BuiltIn_Print_Titles_7">[23]HFB024!#REF!</definedName>
    <definedName name="Excel_BuiltIn_Print_Titles_8" localSheetId="0">#REF!</definedName>
    <definedName name="Excel_BuiltIn_Print_Titles_8">#REF!</definedName>
    <definedName name="Excel_BuiltIn_Print_Titles_9" localSheetId="0">[23]PAJ825!#REF!</definedName>
    <definedName name="Excel_BuiltIn_Print_Titles_9">[23]PAJ825!#REF!</definedName>
    <definedName name="EXCROC">'[72]Análisis de precios'!$H$52</definedName>
    <definedName name="ExtensionCoordinador" localSheetId="0">#REF!</definedName>
    <definedName name="ExtensionCoordinador">#REF!</definedName>
    <definedName name="Extra_Pay" localSheetId="0">#REF!</definedName>
    <definedName name="Extra_Pay">#REF!</definedName>
    <definedName name="Extracción_IM" localSheetId="0">#REF!</definedName>
    <definedName name="Extracción_IM">#REF!</definedName>
    <definedName name="Extras">'[41]LIQUIDA-NOMINA'!$AH$4</definedName>
    <definedName name="F._INGRESO" localSheetId="0">#REF!</definedName>
    <definedName name="F._INGRESO">#REF!</definedName>
    <definedName name="F._RETIRO" localSheetId="0">#REF!</definedName>
    <definedName name="F._RETIRO">#REF!</definedName>
    <definedName name="F.L" localSheetId="0">#REF!</definedName>
    <definedName name="F.L">#REF!</definedName>
    <definedName name="Facilidades">#REF!</definedName>
    <definedName name="factor">#REF!</definedName>
    <definedName name="FACTURADO" localSheetId="0">'[73]Itemes Renovación'!#REF!</definedName>
    <definedName name="FACTURADO">'[74]Itemes Renovación'!#REF!</definedName>
    <definedName name="FareWellStmnt" localSheetId="1">[51]!FareWellStmnt</definedName>
    <definedName name="FareWellStmnt">[51]!FareWellStmnt</definedName>
    <definedName name="FaseProyecto" localSheetId="0">#REF!</definedName>
    <definedName name="FaseProyecto">#REF!</definedName>
    <definedName name="FD" localSheetId="0">'PRESUPUESTO OFICIAL (Entidad)'!ERR</definedName>
    <definedName name="FD" localSheetId="1">'PROPUESTA ECONOMICA(Proponente)'!ERR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[41]CONTRATO!$E$10</definedName>
    <definedName name="FechaTermina">[41]CONTRATO!$E$11</definedName>
    <definedName name="FechaTerminacion" localSheetId="0">#REF!</definedName>
    <definedName name="FechaTerminacion">#REF!</definedName>
    <definedName name="fer" localSheetId="0">'[37]Res-Accide-10'!#REF!</definedName>
    <definedName name="fer">'[37]Res-Accide-10'!#REF!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'PRESUPUESTO OFICIAL (Entidad)'!ERR</definedName>
    <definedName name="ff" localSheetId="1">'PROPUESTA ECONOMICA(Proponente)'!ERR</definedName>
    <definedName name="ff">[0]!ERR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'PRESUPUESTO OFICIAL (Entidad)'!ERR</definedName>
    <definedName name="fg" localSheetId="1">'PROPUESTA ECONOMICA(Proponente)'!ERR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localSheetId="1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0">'PRESUPUESTO OFICIAL (Entidad)'!ERR</definedName>
    <definedName name="FINANCIACION" localSheetId="1">'PROPUESTA ECONOMICA(Proponente)'!ERR</definedName>
    <definedName name="FINANCIACION">[0]!ERR</definedName>
    <definedName name="FinePrint" localSheetId="1">[51]!FinePrint</definedName>
    <definedName name="FinePrint">[51]!FinePrint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0">'PRESUPUESTO OFICIAL (Entidad)'!ERR</definedName>
    <definedName name="fu" localSheetId="1">'PROPUESTA ECONOMICA(Proponente)'!ERR</definedName>
    <definedName name="fu">[0]!ERR</definedName>
    <definedName name="Full_Print" localSheetId="0">#REF!</definedName>
    <definedName name="Full_Print" localSheetId="1">#REF!</definedName>
    <definedName name="Full_Print">#REF!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 localSheetId="0">#REF!</definedName>
    <definedName name="G1_">#REF!</definedName>
    <definedName name="GAJ" localSheetId="0">#REF!</definedName>
    <definedName name="GAJ">#REF!</definedName>
    <definedName name="GAS" localSheetId="0">[12]Tablas!#REF!</definedName>
    <definedName name="GAS">[12]Tablas!#REF!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 localSheetId="0">#REF!</definedName>
    <definedName name="GEC_ON_DAPIAY">#REF!</definedName>
    <definedName name="GEC_ON_GER" localSheetId="0">#REF!</definedName>
    <definedName name="GEC_ON_GER">#REF!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0">#REF!</definedName>
    <definedName name="Geotex">#REF!</definedName>
    <definedName name="GERENCIA">#REF!</definedName>
    <definedName name="GERENCIA1">#REF!</definedName>
    <definedName name="GERENCIA2">#REF!</definedName>
    <definedName name="Gerente">[41]EMPRESA!$F$12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 (Entidad)'!ERR</definedName>
    <definedName name="GGG" localSheetId="1">'PROPUESTA ECONOMICA(Proponente)'!ERR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localSheetId="1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 localSheetId="0">#REF!</definedName>
    <definedName name="GMM_ON_DMARES">#REF!</definedName>
    <definedName name="GMM_ON_DRIO" localSheetId="0">#REF!</definedName>
    <definedName name="GMM_ON_DRIO">#REF!</definedName>
    <definedName name="GOR" localSheetId="0">#REF!</definedName>
    <definedName name="GOR">#REF!</definedName>
    <definedName name="GOT" localSheetId="0">[12]Tablas!#REF!</definedName>
    <definedName name="GOT">[12]Tablas!#REF!</definedName>
    <definedName name="GPO" localSheetId="0">[12]Tablas!#REF!</definedName>
    <definedName name="GPO">[12]Tablas!#REF!</definedName>
    <definedName name="GPR" localSheetId="0">[12]Tablas!#REF!</definedName>
    <definedName name="GPR">[12]Tablas!#REF!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>#REF!</definedName>
    <definedName name="GRAF3" localSheetId="0">#REF!</definedName>
    <definedName name="GRAF3">#REF!</definedName>
    <definedName name="GRC" localSheetId="0">[12]Tablas!#REF!</definedName>
    <definedName name="GRC">[12]Tablas!#REF!</definedName>
    <definedName name="GRC_ON_ASO" localSheetId="0">[12]Tablas!#REF!</definedName>
    <definedName name="GRC_ON_ASO">[12]Tablas!#REF!</definedName>
    <definedName name="GRC_ON_DAPIAY" localSheetId="0">#REF!</definedName>
    <definedName name="GRC_ON_DAPIAY">#REF!</definedName>
    <definedName name="GRC_ON_GER" localSheetId="0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 localSheetId="0">#REF!</definedName>
    <definedName name="GRM_ON_DMARES">#REF!</definedName>
    <definedName name="GRM_ON_DRIO" localSheetId="0">#REF!</definedName>
    <definedName name="GRM_ON_DRIO">#REF!</definedName>
    <definedName name="GRN" localSheetId="0">[12]Tablas!#REF!</definedName>
    <definedName name="GRN">[12]Tablas!#REF!</definedName>
    <definedName name="GRN_ON_ASO" localSheetId="0">[12]Tablas!#REF!</definedName>
    <definedName name="GRN_ON_ASO">[12]Tablas!#REF!</definedName>
    <definedName name="GRN_ON_DIREC" localSheetId="0">#REF!</definedName>
    <definedName name="GRN_ON_DIREC">#REF!</definedName>
    <definedName name="GRS" localSheetId="0">[12]Tablas!#REF!</definedName>
    <definedName name="GRS">[12]Tablas!#REF!</definedName>
    <definedName name="GRS_ON_ASO" localSheetId="0">[12]Tablas!#REF!</definedName>
    <definedName name="GRS_ON_ASO">[12]Tablas!#REF!</definedName>
    <definedName name="GRS_ON_DIREC" localSheetId="0">#REF!</definedName>
    <definedName name="GRS_ON_DIREC">#REF!</definedName>
    <definedName name="GRS_ON_HUIL" localSheetId="0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>#REF!</definedName>
    <definedName name="GRUPO123" localSheetId="0">#REF!</definedName>
    <definedName name="GRUPO123">#REF!</definedName>
    <definedName name="GRUPO13" localSheetId="0">#REF!</definedName>
    <definedName name="GRUPO13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0">#REF!</definedName>
    <definedName name="GTRE">#REF!</definedName>
    <definedName name="h" localSheetId="0">#REF!</definedName>
    <definedName name="h">#REF!</definedName>
    <definedName name="H_pump" localSheetId="0">#REF!</definedName>
    <definedName name="H_pump">#REF!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 localSheetId="0">#REF!</definedName>
    <definedName name="HERRERO">#REF!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>'PRESUPUESTO OFICIAL (Entidad)'!ERR</definedName>
    <definedName name="hh" localSheetId="1">'PROPUESTA ECONOMICA(Proponente)'!ERR</definedName>
    <definedName name="hh">[0]!ERR</definedName>
    <definedName name="hhg" localSheetId="0" hidden="1">{#N/A,#N/A,TRUE,"1842CWN0"}</definedName>
    <definedName name="hhg" localSheetId="1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[46]steel!$F$7:$J$7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 (Entidad)'!ERR</definedName>
    <definedName name="HK" localSheetId="1">'PROPUESTA ECONOMICA(Proponente)'!ERR</definedName>
    <definedName name="HK">[0]!ERR</definedName>
    <definedName name="HM" localSheetId="0">#REF!</definedName>
    <definedName name="HM" localSheetId="1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0">#REF!</definedName>
    <definedName name="HOJA1">#REF!</definedName>
    <definedName name="horat" localSheetId="0">'[20]Itemes Renovación'!#REF!</definedName>
    <definedName name="horat">'[20]Itemes Renovación'!#REF!</definedName>
    <definedName name="Hornos" localSheetId="0">#REF!</definedName>
    <definedName name="Hornos">#REF!</definedName>
    <definedName name="HP_stg_Hz" localSheetId="0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0" localSheetId="0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 localSheetId="0">#REF!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0">'PRESUPUESTO OFICIAL (Entidad)'!ERR</definedName>
    <definedName name="ID" localSheetId="1">'PROPUESTA ECONOMICA(Proponente)'!ERR</definedName>
    <definedName name="ID">[0]!ERR</definedName>
    <definedName name="IF" localSheetId="0">'[52]A. P. U.'!#REF!</definedName>
    <definedName name="IF">'[52]A. P. U.'!#REF!</definedName>
    <definedName name="Ig" localSheetId="0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 localSheetId="0">#REF!</definedName>
    <definedName name="IMPRESSION">#REF!</definedName>
    <definedName name="imprimir" localSheetId="0">#REF!</definedName>
    <definedName name="imprimir">#REF!</definedName>
    <definedName name="IMPTOS" localSheetId="0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[80]TABLAS!$A$1:$A$65536</definedName>
    <definedName name="Informe_semanal" localSheetId="0">#REF!</definedName>
    <definedName name="Informe_semanal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 localSheetId="0">#REF!</definedName>
    <definedName name="INPU">#REF!</definedName>
    <definedName name="INPUT">'[3]7422CW00'!#REF!</definedName>
    <definedName name="INSU">[81]INSUMOS!$A$1:$E$65536</definedName>
    <definedName name="Insumos_auxiliares" localSheetId="0">[82]Insumos!#REF!</definedName>
    <definedName name="Insumos_auxiliares">[82]Insumos!#REF!</definedName>
    <definedName name="Insumos_basicos" localSheetId="0">#REF!</definedName>
    <definedName name="Insumos_basicos">#REF!</definedName>
    <definedName name="Int" localSheetId="0">#REF!</definedName>
    <definedName name="Int">#REF!</definedName>
    <definedName name="InTap">[20]Interc.tapones!$E$1:$E$65536</definedName>
    <definedName name="INTER">[71]Hoja3!$F$7:$F$9</definedName>
    <definedName name="Intercambiadores" localSheetId="0">#REF!</definedName>
    <definedName name="Intercambiadores">#REF!</definedName>
    <definedName name="Interest_Rate" localSheetId="0">#REF!</definedName>
    <definedName name="Interest_Rate">#REF!</definedName>
    <definedName name="INTERMEDIA_I" localSheetId="0">#REF!</definedName>
    <definedName name="INTERMEDIA_I">#REF!</definedName>
    <definedName name="Interventor">[41]CONTRATO!$E$12</definedName>
    <definedName name="IntVal">'[20]Interc.válv.'!$E$1:$E$65536</definedName>
    <definedName name="INV_11">'[83]PR 1'!$A$2:$N$655</definedName>
    <definedName name="INV_Payments" localSheetId="1">[51]!INV_Payments</definedName>
    <definedName name="INV_Payments">[51]!INV_Payments</definedName>
    <definedName name="InvDol1" localSheetId="0">#REF!</definedName>
    <definedName name="InvDol1">#REF!</definedName>
    <definedName name="InvDol2" localSheetId="0">#REF!</definedName>
    <definedName name="InvDol2">#REF!</definedName>
    <definedName name="InvDol3" localSheetId="0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0">'PRESUPUESTO OFICIAL (Entidad)'!ERR</definedName>
    <definedName name="IOUHH" localSheetId="1">'PROPUESTA ECONOMICA(Proponente)'!ERR</definedName>
    <definedName name="IOUHH">[0]!ERR</definedName>
    <definedName name="IP" localSheetId="0">#REF!</definedName>
    <definedName name="IP" localSheetId="1">#REF!</definedName>
    <definedName name="IP">#REF!</definedName>
    <definedName name="irng" localSheetId="0" hidden="1">#REF!</definedName>
    <definedName name="irng" localSheetId="1" hidden="1">#REF!</definedName>
    <definedName name="irng" hidden="1">#REF!</definedName>
    <definedName name="Iss">'[41]LIQUIDA-NOMINA'!$AT$4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0">#REF!</definedName>
    <definedName name="ITEM1">#REF!</definedName>
    <definedName name="ITEM15" localSheetId="0">#REF!</definedName>
    <definedName name="ITEM15">#REF!</definedName>
    <definedName name="ITEM2" localSheetId="0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>#REF!</definedName>
    <definedName name="iwjer" localSheetId="0">#REF!</definedName>
    <definedName name="iwjer">#REF!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'PRESUPUESTO OFICIAL (Entidad)'!ERR</definedName>
    <definedName name="jj" localSheetId="1">'PROPUESTA ECONOMICA(Proponente)'!ERR</definedName>
    <definedName name="jj">[0]!ERR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>#REF!</definedName>
    <definedName name="JOHNNY" localSheetId="0">'PRESUPUESTO OFICIAL (Entidad)'!ERR</definedName>
    <definedName name="JOHNNY" localSheetId="1">'PROPUESTA ECONOMICA(Proponente)'!ERR</definedName>
    <definedName name="JOHNNY">[0]!ERR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0">#REF!</definedName>
    <definedName name="jvv">#REF!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'PRESUPUESTO OFICIAL (Entidad)'!ERR</definedName>
    <definedName name="kl" localSheetId="1">'PROPUESTA ECONOMICA(Proponente)'!ERR</definedName>
    <definedName name="kl">[0]!ERR</definedName>
    <definedName name="klklk" localSheetId="0">#REF!</definedName>
    <definedName name="klklk">#REF!</definedName>
    <definedName name="km" localSheetId="0">#REF!</definedName>
    <definedName name="km">#REF!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0">#REF!</definedName>
    <definedName name="LICITACION">#REF!</definedName>
    <definedName name="LINEA" localSheetId="0">[85]CONT_ADI!#REF!</definedName>
    <definedName name="LINEA">[85]CONT_ADI!#REF!</definedName>
    <definedName name="ListaCantidad" localSheetId="0">#REF!</definedName>
    <definedName name="ListaCantidad">#REF!</definedName>
    <definedName name="Listado" localSheetId="0">#REF!</definedName>
    <definedName name="Listado">#REF!</definedName>
    <definedName name="Listado1" localSheetId="0">#REF!</definedName>
    <definedName name="Listado1">#REF!</definedName>
    <definedName name="ListaItem">#REF!</definedName>
    <definedName name="ListaUni" localSheetId="0">[86]TOTALES!$D$7:$D$654</definedName>
    <definedName name="ListaUni">[87]TOTALES!$D$7:$D$654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[88]tub!$C$1:$J$39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0">[39]!absc</definedName>
    <definedName name="LOCA1" localSheetId="1">[38]!absc</definedName>
    <definedName name="LOCA1">[38]!absc</definedName>
    <definedName name="LOCALIZACION_Y_REPLANTEO" localSheetId="0">#REF!</definedName>
    <definedName name="LOCALIZACION_Y_REPLANTEO">#REF!</definedName>
    <definedName name="LOGO" localSheetId="0">'PRESUPUESTO OFICIAL (Entidad)'!ERR</definedName>
    <definedName name="LOGO" localSheetId="1">'PROPUESTA ECONOMICA(Proponente)'!ERR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0">'[37]Res-Accide-10'!#REF!</definedName>
    <definedName name="lun">'[37]Res-Accide-10'!#REF!</definedName>
    <definedName name="lv" localSheetId="0">#REF!</definedName>
    <definedName name="lv">#REF!</definedName>
    <definedName name="m" localSheetId="0">#REF!</definedName>
    <definedName name="m">#REF!</definedName>
    <definedName name="MA" localSheetId="0">'[37]Res-Accide-10'!#REF!</definedName>
    <definedName name="MA">'[37]Res-Accide-10'!#REF!</definedName>
    <definedName name="MACR" localSheetId="0">#REF!</definedName>
    <definedName name="MACR">#REF!</definedName>
    <definedName name="MACRDEL" localSheetId="0">'[3]7422CW00'!#REF!</definedName>
    <definedName name="MACRDEL">'[3]7422CW00'!#REF!</definedName>
    <definedName name="Macroactividad" localSheetId="0">#REF!</definedName>
    <definedName name="Macroactividad">#REF!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[54]Insum!$A$68:$H$98</definedName>
    <definedName name="mar" localSheetId="0">'[37]Res-Accide-10'!#REF!</definedName>
    <definedName name="mar">'[37]Res-Accide-10'!#REF!</definedName>
    <definedName name="MARCO_H" localSheetId="0">#REF!</definedName>
    <definedName name="MARCO_H">#REF!</definedName>
    <definedName name="marina" localSheetId="0">'[89]Informe Semanal 1'!#REF!</definedName>
    <definedName name="marina">'[89]Informe Semanal 1'!#REF!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RIAL">'[90]TABLA MATERIALES'!$A$3:$D$654</definedName>
    <definedName name="materiales">[69]materiales!$A$7:$A$1317</definedName>
    <definedName name="materiales1" localSheetId="0">#REF!</definedName>
    <definedName name="materiales1">#REF!</definedName>
    <definedName name="MaterialTub" localSheetId="0">#REF!</definedName>
    <definedName name="MaterialTub">#REF!</definedName>
    <definedName name="MATRIZ" localSheetId="0">#REF!</definedName>
    <definedName name="MATRIZ">#REF!</definedName>
    <definedName name="MATRIZ_DE_DATOS">#REF!</definedName>
    <definedName name="MCCs">#REF!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'[91]CCP,LEYES, Y DEC.'!#REF!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'[41]LIQUIDA-NOMINA'!$H$3</definedName>
    <definedName name="MESES" localSheetId="0">#REF!</definedName>
    <definedName name="MESES">#REF!</definedName>
    <definedName name="MesesMora">'[10]LIQ-NOM'!$I$3</definedName>
    <definedName name="Meta1" localSheetId="0">#REF!</definedName>
    <definedName name="Meta1">#REF!</definedName>
    <definedName name="Meta2" localSheetId="0">#REF!</definedName>
    <definedName name="Meta2">#REF!</definedName>
    <definedName name="Meta3" localSheetId="0">#REF!</definedName>
    <definedName name="Meta3">#REF!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">#REF!</definedName>
    <definedName name="MODIVejec" localSheetId="0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localSheetId="0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EDA">[92]Tablas!$AO$6:$AO$7</definedName>
    <definedName name="mono" localSheetId="0">#REF!</definedName>
    <definedName name="mono">#REF!</definedName>
    <definedName name="MontoVigenciasA1" localSheetId="0">#REF!</definedName>
    <definedName name="MontoVigenciasA1">#REF!</definedName>
    <definedName name="MontoVigenciasA2" localSheetId="0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 localSheetId="0">#REF!</definedName>
    <definedName name="MORON">#REF!</definedName>
    <definedName name="MRLART">[2]STRSUMM0!#REF!</definedName>
    <definedName name="MRSUPDET">[46]steel!#REF!</definedName>
    <definedName name="Mtz_Avance" localSheetId="0">#REF!</definedName>
    <definedName name="Mtz_Avance">#REF!</definedName>
    <definedName name="Mv" localSheetId="0">#REF!</definedName>
    <definedName name="Mv">#REF!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[51]!Nada</definedName>
    <definedName name="Nada">[51]!Nada</definedName>
    <definedName name="Nafta_2">'[93] ASR+Nafta'!$K$19:$AS$19</definedName>
    <definedName name="Nafta2">'[93] ASR+Nafta'!$K$19:$AS$19</definedName>
    <definedName name="Nafta3">'[93]Todos+Nafta'!$K$19:$AS$19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[41]EMPRESA!$F$8</definedName>
    <definedName name="Nmax" localSheetId="0">#REF!</definedName>
    <definedName name="Nmax">#REF!</definedName>
    <definedName name="nmdlf" localSheetId="0">#REF!</definedName>
    <definedName name="nmdlf">#REF!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 (Entidad)'!ERR</definedName>
    <definedName name="NO" localSheetId="1">'PROPUESTA ECONOMICA(Proponente)'!ERR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0">#REF!</definedName>
    <definedName name="NOMBRE">#REF!</definedName>
    <definedName name="NombreCoordinador" localSheetId="0">#REF!</definedName>
    <definedName name="NombreCoordinador">#REF!</definedName>
    <definedName name="NombreDependencia" localSheetId="0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0">#REF!</definedName>
    <definedName name="NUEVO">#REF!</definedName>
    <definedName name="Num_Pmt_Per_Year" localSheetId="0">#REF!</definedName>
    <definedName name="Num_Pmt_Per_Year">#REF!</definedName>
    <definedName name="Number_of_Payments" localSheetId="0">MATCH(0.01,'PRESUPUESTO OFICIAL (Entidad)'!End_Bal,-1)+1</definedName>
    <definedName name="Number_of_Payments" localSheetId="1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0">#REF!</definedName>
    <definedName name="º1">#REF!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 localSheetId="0">#REF!</definedName>
    <definedName name="ObjetivoProyecto">#REF!</definedName>
    <definedName name="Obra" localSheetId="0">#REF!</definedName>
    <definedName name="Obra">#REF!</definedName>
    <definedName name="obras" localSheetId="0" hidden="1">#REF!</definedName>
    <definedName name="obras" hidden="1">#REF!</definedName>
    <definedName name="obras1" localSheetId="0">DATE(YEAR([94]!Loan_Start),MONTH([94]!Loan_Start)+Payment_Number,DAY([94]!Loan_Start))</definedName>
    <definedName name="obras1" localSheetId="1">DATE(YEAR([94]!Loan_Start),MONTH([94]!Loan_Start)+Payment_Number,DAY([94]!Loan_Start))</definedName>
    <definedName name="obras1">DATE(YEAR([94]!Loan_Start),MONTH([94]!Loan_Start)+Payment_Number,DAY([94]!Loan_Start))</definedName>
    <definedName name="obras11" localSheetId="0" hidden="1">#REF!</definedName>
    <definedName name="obras11" hidden="1">#REF!</definedName>
    <definedName name="obras111" localSheetId="0">DATE(YEAR([95]!Loan_Start),MONTH([95]!Loan_Start)+Payment_Number,DAY([95]!Loan_Start))</definedName>
    <definedName name="obras111" localSheetId="1">DATE(YEAR([95]!Loan_Start),MONTH([95]!Loan_Start)+Payment_Number,DAY([95]!Loan_Start))</definedName>
    <definedName name="obras111">DATE(YEAR([95]!Loan_Start),MONTH([95]!Loan_Start)+Payment_Number,DAY([95]!Loan_Start))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 localSheetId="0">#REF!</definedName>
    <definedName name="OTROS1">#REF!</definedName>
    <definedName name="OUT" localSheetId="0">#REF!</definedName>
    <definedName name="OUT">#REF!</definedName>
    <definedName name="P" localSheetId="0">#REF!</definedName>
    <definedName name="P">#REF!</definedName>
    <definedName name="P_Yacimiento">#REF!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DATE(YEAR(Loan_Start),MONTH(Loan_Start)+Payment_Number,DAY(Loan_Start))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DATE(YEAR([95]!Loan_Start),MONTH([95]!Loan_Start)+Payment_Number,DAY([95]!Loan_Start))</definedName>
    <definedName name="Payment_Date1" localSheetId="1">DATE(YEAR([95]!Loan_Start),MONTH([95]!Loan_Start)+Payment_Number,DAY([95]!Loan_Start))</definedName>
    <definedName name="Payment_Date1">DATE(YEAR([95]!Loan_Start),MONTH([95]!Loan_Start)+Payment_Number,DAY([95]!Loan_Start))</definedName>
    <definedName name="Payment_Needed">"Pago necesario"</definedName>
    <definedName name="Pb">#REF!</definedName>
    <definedName name="Pd">#REF!</definedName>
    <definedName name="PEPE" localSheetId="0">'PRESUPUESTO OFICIAL (Entidad)'!ERR</definedName>
    <definedName name="PEPE" localSheetId="1">'PROPUESTA ECONOMICA(Proponente)'!ERR</definedName>
    <definedName name="PEPE">[0]!ERR</definedName>
    <definedName name="Periodo">[43]Hoja1!$C$1</definedName>
    <definedName name="PeriodoPago">'[41]LIQUIDA-NOMINA'!$C$4</definedName>
    <definedName name="PeriodoRepago" localSheetId="0">#REF!</definedName>
    <definedName name="PeriodoRepago">#REF!</definedName>
    <definedName name="PeriodoRepagoCCP" localSheetId="0">#REF!</definedName>
    <definedName name="PeriodoRepagoCCP">#REF!</definedName>
    <definedName name="phed">[55]Hoja1!$C$4</definedName>
    <definedName name="phen">[55]Hoja1!$C$5</definedName>
    <definedName name="Pindis" localSheetId="0">#REF!</definedName>
    <definedName name="Pindis">#REF!</definedName>
    <definedName name="pint">'[76]7422CW00'!#REF!</definedName>
    <definedName name="pintura">'[76]7422CW00'!#REF!</definedName>
    <definedName name="pintyura">[96]STRSUMM0!#REF!</definedName>
    <definedName name="PIP" localSheetId="0">#REF!</definedName>
    <definedName name="PIP">#REF!</definedName>
    <definedName name="Piscinas" localSheetId="0">#REF!</definedName>
    <definedName name="Piscinas">#REF!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0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0">#REF!</definedName>
    <definedName name="POCETAS">#REF!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>#REF!</definedName>
    <definedName name="PORCE">[36]BASES!$E$26</definedName>
    <definedName name="Porcentaje" localSheetId="0">#REF!</definedName>
    <definedName name="Porcentaje">#REF!</definedName>
    <definedName name="PORCENTAJE1" localSheetId="0">#REF!</definedName>
    <definedName name="PORCENTAJE1">#REF!</definedName>
    <definedName name="PORTADA2" localSheetId="0">'[97]Hoja 1 '!#REF!</definedName>
    <definedName name="PORTADA2">'[97]Hoja 1 '!#REF!</definedName>
    <definedName name="POSICION_PRESUP" localSheetId="0">[11]Tablas!#REF!</definedName>
    <definedName name="POSICION_PRESUP">[11]Tablas!#REF!</definedName>
    <definedName name="POSICIONES" localSheetId="0">#REF!</definedName>
    <definedName name="POSICIONES">#REF!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[47]medelo!$D$46</definedName>
    <definedName name="PRE" localSheetId="0">#REF!</definedName>
    <definedName name="PRE">#REF!</definedName>
    <definedName name="Precio" localSheetId="0">#REF!</definedName>
    <definedName name="Precio">#REF!</definedName>
    <definedName name="precio2" localSheetId="0">#REF!</definedName>
    <definedName name="precio2">#REF!</definedName>
    <definedName name="PrecioS">#REF!</definedName>
    <definedName name="PREST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'[89]Informe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 localSheetId="0">OFFSET('PRESUPUESTO OFICIAL (Entidad)'!Full_Print,0,0,Last_Row)</definedName>
    <definedName name="Print_Area_Reset" localSheetId="1">OFFSET('PROPUESTA ECONOMICA(Proponente)'!Full_Print,0,0,Last_Row)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0">'[3]7422CW00'!#REF!</definedName>
    <definedName name="PRINT1" localSheetId="1">'[3]7422CW00'!#REF!</definedName>
    <definedName name="PRINT1">'[3]7422CW00'!#REF!</definedName>
    <definedName name="PRINT2" localSheetId="0">'[3]7422CW00'!#REF!</definedName>
    <definedName name="PRINT2" localSheetId="1">'[3]7422CW00'!#REF!</definedName>
    <definedName name="PRINT2">'[3]7422CW00'!#REF!</definedName>
    <definedName name="PRIVADO" localSheetId="0">#REF!</definedName>
    <definedName name="PRIVADO" localSheetId="1">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 localSheetId="0">#REF!</definedName>
    <definedName name="PROGDES">#REF!</definedName>
    <definedName name="Programa" localSheetId="0">#REF!</definedName>
    <definedName name="Programa">#REF!</definedName>
    <definedName name="programainv" localSheetId="0">'PRESUPUESTO OFICIAL (Entidad)'!ERR</definedName>
    <definedName name="programainv" localSheetId="1">'PROPUESTA ECONOMICA(Proponente)'!ERR</definedName>
    <definedName name="programainv">[0]!ERR</definedName>
    <definedName name="Proponente" localSheetId="0">#REF!</definedName>
    <definedName name="Proponente">#REF!</definedName>
    <definedName name="PRUEBA" localSheetId="1">[98]!absc</definedName>
    <definedName name="PRUEBA">[98]!absc</definedName>
    <definedName name="prueba1" localSheetId="1">[98]!absc</definedName>
    <definedName name="prueba1">[98]!absc</definedName>
    <definedName name="PRUEBA2" localSheetId="0">#REF!</definedName>
    <definedName name="PRUEBA2">#REF!</definedName>
    <definedName name="ps" localSheetId="0">#REF!</definedName>
    <definedName name="ps">#REF!</definedName>
    <definedName name="PSTRESS_RELIEVI" localSheetId="0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'[99]ORITO 02 '!$A$12</definedName>
    <definedName name="Pwf_actual">'[99]ORITO 02 '!$E$6</definedName>
    <definedName name="Pwf_i">[47]medelo!$A$66:$A$83</definedName>
    <definedName name="Pwf_min">'[99]ORITO 02 '!$E$8</definedName>
    <definedName name="Pwfd" localSheetId="0">#REF!</definedName>
    <definedName name="Pwfd">#REF!</definedName>
    <definedName name="Q" localSheetId="0">#REF!</definedName>
    <definedName name="Q">#REF!</definedName>
    <definedName name="Q_actual">'[99]ORITO 02 '!$E$7</definedName>
    <definedName name="Q_BRUTO" localSheetId="0">#REF!</definedName>
    <definedName name="Q_BRUTO">#REF!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>#REF!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[47]medelo!$B$63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'[99]ORITO 02 '!$E$9</definedName>
    <definedName name="QTIES" localSheetId="0">#REF!</definedName>
    <definedName name="QTIES">#REF!</definedName>
    <definedName name="QTY" localSheetId="0">#REF!</definedName>
    <definedName name="QTY">#REF!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 (Entidad)'!ERR</definedName>
    <definedName name="QWERTY" localSheetId="1">'PROPUESTA ECONOMICA(Proponente)'!ERR</definedName>
    <definedName name="QWERTY">[0]!ERR</definedName>
    <definedName name="qwewertet" localSheetId="0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'[93] ASR+Nafta'!$E$9:$E$21</definedName>
    <definedName name="Recall_3">'[93]Todos+Nafta'!$E$9:$E$21</definedName>
    <definedName name="Recorder" localSheetId="0">#REF!</definedName>
    <definedName name="Recorder">#REF!</definedName>
    <definedName name="recursos">[100]RECURSOS!$A$8:$A$204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[92]Tablas!$M$6:$M$8</definedName>
    <definedName name="REGIONAL">[92]Tablas!$I$6:$I$10</definedName>
    <definedName name="RegistroCoordinador" localSheetId="0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0">'PRESUPUESTO OFICIAL (Entidad)'!ERR</definedName>
    <definedName name="REICIO" localSheetId="1">'PROPUESTA ECONOMICA(Proponente)'!ERR</definedName>
    <definedName name="REICIO">[0]!ERR</definedName>
    <definedName name="Reimbursement">"Reembolso"</definedName>
    <definedName name="reinicio" localSheetId="0">'PRESUPUESTO OFICIAL (Entidad)'!ERR</definedName>
    <definedName name="reinicio" localSheetId="1">'PROPUESTA ECONOMICA(Proponente)'!ERR</definedName>
    <definedName name="reinicio">[0]!ERR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0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 localSheetId="0">#REF!</definedName>
    <definedName name="rendimiento">#REF!</definedName>
    <definedName name="RENDIMIENTO____CARGA" localSheetId="0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0">#REF!</definedName>
    <definedName name="RESU">#REF!</definedName>
    <definedName name="resu8" localSheetId="1">[9]!resu8</definedName>
    <definedName name="resu8">[9]!resu8</definedName>
    <definedName name="resufi" localSheetId="0">#REF!</definedName>
    <definedName name="resufi">#REF!</definedName>
    <definedName name="resufi1" localSheetId="0">#REF!</definedName>
    <definedName name="resufi1">#REF!</definedName>
    <definedName name="resumen" localSheetId="0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[101]Ingenieria!#REF!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 localSheetId="0">#REF!,#REF!,#REF!</definedName>
    <definedName name="Ro" localSheetId="1">#REF!,#REF!,#REF!</definedName>
    <definedName name="Ro">#REF!,#REF!,#REF!</definedName>
    <definedName name="rr" localSheetId="0">'PRESUPUESTO OFICIAL (Entidad)'!ERR</definedName>
    <definedName name="rr" localSheetId="1">'PROPUESTA ECONOMICA(Proponente)'!ERR</definedName>
    <definedName name="rr">[0]!ERR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'[102]Form5 _Pág_ 1'!#REF!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'PRESUPUESTO OFICIAL (Entidad)'!ERR</definedName>
    <definedName name="s" localSheetId="1">'PROPUESTA ECONOMICA(Proponente)'!ERR</definedName>
    <definedName name="s">[0]!ERR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'PRESUPUESTO OFICIAL (Entidad)'!ERR</definedName>
    <definedName name="salarios" localSheetId="1">'PROPUESTA ECONOMICA(Proponente)'!ERR</definedName>
    <definedName name="salarios">[0]!ERR</definedName>
    <definedName name="SalConv">'[10]DATOS CONTRATO'!$G$14</definedName>
    <definedName name="SALID1" localSheetId="0">#REF!</definedName>
    <definedName name="SALID1">#REF!</definedName>
    <definedName name="SalMinimo">[35]BASES!$E$41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localSheetId="1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localSheetId="1" hidden="1">{#N/A,#N/A,TRUE,"1842CWN0"}</definedName>
    <definedName name="sdsdfsdff" hidden="1">{#N/A,#N/A,TRUE,"1842CWN0"}</definedName>
    <definedName name="SECTOR" localSheetId="0">#REF!</definedName>
    <definedName name="SECTOR">#REF!</definedName>
    <definedName name="SEMANA_C3" localSheetId="0">#REF!</definedName>
    <definedName name="SEMANA_C3">#REF!</definedName>
    <definedName name="sena">[55]Hoja1!$C$14</definedName>
    <definedName name="SERO" localSheetId="0">'PRESUPUESTO OFICIAL (Entidad)'!ERR</definedName>
    <definedName name="SERO" localSheetId="1">'PROPUESTA ECONOMICA(Proponente)'!ERR</definedName>
    <definedName name="SERO">[0]!ERR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[46]steel!#REF!</definedName>
    <definedName name="SHEET">'[3]7422CW00'!#REF!</definedName>
    <definedName name="SHEET_KP">[46]steel!$C$7:$L$47</definedName>
    <definedName name="SHEET_MR">[46]steel!$C$7:$J$47</definedName>
    <definedName name="SHEET1" localSheetId="0">#REF!</definedName>
    <definedName name="SHEET1">#REF!</definedName>
    <definedName name="SHEET10" localSheetId="0">#REF!</definedName>
    <definedName name="SHEET10">#REF!</definedName>
    <definedName name="SHEET11" localSheetId="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'PRESUPUESTO OFICIAL (Entidad)'!ERR</definedName>
    <definedName name="SI" localSheetId="1">'PROPUESTA ECONOMICA(Proponente)'!ERR</definedName>
    <definedName name="SI">[0]!ERR</definedName>
    <definedName name="SINGOLO" localSheetId="0">'[3]7422CW00'!#REF!</definedName>
    <definedName name="SINGOLO" localSheetId="1">'[3]7422CW00'!#REF!</definedName>
    <definedName name="SINGOLO">'[3]7422CW00'!#REF!</definedName>
    <definedName name="SISISIS" localSheetId="0">'PRESUPUESTO OFICIAL (Entidad)'!ERR</definedName>
    <definedName name="SISISIS" localSheetId="1">'PROPUESTA ECONOMICA(Proponente)'!ERR</definedName>
    <definedName name="SISISIS">[0]!ERR</definedName>
    <definedName name="Smlv">'[10]DATOS CONTRATO'!$I$9</definedName>
    <definedName name="smlv01">[41]CONTRATO!$I$9</definedName>
    <definedName name="smlv2001">[41]CONTRATO!$H$9</definedName>
    <definedName name="SMML">'[65]ASPECTOS TECNICOS'!$O$12:$P$32</definedName>
    <definedName name="SN">[10]EMPRESA!$G$29</definedName>
    <definedName name="SOLD._4_" localSheetId="0">#REF!</definedName>
    <definedName name="SOLD._4_">#REF!</definedName>
    <definedName name="SOLD._6_" localSheetId="0">#REF!</definedName>
    <definedName name="SOLD._6_">#REF!</definedName>
    <definedName name="SOLD._8_" localSheetId="0">#REF!</definedName>
    <definedName name="SOLD._8_">#REF!</definedName>
    <definedName name="solver_adj" localSheetId="0" hidden="1">'PRESUPUESTO OFICIAL (Entidad)'!#REF!</definedName>
    <definedName name="solver_adj" localSheetId="1" hidden="1">'PROPUESTA ECONOMICA(Proponente)'!$K$22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(Entidad)'!$K$27</definedName>
    <definedName name="solver_lhs1" localSheetId="1" hidden="1">'PROPUESTA ECONOMICA(Proponente)'!$K$30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(Entidad)'!$K$27</definedName>
    <definedName name="solver_opt" localSheetId="1" hidden="1">'PROPUESTA ECONOMICA(Proponente)'!$K$30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(Entidad)'!$K$28</definedName>
    <definedName name="solver_rhs1" localSheetId="1" hidden="1">'PROPUESTA ECONOMICA(Proponente)'!$K$31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_AVG_SIZE" localSheetId="0">#REF!</definedName>
    <definedName name="SS_AVG_SIZE">#REF!</definedName>
    <definedName name="SS_WELDING" localSheetId="0">#REF!</definedName>
    <definedName name="SS_WELDING">#REF!</definedName>
    <definedName name="ssa">[55]Hoja1!$C$25</definedName>
    <definedName name="ssh">[55]Hoja1!$C$24</definedName>
    <definedName name="sss" localSheetId="0">MODULO10.auto_abrir</definedName>
    <definedName name="sss" localSheetId="1">MODULO10.auto_abrir</definedName>
    <definedName name="sss">MODULO10.auto_abrir</definedName>
    <definedName name="SSSS" localSheetId="0">'PRESUPUESTO OFICIAL (Entidad)'!ERR</definedName>
    <definedName name="SSSS" localSheetId="1">'PROPUESTA ECONOMICA(Proponente)'!ERR</definedName>
    <definedName name="SSSS">[0]!ERR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'[103]PxQ Cantidades'!#REF!</definedName>
    <definedName name="STONU">'[3]7422CW00'!#REF!</definedName>
    <definedName name="STRESS_RELIEVIN">#REF!</definedName>
    <definedName name="STSUMM">'[3]7422CW00'!#REF!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[53]Hoja1!$F$60</definedName>
    <definedName name="Summary" localSheetId="0">#REF!</definedName>
    <definedName name="Summary">#REF!</definedName>
    <definedName name="SUP_ART" localSheetId="0">[46]steel!#REF!</definedName>
    <definedName name="SUP_ART">[46]steel!#REF!</definedName>
    <definedName name="SUP_VEX" localSheetId="0">#REF!</definedName>
    <definedName name="SUP_VEX">#REF!</definedName>
    <definedName name="SUP_VPR" localSheetId="0">#REF!</definedName>
    <definedName name="SUP_VPR">#REF!</definedName>
    <definedName name="SUP_VPR_GEC" localSheetId="0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 localSheetId="0">#REF!</definedName>
    <definedName name="SUP_VPR_NA">#REF!</definedName>
    <definedName name="SUPER">[57]Tablas!$H$1:$H$65536</definedName>
    <definedName name="SUPERFICIE" localSheetId="0">#REF!</definedName>
    <definedName name="SUPERFICIE">#REF!</definedName>
    <definedName name="sw" localSheetId="0">'PRESUPUESTO OFICIAL (Entidad)'!ERR</definedName>
    <definedName name="sw" localSheetId="1">'PROPUESTA ECONOMICA(Proponente)'!ERR</definedName>
    <definedName name="sw">[0]!ERR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0">#REF!</definedName>
    <definedName name="TABLA">#REF!</definedName>
    <definedName name="tabla1">[104]Hoja3!$B$4:$F$28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[41]EMPRESA!$F$24</definedName>
    <definedName name="TARIFAS">[105]TARIFAS!$A$1:$F$52</definedName>
    <definedName name="TarifaSalud">[41]EMPRESA!$F$26</definedName>
    <definedName name="Tasa" localSheetId="0">#REF!</definedName>
    <definedName name="Tasa">#REF!</definedName>
    <definedName name="TASA_DE_CAMBIO" localSheetId="0">#REF!</definedName>
    <definedName name="TASA_DE_CAMBIO">#REF!</definedName>
    <definedName name="Tasa1">'[106]Bases 2A'!$C$20</definedName>
    <definedName name="TasaCCP" localSheetId="0">#REF!</definedName>
    <definedName name="TasaCCP">#REF!</definedName>
    <definedName name="Tax" localSheetId="0">#REF!</definedName>
    <definedName name="Tax">#REF!</definedName>
    <definedName name="TB_EVENTOS_OTS_ANUAL" localSheetId="0">#REF!</definedName>
    <definedName name="TB_EVENTOS_OTS_ANUAL">#REF!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 localSheetId="0">#REF!</definedName>
    <definedName name="TEMA1">#REF!</definedName>
    <definedName name="TEMA10" localSheetId="0">#REF!</definedName>
    <definedName name="TEMA10">#REF!</definedName>
    <definedName name="TEMA2" localSheetId="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'PRESUPUESTO OFICIAL (Entidad)'!ERR</definedName>
    <definedName name="TER" localSheetId="1">'PROPUESTA ECONOMICA(Proponente)'!ERR</definedName>
    <definedName name="TER">[0]!ERR</definedName>
    <definedName name="TERM" localSheetId="0">'PRESUPUESTO OFICIAL (Entidad)'!ERR</definedName>
    <definedName name="TERM" localSheetId="1">'PROPUESTA ECONOMICA(Proponente)'!ERR</definedName>
    <definedName name="TERM">[0]!ERR</definedName>
    <definedName name="TÉRMINOS" localSheetId="0">'PRESUPUESTO OFICIAL (Entidad)'!ERR</definedName>
    <definedName name="TÉRMINOS" localSheetId="1">'PROPUESTA ECONOMICA(Proponente)'!ERR</definedName>
    <definedName name="TÉRMINOS">[0]!ERR</definedName>
    <definedName name="TERR">[25]PRESUPUESTO!$I$7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 localSheetId="0">#REF!</definedName>
    <definedName name="TIPO">#REF!</definedName>
    <definedName name="TIPO_GRUPO" localSheetId="0">#REF!</definedName>
    <definedName name="TIPO_GRUPO">#REF!</definedName>
    <definedName name="TipoGC">[92]Tablas!$U$6:$U$15</definedName>
    <definedName name="TipoNeces">[92]Tablas!$Q$6:$Q$8</definedName>
    <definedName name="TipoPro" localSheetId="0">#REF!</definedName>
    <definedName name="TipoPro">#REF!</definedName>
    <definedName name="Tipoproceso" localSheetId="0">#REF!</definedName>
    <definedName name="Tipoproceso">#REF!</definedName>
    <definedName name="TIR" localSheetId="0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0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 localSheetId="0">#REF!</definedName>
    <definedName name="TOPGENER">#REF!</definedName>
    <definedName name="TOPGENER1" localSheetId="0">#REF!</definedName>
    <definedName name="TOPGENER1">#REF!</definedName>
    <definedName name="TOPMENU" localSheetId="0">#REF!</definedName>
    <definedName name="TOPMENU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0">#REF!</definedName>
    <definedName name="total1" localSheetId="1">#REF!</definedName>
    <definedName name="total1">#REF!</definedName>
    <definedName name="TotalCesantias">'[41]NOMINA 1'!$N$38</definedName>
    <definedName name="TOTALHH" localSheetId="0">#REF!</definedName>
    <definedName name="TOTALHH">#REF!</definedName>
    <definedName name="TOTALHH1" localSheetId="0">#REF!</definedName>
    <definedName name="TOTALHH1">#REF!</definedName>
    <definedName name="TotalVacaciones">'[41]NOMINA 1'!$N$37</definedName>
    <definedName name="TotAuxAlim">'[10]NOMINA-1'!$E$37</definedName>
    <definedName name="TotAuxAlimentacion">'[41]NOMINA 1'!$E$38</definedName>
    <definedName name="TotAuxCom">'[10]NOMINA-1'!$E$39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'[10]NOMINA-1'!$E$41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'[10]NOMINA-1'!$N$39</definedName>
    <definedName name="TotPrimConvencional">'[41]NOMINA 1'!$N$40</definedName>
    <definedName name="TotPrimVac">'[10]NOMINA-1'!$N$40</definedName>
    <definedName name="TOTSHE1" localSheetId="0">#REF!</definedName>
    <definedName name="TOTSHE1">#REF!</definedName>
    <definedName name="TOTSHE10" localSheetId="0">#REF!</definedName>
    <definedName name="TOTSHE10">#REF!</definedName>
    <definedName name="TOTSHE11" localSheetId="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[107]desmonte!$E$48</definedName>
    <definedName name="TREM" localSheetId="0">#REF!</definedName>
    <definedName name="TREM">#REF!</definedName>
    <definedName name="Trenes" localSheetId="0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0">#REF!</definedName>
    <definedName name="TtCD">#REF!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'[91]CCP,LEYES, Y DEC.'!#REF!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0">#REF!</definedName>
    <definedName name="Unitarios">#REF!</definedName>
    <definedName name="unj" localSheetId="0" hidden="1">[18]INST!#REF!</definedName>
    <definedName name="unj" hidden="1">[18]INST!#REF!</definedName>
    <definedName name="uno" localSheetId="0">'PRESUPUESTO OFICIAL (Entidad)'!ERR</definedName>
    <definedName name="uno" localSheetId="1">'PROPUESTA ECONOMICA(Proponente)'!ERR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 (Entidad)'!ERR</definedName>
    <definedName name="uriel" localSheetId="1">'PROPUESTA ECONOMICA(Proponente)'!ERR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0">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>#REF!</definedName>
    <definedName name="ValorCto">[111]CONTRATO!$E$9</definedName>
    <definedName name="ValorEjecutado" localSheetId="0">#REF!</definedName>
    <definedName name="ValorEjecutado">#REF!</definedName>
    <definedName name="ValorProyecto" localSheetId="0">#REF!</definedName>
    <definedName name="ValorProyecto">#REF!</definedName>
    <definedName name="ValorRecursosComprometidos" localSheetId="0">#REF!</definedName>
    <definedName name="ValorRecursosComprometidos">#REF!</definedName>
    <definedName name="Values_Entered" localSheetId="0">IF(Loan_Amount*'PRESUPUESTO OFICIAL (Entidad)'!Interest_Rate*Loan_Years*Loan_Start&gt;0,1,0)</definedName>
    <definedName name="Values_Entered" localSheetId="1">IF(Loan_Amount*Interest_Rate*Loan_Years*Loan_Start&gt;0,1,0)</definedName>
    <definedName name="Values_Entered">IF(Loan_Amount*Interest_Rate*Loan_Years*Loan_Start&gt;0,1,0)</definedName>
    <definedName name="Válvulas" localSheetId="0">#REF!</definedName>
    <definedName name="Válvulas" localSheetId="1">#REF!</definedName>
    <definedName name="Válvulas">#REF!</definedName>
    <definedName name="Var">[20]Varios.!$E$1:$E$65536</definedName>
    <definedName name="VARIACION1" localSheetId="0">#REF!</definedName>
    <definedName name="VARIACION1">#REF!</definedName>
    <definedName name="Varios" localSheetId="0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>#REF!</definedName>
    <definedName name="VEX" localSheetId="0">[12]Tablas!#REF!</definedName>
    <definedName name="VEX">[12]Tablas!#REF!</definedName>
    <definedName name="VEX_ON" localSheetId="0">#REF!</definedName>
    <definedName name="VEX_ON">#REF!</definedName>
    <definedName name="VEX1_1" localSheetId="0">[12]Tablas!#REF!</definedName>
    <definedName name="VEX1_1">[12]Tablas!#REF!</definedName>
    <definedName name="VEX1_1_1" localSheetId="0">[12]Tablas!#REF!</definedName>
    <definedName name="VEX1_1_1">[12]Tablas!#REF!</definedName>
    <definedName name="VEX1_1_2" localSheetId="0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 localSheetId="0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[92]Tablas!$A$6:$A$26</definedName>
    <definedName name="VigenciaDolares" localSheetId="0">#REF!</definedName>
    <definedName name="VigenciaDolares">#REF!</definedName>
    <definedName name="VigenciaPesos" localSheetId="0">#REF!</definedName>
    <definedName name="VigenciaPesos">#REF!</definedName>
    <definedName name="VIGFUTURA">[92]Tablas!$J$6:$J$8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[51]Personalizar!$E$15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 localSheetId="0">#REF!</definedName>
    <definedName name="vpt">#REF!</definedName>
    <definedName name="VRP">[12]Tablas!#REF!</definedName>
    <definedName name="VRP_PETROQ" localSheetId="0">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 localSheetId="0">#REF!</definedName>
    <definedName name="vsp">#REF!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 localSheetId="0">#REF!</definedName>
    <definedName name="Wcut">#REF!</definedName>
    <definedName name="WD" localSheetId="0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 localSheetId="0">#REF!</definedName>
    <definedName name="wedw">#REF!</definedName>
    <definedName name="WEFWE">'[37]Res-Accide-10'!#REF!</definedName>
    <definedName name="WER">'[37]Res-Accide-10'!$S$2:$S$7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 localSheetId="0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0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0" hidden="1">{#N/A,#N/A,TRUE,"1842CWN0"}</definedName>
    <definedName name="XSW" localSheetId="1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S" localSheetId="0" hidden="1">#REF!</definedName>
    <definedName name="XZS" hidden="1">#REF!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>#REF!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0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#REF!</definedName>
    <definedName name="ZDF">#REF!</definedName>
    <definedName name="ZONA1" localSheetId="0">#REF!</definedName>
    <definedName name="ZONA1">#REF!</definedName>
    <definedName name="ZONA3" localSheetId="0">#REF!</definedName>
    <definedName name="ZONA3">#REF!</definedName>
    <definedName name="ZONA4">#REF!</definedName>
    <definedName name="zx" localSheetId="0">'PRESUPUESTO OFICIAL (Entidad)'!ERR</definedName>
    <definedName name="zx" localSheetId="1">'PROPUESTA ECONOMICA(Proponente)'!ERR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'[52]A. P. U.'!#REF!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5" i="274" l="1"/>
  <c r="K14" i="274"/>
  <c r="K19" i="274"/>
  <c r="G19" i="274"/>
  <c r="K18" i="274"/>
  <c r="K20" i="274" s="1"/>
  <c r="K22" i="274" s="1"/>
  <c r="G18" i="274"/>
  <c r="K23" i="274" l="1"/>
  <c r="K24" i="274" s="1"/>
  <c r="K25" i="274" s="1"/>
  <c r="K15" i="272" l="1"/>
  <c r="K14" i="272"/>
  <c r="K16" i="272" l="1"/>
  <c r="K17" i="272" s="1"/>
  <c r="K19" i="272" s="1"/>
  <c r="K20" i="272" s="1"/>
  <c r="K21" i="272" s="1"/>
  <c r="K22" i="272" s="1"/>
</calcChain>
</file>

<file path=xl/sharedStrings.xml><?xml version="1.0" encoding="utf-8"?>
<sst xmlns="http://schemas.openxmlformats.org/spreadsheetml/2006/main" count="91" uniqueCount="57">
  <si>
    <t xml:space="preserve">Formulario 1 - Propuesta económica  - Documento tipo de mínima cuantía de obra pública de infraestructura de transporte - versión 2 </t>
  </si>
  <si>
    <t>Código</t>
  </si>
  <si>
    <t>CCE-EICP-FM-32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</si>
  <si>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</si>
  <si>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</si>
  <si>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</si>
  <si>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</si>
  <si>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</si>
  <si>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</si>
  <si>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</si>
  <si>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</si>
  <si>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</si>
  <si>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</si>
  <si>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</si>
  <si>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</si>
  <si>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</si>
  <si>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</si>
  <si>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</si>
  <si>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</si>
  <si>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</si>
  <si>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</si>
  <si>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</si>
  <si>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DESCRIPCION</t>
  </si>
  <si>
    <t>PORCENTAJE</t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</si>
  <si>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</si>
  <si>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</si>
  <si>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</si>
  <si>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</si>
  <si>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</si>
  <si>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</si>
  <si>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</si>
  <si>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</si>
  <si>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</si>
  <si>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</si>
  <si>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</si>
  <si>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</si>
  <si>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</si>
  <si>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</si>
  <si>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 xml:space="preserve">	Firma del Proponente o de su Representante Legal</t>
  </si>
  <si>
    <t>ADMINISTRACION</t>
  </si>
  <si>
    <t>ml</t>
  </si>
  <si>
    <t>UND</t>
  </si>
  <si>
    <t>VALOR TOTAL BÁSICO DE OBRAS</t>
  </si>
  <si>
    <t xml:space="preserve">VALOR IVA (OBRA) (19% SOBRE UTILIDAD OBRA)  </t>
  </si>
  <si>
    <t xml:space="preserve">Subtotal Obras </t>
  </si>
  <si>
    <t>700.1</t>
  </si>
  <si>
    <t>IV. SEÑALIZACIÓN Y SEGURIDAD</t>
  </si>
  <si>
    <t>LÍNEA DE DEMARCACIÓN CON PINTURA EN FRIO (incluye trasporte, suministro e instalación)</t>
  </si>
  <si>
    <t>730.1.1</t>
  </si>
  <si>
    <t>DEFENSA METÁLICA</t>
  </si>
  <si>
    <t>Ml</t>
  </si>
  <si>
    <t>Formulario 1 - Propuesta económica  - Documento tipo de selección abreviada de menor cuantía - versión 2</t>
  </si>
  <si>
    <t>CCE-EICP-FM-25</t>
  </si>
  <si>
    <t>ITEM DE PAGO</t>
  </si>
  <si>
    <r>
      <rPr>
        <b/>
        <sz val="12"/>
        <rFont val="Arial"/>
        <family val="2"/>
      </rPr>
      <t xml:space="preserve">NOTA 1: </t>
    </r>
    <r>
      <rPr>
        <sz val="12"/>
        <rFont val="Arial"/>
        <family val="2"/>
      </rPr>
      <t xml:space="preserve"> Se debe tener en cuenta que el PRECIO UNITARIO incluye el valor de A.I.U. </t>
    </r>
  </si>
  <si>
    <r>
      <rPr>
        <b/>
        <sz val="12"/>
        <rFont val="Arial"/>
        <family val="2"/>
      </rPr>
      <t>NOTA 2:</t>
    </r>
    <r>
      <rPr>
        <sz val="12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</si>
  <si>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2"/>
        <rFont val="Arial"/>
        <family val="2"/>
      </rPr>
      <t>NOTA 3:</t>
    </r>
    <r>
      <rPr>
        <sz val="12"/>
        <rFont val="Arial"/>
        <family val="2"/>
      </rPr>
      <t xml:space="preserve"> El A.I.U y su discriminación deben estar en porcentaje (%).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</si>
</sst>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3" formatCode="_-* #,##0.00_-;\-* #,##0.00_-;_-* &quot;-&quot;??_-;_-@_-"/>
    <numFmt numFmtId="164" formatCode="_-* #,##0.00\ &quot;€&quot;_-;\-* #,##0.00\ &quot;€&quot;_-;_-* &quot;-&quot;??\ &quot;€&quot;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  <numFmt numFmtId="205" formatCode="&quot;$&quot;\ #,##0"/>
  </numFmts>
  <fonts count="5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u/>
      <sz val="11"/>
      <name val="Arial"/>
      <family val="2"/>
    </font>
    <font>
      <b/>
      <sz val="11"/>
      <color theme="0"/>
      <name val="Arial"/>
      <family val="2"/>
    </font>
    <font>
      <sz val="12"/>
      <name val="Arial"/>
      <family val="2"/>
    </font>
    <font>
      <b/>
      <sz val="8"/>
      <color rgb="FF595959"/>
      <name val="Arial"/>
      <family val="2"/>
    </font>
    <font>
      <sz val="8"/>
      <color rgb="FF595959"/>
      <name val="Arial"/>
      <family val="2"/>
    </font>
    <font>
      <b/>
      <sz val="12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8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32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2" fontId="6" fillId="0" borderId="0" applyFont="0" applyFill="0" applyBorder="0" applyAlignment="0" applyProtection="0"/>
    <xf numFmtId="0" fontId="17" fillId="3" borderId="0" applyNumberFormat="0" applyBorder="0" applyAlignment="0" applyProtection="0"/>
    <xf numFmtId="173" fontId="5" fillId="0" borderId="0" applyFont="0" applyFill="0" applyBorder="0" applyAlignment="0" applyProtection="0"/>
    <xf numFmtId="2" fontId="7" fillId="0" borderId="4" applyFont="0" applyBorder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9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3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7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7" fontId="7" fillId="0" borderId="48">
      <alignment horizontal="right"/>
    </xf>
    <xf numFmtId="187" fontId="7" fillId="0" borderId="48">
      <alignment horizontal="right"/>
    </xf>
    <xf numFmtId="2" fontId="7" fillId="0" borderId="0"/>
    <xf numFmtId="2" fontId="7" fillId="0" borderId="0"/>
    <xf numFmtId="2" fontId="7" fillId="0" borderId="0"/>
    <xf numFmtId="188" fontId="7" fillId="0" borderId="0"/>
    <xf numFmtId="188" fontId="7" fillId="0" borderId="0"/>
    <xf numFmtId="188" fontId="7" fillId="0" borderId="0"/>
    <xf numFmtId="189" fontId="8" fillId="0" borderId="0"/>
    <xf numFmtId="189" fontId="8" fillId="0" borderId="0"/>
    <xf numFmtId="189" fontId="8" fillId="0" borderId="0"/>
    <xf numFmtId="187" fontId="7" fillId="0" borderId="48">
      <alignment horizontal="right"/>
    </xf>
    <xf numFmtId="190" fontId="5" fillId="0" borderId="0">
      <protection locked="0"/>
    </xf>
    <xf numFmtId="3" fontId="34" fillId="0" borderId="0" applyFont="0" applyFill="0" applyBorder="0" applyAlignment="0" applyProtection="0"/>
    <xf numFmtId="191" fontId="5" fillId="0" borderId="0">
      <protection locked="0"/>
    </xf>
    <xf numFmtId="192" fontId="34" fillId="0" borderId="0" applyFont="0" applyFill="0" applyBorder="0" applyAlignment="0" applyProtection="0"/>
    <xf numFmtId="193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4" fontId="35" fillId="0" borderId="0">
      <protection locked="0"/>
    </xf>
    <xf numFmtId="194" fontId="35" fillId="0" borderId="0">
      <protection locked="0"/>
    </xf>
    <xf numFmtId="194" fontId="35" fillId="0" borderId="0">
      <protection locked="0"/>
    </xf>
    <xf numFmtId="194" fontId="35" fillId="0" borderId="0">
      <protection locked="0"/>
    </xf>
    <xf numFmtId="194" fontId="35" fillId="0" borderId="0">
      <protection locked="0"/>
    </xf>
    <xf numFmtId="194" fontId="35" fillId="0" borderId="0">
      <protection locked="0"/>
    </xf>
    <xf numFmtId="194" fontId="35" fillId="0" borderId="0">
      <protection locked="0"/>
    </xf>
    <xf numFmtId="195" fontId="5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6" fontId="5" fillId="0" borderId="0">
      <protection locked="0"/>
    </xf>
    <xf numFmtId="196" fontId="5" fillId="0" borderId="0">
      <protection locked="0"/>
    </xf>
    <xf numFmtId="0" fontId="17" fillId="3" borderId="0" applyNumberFormat="0" applyBorder="0" applyAlignment="0" applyProtection="0"/>
    <xf numFmtId="197" fontId="7" fillId="0" borderId="0">
      <alignment horizontal="right"/>
    </xf>
    <xf numFmtId="197" fontId="7" fillId="0" borderId="0">
      <alignment horizontal="right"/>
    </xf>
    <xf numFmtId="197" fontId="7" fillId="0" borderId="0">
      <alignment horizontal="right"/>
    </xf>
    <xf numFmtId="198" fontId="7" fillId="0" borderId="0" applyFont="0" applyFill="0" applyBorder="0" applyAlignment="0">
      <alignment horizontal="center"/>
    </xf>
    <xf numFmtId="198" fontId="7" fillId="0" borderId="0" applyFont="0" applyFill="0" applyBorder="0" applyAlignment="0">
      <alignment horizontal="center"/>
    </xf>
    <xf numFmtId="2" fontId="7" fillId="0" borderId="4" applyFont="0" applyBorder="0"/>
    <xf numFmtId="169" fontId="9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99" fontId="7" fillId="0" borderId="0">
      <alignment horizontal="right"/>
    </xf>
    <xf numFmtId="199" fontId="7" fillId="0" borderId="0">
      <alignment horizontal="right"/>
    </xf>
    <xf numFmtId="199" fontId="7" fillId="0" borderId="0">
      <alignment horizontal="right"/>
    </xf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92" fontId="39" fillId="0" borderId="0" applyFont="0" applyFill="0" applyBorder="0" applyAlignment="0" applyProtection="0"/>
    <xf numFmtId="0" fontId="18" fillId="22" borderId="0" applyNumberFormat="0" applyBorder="0" applyAlignment="0" applyProtection="0"/>
    <xf numFmtId="201" fontId="7" fillId="0" borderId="0" applyFont="0" applyFill="0" applyBorder="0" applyAlignment="0">
      <alignment horizontal="center"/>
    </xf>
    <xf numFmtId="201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8" fillId="0" borderId="0"/>
    <xf numFmtId="0" fontId="2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23" borderId="5" applyNumberFormat="0" applyFont="0" applyAlignment="0" applyProtection="0"/>
    <xf numFmtId="202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6" fontId="5" fillId="0" borderId="51">
      <protection locked="0"/>
    </xf>
    <xf numFmtId="0" fontId="1" fillId="0" borderId="0"/>
    <xf numFmtId="0" fontId="1" fillId="0" borderId="0"/>
    <xf numFmtId="171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17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23" borderId="5" applyNumberFormat="0" applyFont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1" fillId="0" borderId="0"/>
    <xf numFmtId="0" fontId="31" fillId="0" borderId="0"/>
    <xf numFmtId="9" fontId="5" fillId="0" borderId="0" applyFont="0" applyFill="0" applyBorder="0" applyAlignment="0" applyProtection="0"/>
    <xf numFmtId="0" fontId="5" fillId="0" borderId="0"/>
  </cellStyleXfs>
  <cellXfs count="244">
    <xf numFmtId="0" fontId="0" fillId="0" borderId="0" xfId="0"/>
    <xf numFmtId="186" fontId="45" fillId="24" borderId="44" xfId="72" applyNumberFormat="1" applyFont="1" applyFill="1" applyBorder="1" applyAlignment="1">
      <alignment vertical="center"/>
    </xf>
    <xf numFmtId="180" fontId="45" fillId="0" borderId="30" xfId="128" applyNumberFormat="1" applyFont="1" applyBorder="1" applyAlignment="1">
      <alignment vertical="center"/>
    </xf>
    <xf numFmtId="180" fontId="44" fillId="0" borderId="46" xfId="128" applyNumberFormat="1" applyFont="1" applyBorder="1" applyAlignment="1">
      <alignment vertical="center"/>
    </xf>
    <xf numFmtId="176" fontId="45" fillId="0" borderId="58" xfId="39" applyNumberFormat="1" applyFont="1" applyBorder="1" applyAlignment="1">
      <alignment horizontal="right" vertical="center"/>
    </xf>
    <xf numFmtId="0" fontId="44" fillId="0" borderId="32" xfId="134" applyFont="1" applyBorder="1" applyAlignment="1">
      <alignment horizontal="center" vertical="center"/>
    </xf>
    <xf numFmtId="0" fontId="44" fillId="0" borderId="29" xfId="134" applyFont="1" applyBorder="1" applyAlignment="1">
      <alignment horizontal="center" vertical="center"/>
    </xf>
    <xf numFmtId="0" fontId="44" fillId="0" borderId="29" xfId="0" applyFont="1" applyBorder="1" applyAlignment="1">
      <alignment horizontal="left" vertical="center" wrapText="1"/>
    </xf>
    <xf numFmtId="4" fontId="44" fillId="0" borderId="29" xfId="256" applyNumberFormat="1" applyFont="1" applyFill="1" applyBorder="1" applyAlignment="1">
      <alignment horizontal="center" vertical="center" wrapText="1"/>
    </xf>
    <xf numFmtId="167" fontId="44" fillId="0" borderId="29" xfId="257" applyNumberFormat="1" applyFont="1" applyFill="1" applyBorder="1" applyAlignment="1">
      <alignment horizontal="center" vertical="center" wrapText="1"/>
    </xf>
    <xf numFmtId="167" fontId="44" fillId="0" borderId="35" xfId="257" applyNumberFormat="1" applyFont="1" applyFill="1" applyBorder="1" applyAlignment="1">
      <alignment horizontal="center" vertical="center" wrapText="1"/>
    </xf>
    <xf numFmtId="0" fontId="44" fillId="0" borderId="33" xfId="134" applyFont="1" applyBorder="1" applyAlignment="1">
      <alignment horizontal="center" vertical="center"/>
    </xf>
    <xf numFmtId="0" fontId="44" fillId="0" borderId="18" xfId="134" applyFont="1" applyBorder="1" applyAlignment="1">
      <alignment horizontal="center" vertical="center"/>
    </xf>
    <xf numFmtId="0" fontId="44" fillId="0" borderId="18" xfId="0" applyFont="1" applyBorder="1" applyAlignment="1">
      <alignment horizontal="left" vertical="center" wrapText="1"/>
    </xf>
    <xf numFmtId="167" fontId="44" fillId="0" borderId="18" xfId="257" applyNumberFormat="1" applyFont="1" applyFill="1" applyBorder="1" applyAlignment="1">
      <alignment horizontal="center" vertical="center" wrapText="1"/>
    </xf>
    <xf numFmtId="0" fontId="49" fillId="0" borderId="0" xfId="254" applyFont="1"/>
    <xf numFmtId="0" fontId="50" fillId="0" borderId="0" xfId="0" applyFont="1" applyAlignment="1">
      <alignment horizontal="left"/>
    </xf>
    <xf numFmtId="0" fontId="51" fillId="0" borderId="0" xfId="0" applyFont="1" applyAlignment="1">
      <alignment horizontal="left"/>
    </xf>
    <xf numFmtId="0" fontId="44" fillId="0" borderId="0" xfId="254" applyFont="1"/>
    <xf numFmtId="0" fontId="49" fillId="0" borderId="36" xfId="254" applyFont="1" applyBorder="1"/>
    <xf numFmtId="0" fontId="49" fillId="0" borderId="37" xfId="254" applyFont="1" applyBorder="1"/>
    <xf numFmtId="0" fontId="50" fillId="0" borderId="73" xfId="0" applyFont="1" applyBorder="1" applyAlignment="1">
      <alignment horizontal="left"/>
    </xf>
    <xf numFmtId="0" fontId="7" fillId="0" borderId="73" xfId="0" applyFont="1" applyBorder="1" applyAlignment="1">
      <alignment horizontal="left"/>
    </xf>
    <xf numFmtId="0" fontId="52" fillId="0" borderId="20" xfId="125" applyFont="1" applyBorder="1" applyAlignment="1">
      <alignment horizontal="center" vertical="center" wrapText="1"/>
    </xf>
    <xf numFmtId="0" fontId="52" fillId="24" borderId="41" xfId="134" applyFont="1" applyFill="1" applyBorder="1" applyAlignment="1">
      <alignment vertical="center"/>
    </xf>
    <xf numFmtId="0" fontId="52" fillId="24" borderId="43" xfId="134" applyFont="1" applyFill="1" applyBorder="1" applyAlignment="1">
      <alignment vertical="center"/>
    </xf>
    <xf numFmtId="205" fontId="52" fillId="24" borderId="44" xfId="134" applyNumberFormat="1" applyFont="1" applyFill="1" applyBorder="1" applyAlignment="1">
      <alignment horizontal="center" vertical="center"/>
    </xf>
    <xf numFmtId="0" fontId="49" fillId="0" borderId="13" xfId="134" applyFont="1" applyBorder="1" applyAlignment="1">
      <alignment horizontal="left" vertical="center"/>
    </xf>
    <xf numFmtId="0" fontId="49" fillId="0" borderId="14" xfId="134" applyFont="1" applyBorder="1" applyAlignment="1">
      <alignment horizontal="center" vertical="center"/>
    </xf>
    <xf numFmtId="0" fontId="49" fillId="0" borderId="14" xfId="134" applyFont="1" applyBorder="1" applyAlignment="1">
      <alignment horizontal="left" vertical="center" wrapText="1"/>
    </xf>
    <xf numFmtId="4" fontId="49" fillId="0" borderId="20" xfId="256" applyNumberFormat="1" applyFont="1" applyFill="1" applyBorder="1" applyAlignment="1">
      <alignment vertical="center" wrapText="1"/>
    </xf>
    <xf numFmtId="167" fontId="49" fillId="0" borderId="24" xfId="257" applyNumberFormat="1" applyFont="1" applyFill="1" applyBorder="1" applyAlignment="1">
      <alignment horizontal="right" vertical="center" wrapText="1"/>
    </xf>
    <xf numFmtId="167" fontId="52" fillId="0" borderId="40" xfId="256" applyNumberFormat="1" applyFont="1" applyFill="1" applyBorder="1" applyAlignment="1">
      <alignment horizontal="center" vertical="center"/>
    </xf>
    <xf numFmtId="0" fontId="49" fillId="0" borderId="0" xfId="127" applyFont="1"/>
    <xf numFmtId="0" fontId="49" fillId="0" borderId="36" xfId="127" applyFont="1" applyBorder="1"/>
    <xf numFmtId="186" fontId="52" fillId="24" borderId="44" xfId="134" applyNumberFormat="1" applyFont="1" applyFill="1" applyBorder="1" applyAlignment="1">
      <alignment vertical="center"/>
    </xf>
    <xf numFmtId="0" fontId="49" fillId="0" borderId="37" xfId="127" applyFont="1" applyBorder="1"/>
    <xf numFmtId="0" fontId="7" fillId="0" borderId="0" xfId="127" applyFont="1"/>
    <xf numFmtId="49" fontId="52" fillId="0" borderId="0" xfId="130" applyNumberFormat="1" applyFont="1" applyAlignment="1">
      <alignment horizontal="right" vertical="center"/>
    </xf>
    <xf numFmtId="185" fontId="52" fillId="0" borderId="0" xfId="130" applyNumberFormat="1" applyFont="1" applyAlignment="1">
      <alignment vertical="center"/>
    </xf>
    <xf numFmtId="0" fontId="49" fillId="0" borderId="0" xfId="127" applyFont="1" applyAlignment="1">
      <alignment horizontal="center"/>
    </xf>
    <xf numFmtId="2" fontId="49" fillId="0" borderId="0" xfId="127" applyNumberFormat="1" applyFont="1"/>
    <xf numFmtId="180" fontId="49" fillId="0" borderId="0" xfId="128" applyNumberFormat="1" applyFont="1" applyBorder="1"/>
    <xf numFmtId="39" fontId="52" fillId="0" borderId="0" xfId="128" applyNumberFormat="1" applyFont="1" applyBorder="1" applyAlignment="1">
      <alignment vertical="center"/>
    </xf>
    <xf numFmtId="0" fontId="52" fillId="0" borderId="34" xfId="227" applyFont="1" applyBorder="1" applyAlignment="1">
      <alignment vertical="center"/>
    </xf>
    <xf numFmtId="185" fontId="52" fillId="26" borderId="46" xfId="258" applyNumberFormat="1" applyFont="1" applyFill="1" applyBorder="1" applyAlignment="1">
      <alignment horizontal="center" vertical="center"/>
    </xf>
    <xf numFmtId="183" fontId="49" fillId="0" borderId="37" xfId="127" applyNumberFormat="1" applyFont="1" applyBorder="1"/>
    <xf numFmtId="185" fontId="52" fillId="26" borderId="18" xfId="258" applyNumberFormat="1" applyFont="1" applyFill="1" applyBorder="1" applyAlignment="1">
      <alignment horizontal="center" vertical="center"/>
    </xf>
    <xf numFmtId="9" fontId="49" fillId="27" borderId="30" xfId="94" applyFont="1" applyFill="1" applyBorder="1" applyAlignment="1">
      <alignment horizontal="center" vertical="center"/>
    </xf>
    <xf numFmtId="0" fontId="5" fillId="0" borderId="0" xfId="127"/>
    <xf numFmtId="0" fontId="49" fillId="0" borderId="69" xfId="127" applyFont="1" applyBorder="1"/>
    <xf numFmtId="0" fontId="49" fillId="0" borderId="70" xfId="254" applyFont="1" applyBorder="1"/>
    <xf numFmtId="0" fontId="49" fillId="0" borderId="70" xfId="254" applyFont="1" applyBorder="1" applyAlignment="1">
      <alignment horizontal="center"/>
    </xf>
    <xf numFmtId="184" fontId="49" fillId="0" borderId="70" xfId="34" applyNumberFormat="1" applyFont="1" applyBorder="1"/>
    <xf numFmtId="0" fontId="49" fillId="0" borderId="71" xfId="254" applyFont="1" applyBorder="1"/>
    <xf numFmtId="0" fontId="49" fillId="0" borderId="0" xfId="254" applyFont="1" applyAlignment="1">
      <alignment horizontal="center"/>
    </xf>
    <xf numFmtId="0" fontId="44" fillId="0" borderId="0" xfId="254" applyFont="1" applyAlignment="1">
      <alignment horizontal="center"/>
    </xf>
    <xf numFmtId="0" fontId="30" fillId="0" borderId="0" xfId="255" applyFont="1"/>
    <xf numFmtId="0" fontId="30" fillId="0" borderId="0" xfId="255" applyFont="1" applyAlignment="1">
      <alignment horizontal="center"/>
    </xf>
    <xf numFmtId="0" fontId="32" fillId="0" borderId="0" xfId="127" applyFont="1"/>
    <xf numFmtId="0" fontId="31" fillId="0" borderId="0" xfId="127" applyFont="1"/>
    <xf numFmtId="0" fontId="33" fillId="0" borderId="0" xfId="255" applyFont="1"/>
    <xf numFmtId="0" fontId="33" fillId="0" borderId="0" xfId="255" applyFont="1" applyAlignment="1">
      <alignment horizontal="center"/>
    </xf>
    <xf numFmtId="0" fontId="33" fillId="0" borderId="38" xfId="255" applyFont="1" applyBorder="1"/>
    <xf numFmtId="0" fontId="33" fillId="0" borderId="39" xfId="255" applyFont="1" applyBorder="1"/>
    <xf numFmtId="0" fontId="33" fillId="0" borderId="36" xfId="255" applyFont="1" applyBorder="1"/>
    <xf numFmtId="0" fontId="33" fillId="0" borderId="37" xfId="255" applyFont="1" applyBorder="1"/>
    <xf numFmtId="0" fontId="33" fillId="0" borderId="0" xfId="127" applyFont="1"/>
    <xf numFmtId="0" fontId="33" fillId="0" borderId="36" xfId="127" applyFont="1" applyBorder="1"/>
    <xf numFmtId="0" fontId="33" fillId="0" borderId="37" xfId="127" applyFont="1" applyBorder="1"/>
    <xf numFmtId="181" fontId="33" fillId="0" borderId="37" xfId="127" applyNumberFormat="1" applyFont="1" applyBorder="1"/>
    <xf numFmtId="183" fontId="33" fillId="0" borderId="37" xfId="127" applyNumberFormat="1" applyFont="1" applyBorder="1"/>
    <xf numFmtId="0" fontId="33" fillId="25" borderId="0" xfId="255" applyFont="1" applyFill="1"/>
    <xf numFmtId="0" fontId="30" fillId="25" borderId="0" xfId="255" applyFont="1" applyFill="1"/>
    <xf numFmtId="0" fontId="33" fillId="25" borderId="37" xfId="255" applyFont="1" applyFill="1" applyBorder="1"/>
    <xf numFmtId="0" fontId="43" fillId="0" borderId="0" xfId="255" applyFont="1"/>
    <xf numFmtId="0" fontId="45" fillId="0" borderId="20" xfId="125" applyFont="1" applyBorder="1" applyAlignment="1">
      <alignment horizontal="center" vertical="center" wrapText="1"/>
    </xf>
    <xf numFmtId="0" fontId="45" fillId="24" borderId="41" xfId="134" applyFont="1" applyFill="1" applyBorder="1" applyAlignment="1">
      <alignment vertical="center"/>
    </xf>
    <xf numFmtId="0" fontId="45" fillId="24" borderId="43" xfId="134" applyFont="1" applyFill="1" applyBorder="1" applyAlignment="1">
      <alignment vertical="center"/>
    </xf>
    <xf numFmtId="0" fontId="45" fillId="24" borderId="44" xfId="134" applyFont="1" applyFill="1" applyBorder="1" applyAlignment="1">
      <alignment vertical="center"/>
    </xf>
    <xf numFmtId="0" fontId="44" fillId="0" borderId="49" xfId="134" applyFont="1" applyBorder="1" applyAlignment="1">
      <alignment horizontal="center" vertical="center"/>
    </xf>
    <xf numFmtId="4" fontId="44" fillId="0" borderId="18" xfId="263" applyNumberFormat="1" applyFont="1" applyBorder="1" applyAlignment="1">
      <alignment vertical="center" wrapText="1"/>
    </xf>
    <xf numFmtId="0" fontId="44" fillId="0" borderId="13" xfId="134" applyFont="1" applyBorder="1" applyAlignment="1">
      <alignment horizontal="left" vertical="center"/>
    </xf>
    <xf numFmtId="0" fontId="44" fillId="0" borderId="14" xfId="134" applyFont="1" applyBorder="1" applyAlignment="1">
      <alignment horizontal="center" vertical="center"/>
    </xf>
    <xf numFmtId="0" fontId="44" fillId="0" borderId="14" xfId="134" applyFont="1" applyBorder="1" applyAlignment="1">
      <alignment horizontal="left" vertical="center" wrapText="1"/>
    </xf>
    <xf numFmtId="167" fontId="44" fillId="0" borderId="24" xfId="257" applyNumberFormat="1" applyFont="1" applyBorder="1" applyAlignment="1">
      <alignment horizontal="right" vertical="center" wrapText="1"/>
    </xf>
    <xf numFmtId="176" fontId="45" fillId="0" borderId="40" xfId="263" applyNumberFormat="1" applyFont="1" applyBorder="1" applyAlignment="1">
      <alignment horizontal="right" vertical="center"/>
    </xf>
    <xf numFmtId="167" fontId="44" fillId="0" borderId="30" xfId="257" applyNumberFormat="1" applyFont="1" applyBorder="1" applyAlignment="1">
      <alignment horizontal="right" vertical="center" wrapText="1"/>
    </xf>
    <xf numFmtId="186" fontId="45" fillId="24" borderId="44" xfId="134" applyNumberFormat="1" applyFont="1" applyFill="1" applyBorder="1" applyAlignment="1">
      <alignment vertical="center"/>
    </xf>
    <xf numFmtId="49" fontId="45" fillId="0" borderId="0" xfId="130" applyNumberFormat="1" applyFont="1" applyAlignment="1">
      <alignment horizontal="right" vertical="center"/>
    </xf>
    <xf numFmtId="185" fontId="45" fillId="0" borderId="0" xfId="130" applyNumberFormat="1" applyFont="1" applyAlignment="1">
      <alignment vertical="center"/>
    </xf>
    <xf numFmtId="0" fontId="44" fillId="0" borderId="0" xfId="127" applyFont="1"/>
    <xf numFmtId="0" fontId="44" fillId="0" borderId="0" xfId="127" applyFont="1" applyAlignment="1">
      <alignment horizontal="center"/>
    </xf>
    <xf numFmtId="0" fontId="44" fillId="0" borderId="0" xfId="125" applyFont="1" applyAlignment="1">
      <alignment horizontal="center" vertical="center"/>
    </xf>
    <xf numFmtId="9" fontId="44" fillId="0" borderId="22" xfId="128" applyNumberFormat="1" applyFont="1" applyBorder="1" applyAlignment="1">
      <alignment horizontal="center" vertical="center"/>
    </xf>
    <xf numFmtId="180" fontId="44" fillId="0" borderId="22" xfId="128" applyNumberFormat="1" applyFont="1" applyBorder="1" applyAlignment="1">
      <alignment vertical="center"/>
    </xf>
    <xf numFmtId="0" fontId="44" fillId="0" borderId="23" xfId="127" applyFont="1" applyBorder="1" applyAlignment="1">
      <alignment vertical="center"/>
    </xf>
    <xf numFmtId="0" fontId="45" fillId="0" borderId="21" xfId="127" applyFont="1" applyBorder="1" applyAlignment="1">
      <alignment horizontal="left" vertical="center"/>
    </xf>
    <xf numFmtId="0" fontId="45" fillId="0" borderId="27" xfId="127" applyFont="1" applyBorder="1" applyAlignment="1">
      <alignment horizontal="left" vertical="center"/>
    </xf>
    <xf numFmtId="9" fontId="44" fillId="0" borderId="31" xfId="128" applyNumberFormat="1" applyFont="1" applyBorder="1" applyAlignment="1">
      <alignment horizontal="center" vertical="center"/>
    </xf>
    <xf numFmtId="180" fontId="45" fillId="0" borderId="31" xfId="128" applyNumberFormat="1" applyFont="1" applyBorder="1" applyAlignment="1">
      <alignment vertical="center"/>
    </xf>
    <xf numFmtId="0" fontId="44" fillId="0" borderId="28" xfId="127" applyFont="1" applyBorder="1" applyAlignment="1">
      <alignment vertical="center"/>
    </xf>
    <xf numFmtId="2" fontId="44" fillId="0" borderId="0" xfId="127" applyNumberFormat="1" applyFont="1"/>
    <xf numFmtId="180" fontId="44" fillId="0" borderId="0" xfId="128" applyNumberFormat="1" applyFont="1"/>
    <xf numFmtId="39" fontId="45" fillId="0" borderId="0" xfId="128" applyNumberFormat="1" applyFont="1" applyAlignment="1">
      <alignment vertical="center"/>
    </xf>
    <xf numFmtId="0" fontId="45" fillId="0" borderId="34" xfId="227" applyFont="1" applyBorder="1" applyAlignment="1">
      <alignment vertical="center"/>
    </xf>
    <xf numFmtId="185" fontId="45" fillId="26" borderId="46" xfId="258" applyNumberFormat="1" applyFont="1" applyFill="1" applyBorder="1" applyAlignment="1">
      <alignment horizontal="center" vertical="center"/>
    </xf>
    <xf numFmtId="185" fontId="45" fillId="26" borderId="18" xfId="258" applyNumberFormat="1" applyFont="1" applyFill="1" applyBorder="1" applyAlignment="1">
      <alignment horizontal="center" vertical="center"/>
    </xf>
    <xf numFmtId="9" fontId="44" fillId="27" borderId="30" xfId="94" applyFont="1" applyFill="1" applyBorder="1" applyAlignment="1">
      <alignment horizontal="center" vertical="center"/>
    </xf>
    <xf numFmtId="0" fontId="44" fillId="25" borderId="0" xfId="255" applyFont="1" applyFill="1" applyAlignment="1">
      <alignment horizontal="center" vertical="center" wrapText="1"/>
    </xf>
    <xf numFmtId="0" fontId="45" fillId="25" borderId="52" xfId="255" applyFont="1" applyFill="1" applyBorder="1" applyAlignment="1">
      <alignment horizontal="center" vertical="center" wrapText="1"/>
    </xf>
    <xf numFmtId="0" fontId="8" fillId="0" borderId="73" xfId="134" applyFont="1" applyBorder="1" applyAlignment="1">
      <alignment horizontal="left" vertical="center"/>
    </xf>
    <xf numFmtId="0" fontId="7" fillId="0" borderId="73" xfId="134" applyFont="1" applyBorder="1" applyAlignment="1">
      <alignment horizontal="left" vertical="center"/>
    </xf>
    <xf numFmtId="0" fontId="44" fillId="0" borderId="60" xfId="134" applyFont="1" applyBorder="1" applyAlignment="1">
      <alignment vertical="center" wrapText="1"/>
    </xf>
    <xf numFmtId="0" fontId="44" fillId="0" borderId="52" xfId="134" applyFont="1" applyBorder="1" applyAlignment="1">
      <alignment vertical="center" wrapText="1"/>
    </xf>
    <xf numFmtId="0" fontId="44" fillId="0" borderId="62" xfId="134" applyFont="1" applyBorder="1" applyAlignment="1">
      <alignment vertical="center" wrapText="1"/>
    </xf>
    <xf numFmtId="0" fontId="44" fillId="0" borderId="11" xfId="134" applyFont="1" applyBorder="1" applyAlignment="1">
      <alignment vertical="center" wrapText="1"/>
    </xf>
    <xf numFmtId="0" fontId="44" fillId="0" borderId="0" xfId="134" applyFont="1" applyAlignment="1">
      <alignment vertical="center" wrapText="1"/>
    </xf>
    <xf numFmtId="0" fontId="44" fillId="0" borderId="45" xfId="134" applyFont="1" applyBorder="1" applyAlignment="1">
      <alignment vertical="center" wrapText="1"/>
    </xf>
    <xf numFmtId="183" fontId="33" fillId="0" borderId="74" xfId="127" applyNumberFormat="1" applyFont="1" applyBorder="1"/>
    <xf numFmtId="0" fontId="44" fillId="25" borderId="56" xfId="255" applyFont="1" applyFill="1" applyBorder="1" applyAlignment="1">
      <alignment horizontal="center" vertical="center" wrapText="1"/>
    </xf>
    <xf numFmtId="0" fontId="44" fillId="0" borderId="14" xfId="134" applyFont="1" applyBorder="1" applyAlignment="1">
      <alignment vertical="center" wrapText="1"/>
    </xf>
    <xf numFmtId="0" fontId="44" fillId="0" borderId="24" xfId="134" applyFont="1" applyBorder="1" applyAlignment="1">
      <alignment vertical="center" wrapText="1"/>
    </xf>
    <xf numFmtId="0" fontId="33" fillId="25" borderId="75" xfId="255" applyFont="1" applyFill="1" applyBorder="1"/>
    <xf numFmtId="0" fontId="33" fillId="0" borderId="75" xfId="255" applyFont="1" applyBorder="1"/>
    <xf numFmtId="0" fontId="33" fillId="0" borderId="68" xfId="255" applyFont="1" applyBorder="1"/>
    <xf numFmtId="0" fontId="33" fillId="0" borderId="68" xfId="255" applyFont="1" applyBorder="1" applyAlignment="1">
      <alignment horizontal="center"/>
    </xf>
    <xf numFmtId="0" fontId="33" fillId="0" borderId="69" xfId="127" applyFont="1" applyBorder="1"/>
    <xf numFmtId="0" fontId="33" fillId="0" borderId="70" xfId="255" applyFont="1" applyBorder="1"/>
    <xf numFmtId="0" fontId="33" fillId="0" borderId="70" xfId="255" applyFont="1" applyBorder="1" applyAlignment="1">
      <alignment horizontal="center"/>
    </xf>
    <xf numFmtId="184" fontId="33" fillId="0" borderId="70" xfId="34" applyNumberFormat="1" applyFont="1" applyBorder="1"/>
    <xf numFmtId="0" fontId="33" fillId="0" borderId="71" xfId="255" applyFont="1" applyBorder="1"/>
    <xf numFmtId="0" fontId="49" fillId="0" borderId="18" xfId="134" applyFont="1" applyBorder="1" applyAlignment="1">
      <alignment horizontal="left" vertical="center" wrapText="1"/>
    </xf>
    <xf numFmtId="0" fontId="49" fillId="0" borderId="20" xfId="134" applyFont="1" applyBorder="1" applyAlignment="1">
      <alignment horizontal="left" vertical="center" wrapText="1"/>
    </xf>
    <xf numFmtId="0" fontId="49" fillId="28" borderId="18" xfId="130" applyFont="1" applyFill="1" applyBorder="1" applyAlignment="1">
      <alignment horizontal="center" vertical="center" wrapText="1"/>
    </xf>
    <xf numFmtId="0" fontId="49" fillId="28" borderId="20" xfId="130" applyFont="1" applyFill="1" applyBorder="1" applyAlignment="1">
      <alignment horizontal="center" vertical="center" wrapText="1"/>
    </xf>
    <xf numFmtId="4" fontId="49" fillId="28" borderId="18" xfId="130" applyNumberFormat="1" applyFont="1" applyFill="1" applyBorder="1" applyAlignment="1">
      <alignment horizontal="right" vertical="center"/>
    </xf>
    <xf numFmtId="175" fontId="49" fillId="28" borderId="20" xfId="130" applyNumberFormat="1" applyFont="1" applyFill="1" applyBorder="1" applyAlignment="1">
      <alignment horizontal="right" vertical="center"/>
    </xf>
    <xf numFmtId="167" fontId="49" fillId="0" borderId="19" xfId="257" applyNumberFormat="1" applyFont="1" applyBorder="1" applyAlignment="1">
      <alignment horizontal="right" vertical="center" wrapText="1"/>
    </xf>
    <xf numFmtId="167" fontId="49" fillId="0" borderId="59" xfId="257" applyNumberFormat="1" applyFont="1" applyBorder="1" applyAlignment="1">
      <alignment horizontal="right" vertical="center" wrapText="1"/>
    </xf>
    <xf numFmtId="176" fontId="45" fillId="0" borderId="58" xfId="263" applyNumberFormat="1" applyFont="1" applyBorder="1" applyAlignment="1">
      <alignment horizontal="right" vertical="center"/>
    </xf>
    <xf numFmtId="3" fontId="44" fillId="0" borderId="29" xfId="256" applyNumberFormat="1" applyFont="1" applyFill="1" applyBorder="1" applyAlignment="1">
      <alignment horizontal="center" vertical="center" wrapText="1"/>
    </xf>
    <xf numFmtId="3" fontId="44" fillId="0" borderId="18" xfId="256" applyNumberFormat="1" applyFont="1" applyFill="1" applyBorder="1" applyAlignment="1">
      <alignment horizontal="center" vertical="center" wrapText="1"/>
    </xf>
    <xf numFmtId="181" fontId="49" fillId="0" borderId="37" xfId="127" applyNumberFormat="1" applyFont="1" applyBorder="1"/>
    <xf numFmtId="0" fontId="49" fillId="0" borderId="38" xfId="254" applyFont="1" applyBorder="1" applyAlignment="1">
      <alignment horizontal="center"/>
    </xf>
    <xf numFmtId="0" fontId="49" fillId="0" borderId="68" xfId="254" applyFont="1" applyBorder="1" applyAlignment="1">
      <alignment horizontal="center"/>
    </xf>
    <xf numFmtId="0" fontId="49" fillId="0" borderId="76" xfId="254" applyFont="1" applyBorder="1" applyAlignment="1">
      <alignment horizontal="center"/>
    </xf>
    <xf numFmtId="0" fontId="50" fillId="0" borderId="77" xfId="0" applyFont="1" applyBorder="1" applyAlignment="1">
      <alignment horizontal="center" wrapText="1"/>
    </xf>
    <xf numFmtId="0" fontId="50" fillId="0" borderId="78" xfId="0" applyFont="1" applyBorder="1" applyAlignment="1">
      <alignment horizontal="center" wrapText="1"/>
    </xf>
    <xf numFmtId="0" fontId="50" fillId="0" borderId="79" xfId="0" applyFont="1" applyBorder="1" applyAlignment="1">
      <alignment horizontal="center" wrapText="1"/>
    </xf>
    <xf numFmtId="0" fontId="52" fillId="0" borderId="29" xfId="125" applyFont="1" applyBorder="1" applyAlignment="1">
      <alignment horizontal="center" vertical="center" wrapText="1"/>
    </xf>
    <xf numFmtId="0" fontId="52" fillId="25" borderId="67" xfId="134" applyFont="1" applyFill="1" applyBorder="1" applyAlignment="1">
      <alignment horizontal="center" vertical="center" wrapText="1"/>
    </xf>
    <xf numFmtId="0" fontId="52" fillId="25" borderId="82" xfId="134" applyFont="1" applyFill="1" applyBorder="1" applyAlignment="1">
      <alignment horizontal="center" vertical="center" wrapText="1"/>
    </xf>
    <xf numFmtId="0" fontId="52" fillId="25" borderId="81" xfId="134" applyFont="1" applyFill="1" applyBorder="1" applyAlignment="1">
      <alignment horizontal="center" vertical="center" wrapText="1"/>
    </xf>
    <xf numFmtId="0" fontId="52" fillId="25" borderId="61" xfId="134" applyFont="1" applyFill="1" applyBorder="1" applyAlignment="1">
      <alignment horizontal="center" vertical="center" wrapText="1"/>
    </xf>
    <xf numFmtId="4" fontId="52" fillId="25" borderId="81" xfId="134" applyNumberFormat="1" applyFont="1" applyFill="1" applyBorder="1" applyAlignment="1">
      <alignment horizontal="center" vertical="center" wrapText="1"/>
    </xf>
    <xf numFmtId="4" fontId="52" fillId="25" borderId="61" xfId="134" applyNumberFormat="1" applyFont="1" applyFill="1" applyBorder="1" applyAlignment="1">
      <alignment horizontal="center" vertical="center" wrapText="1"/>
    </xf>
    <xf numFmtId="0" fontId="44" fillId="27" borderId="49" xfId="88" applyFont="1" applyFill="1" applyBorder="1" applyAlignment="1">
      <alignment horizontal="left" vertical="center" wrapText="1"/>
    </xf>
    <xf numFmtId="0" fontId="44" fillId="27" borderId="25" xfId="88" applyFont="1" applyFill="1" applyBorder="1" applyAlignment="1">
      <alignment horizontal="left" vertical="center" wrapText="1"/>
    </xf>
    <xf numFmtId="0" fontId="44" fillId="27" borderId="46" xfId="88" applyFont="1" applyFill="1" applyBorder="1" applyAlignment="1">
      <alignment horizontal="left" vertical="center" wrapText="1"/>
    </xf>
    <xf numFmtId="0" fontId="44" fillId="27" borderId="33" xfId="88" applyFont="1" applyFill="1" applyBorder="1" applyAlignment="1">
      <alignment horizontal="left" vertical="center" wrapText="1"/>
    </xf>
    <xf numFmtId="0" fontId="44" fillId="27" borderId="18" xfId="88" applyFont="1" applyFill="1" applyBorder="1" applyAlignment="1">
      <alignment horizontal="left" vertical="center" wrapText="1"/>
    </xf>
    <xf numFmtId="0" fontId="44" fillId="27" borderId="30" xfId="88" applyFont="1" applyFill="1" applyBorder="1" applyAlignment="1">
      <alignment horizontal="left" vertical="center" wrapText="1"/>
    </xf>
    <xf numFmtId="0" fontId="52" fillId="0" borderId="11" xfId="255" applyFont="1" applyBorder="1" applyAlignment="1">
      <alignment horizontal="center"/>
    </xf>
    <xf numFmtId="0" fontId="52" fillId="0" borderId="0" xfId="255" applyFont="1" applyAlignment="1">
      <alignment horizontal="center"/>
    </xf>
    <xf numFmtId="0" fontId="52" fillId="0" borderId="12" xfId="255" applyFont="1" applyBorder="1" applyAlignment="1">
      <alignment horizontal="center"/>
    </xf>
    <xf numFmtId="0" fontId="52" fillId="0" borderId="57" xfId="255" applyFont="1" applyBorder="1" applyAlignment="1">
      <alignment horizontal="center" vertical="center"/>
    </xf>
    <xf numFmtId="0" fontId="52" fillId="0" borderId="56" xfId="255" applyFont="1" applyBorder="1" applyAlignment="1">
      <alignment horizontal="center" vertical="center"/>
    </xf>
    <xf numFmtId="0" fontId="52" fillId="0" borderId="55" xfId="255" applyFont="1" applyBorder="1" applyAlignment="1">
      <alignment horizontal="center" vertical="center"/>
    </xf>
    <xf numFmtId="0" fontId="49" fillId="26" borderId="33" xfId="255" applyFont="1" applyFill="1" applyBorder="1" applyAlignment="1">
      <alignment vertical="center"/>
    </xf>
    <xf numFmtId="0" fontId="49" fillId="26" borderId="18" xfId="255" applyFont="1" applyFill="1" applyBorder="1" applyAlignment="1">
      <alignment vertical="center"/>
    </xf>
    <xf numFmtId="0" fontId="52" fillId="26" borderId="18" xfId="255" applyFont="1" applyFill="1" applyBorder="1" applyAlignment="1">
      <alignment horizontal="center" vertical="center"/>
    </xf>
    <xf numFmtId="0" fontId="49" fillId="0" borderId="60" xfId="0" applyFont="1" applyBorder="1" applyAlignment="1">
      <alignment horizontal="center" vertical="center" wrapText="1"/>
    </xf>
    <xf numFmtId="0" fontId="49" fillId="0" borderId="52" xfId="0" applyFont="1" applyBorder="1" applyAlignment="1">
      <alignment horizontal="center" vertical="center" wrapText="1"/>
    </xf>
    <xf numFmtId="0" fontId="49" fillId="0" borderId="62" xfId="0" applyFont="1" applyBorder="1" applyAlignment="1">
      <alignment horizontal="center" vertical="center" wrapText="1"/>
    </xf>
    <xf numFmtId="0" fontId="49" fillId="0" borderId="11" xfId="0" applyFont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49" fillId="0" borderId="45" xfId="0" applyFont="1" applyBorder="1" applyAlignment="1">
      <alignment horizontal="center" vertical="center" wrapText="1"/>
    </xf>
    <xf numFmtId="0" fontId="49" fillId="0" borderId="13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0" fontId="49" fillId="0" borderId="24" xfId="0" applyFont="1" applyBorder="1" applyAlignment="1">
      <alignment horizontal="center" vertical="center" wrapText="1"/>
    </xf>
    <xf numFmtId="3" fontId="52" fillId="26" borderId="18" xfId="255" applyNumberFormat="1" applyFont="1" applyFill="1" applyBorder="1" applyAlignment="1">
      <alignment horizontal="center" vertical="center"/>
    </xf>
    <xf numFmtId="0" fontId="49" fillId="25" borderId="20" xfId="255" applyFont="1" applyFill="1" applyBorder="1" applyAlignment="1">
      <alignment horizontal="center" vertical="center" wrapText="1"/>
    </xf>
    <xf numFmtId="0" fontId="49" fillId="25" borderId="42" xfId="255" applyFont="1" applyFill="1" applyBorder="1" applyAlignment="1">
      <alignment horizontal="center" vertical="center" wrapText="1"/>
    </xf>
    <xf numFmtId="0" fontId="45" fillId="0" borderId="27" xfId="127" applyFont="1" applyBorder="1" applyAlignment="1">
      <alignment horizontal="right" vertical="center"/>
    </xf>
    <xf numFmtId="0" fontId="45" fillId="0" borderId="31" xfId="127" applyFont="1" applyBorder="1" applyAlignment="1">
      <alignment horizontal="right" vertical="center"/>
    </xf>
    <xf numFmtId="0" fontId="45" fillId="0" borderId="28" xfId="127" applyFont="1" applyBorder="1" applyAlignment="1">
      <alignment horizontal="right" vertical="center"/>
    </xf>
    <xf numFmtId="0" fontId="49" fillId="0" borderId="16" xfId="227" applyFont="1" applyBorder="1" applyAlignment="1">
      <alignment horizontal="center" vertical="center"/>
    </xf>
    <xf numFmtId="0" fontId="49" fillId="0" borderId="26" xfId="227" applyFont="1" applyBorder="1" applyAlignment="1">
      <alignment horizontal="center" vertical="center"/>
    </xf>
    <xf numFmtId="3" fontId="52" fillId="26" borderId="25" xfId="255" applyNumberFormat="1" applyFont="1" applyFill="1" applyBorder="1" applyAlignment="1">
      <alignment horizontal="center" vertical="center"/>
    </xf>
    <xf numFmtId="0" fontId="52" fillId="24" borderId="41" xfId="134" applyFont="1" applyFill="1" applyBorder="1" applyAlignment="1">
      <alignment horizontal="right" vertical="center"/>
    </xf>
    <xf numFmtId="0" fontId="52" fillId="24" borderId="43" xfId="134" applyFont="1" applyFill="1" applyBorder="1" applyAlignment="1">
      <alignment horizontal="right" vertical="center"/>
    </xf>
    <xf numFmtId="0" fontId="52" fillId="24" borderId="50" xfId="134" applyFont="1" applyFill="1" applyBorder="1" applyAlignment="1">
      <alignment horizontal="right" vertical="center"/>
    </xf>
    <xf numFmtId="0" fontId="44" fillId="0" borderId="34" xfId="127" applyFont="1" applyBorder="1" applyAlignment="1">
      <alignment horizontal="right" vertical="center" wrapText="1"/>
    </xf>
    <xf numFmtId="0" fontId="44" fillId="0" borderId="16" xfId="127" applyFont="1" applyBorder="1" applyAlignment="1">
      <alignment horizontal="right" vertical="center" wrapText="1"/>
    </xf>
    <xf numFmtId="0" fontId="44" fillId="0" borderId="17" xfId="127" applyFont="1" applyBorder="1" applyAlignment="1">
      <alignment horizontal="right" vertical="center" wrapText="1"/>
    </xf>
    <xf numFmtId="0" fontId="45" fillId="0" borderId="21" xfId="127" applyFont="1" applyBorder="1" applyAlignment="1">
      <alignment horizontal="right" vertical="center"/>
    </xf>
    <xf numFmtId="0" fontId="45" fillId="0" borderId="22" xfId="127" applyFont="1" applyBorder="1" applyAlignment="1">
      <alignment horizontal="right" vertical="center"/>
    </xf>
    <xf numFmtId="0" fontId="45" fillId="0" borderId="23" xfId="127" applyFont="1" applyBorder="1" applyAlignment="1">
      <alignment horizontal="right" vertical="center"/>
    </xf>
    <xf numFmtId="0" fontId="44" fillId="26" borderId="21" xfId="88" applyFont="1" applyFill="1" applyBorder="1" applyAlignment="1">
      <alignment horizontal="center" vertical="center" wrapText="1"/>
    </xf>
    <xf numFmtId="0" fontId="44" fillId="26" borderId="22" xfId="88" applyFont="1" applyFill="1" applyBorder="1" applyAlignment="1">
      <alignment horizontal="center" vertical="center" wrapText="1"/>
    </xf>
    <xf numFmtId="0" fontId="44" fillId="26" borderId="54" xfId="88" applyFont="1" applyFill="1" applyBorder="1" applyAlignment="1">
      <alignment horizontal="center" vertical="center" wrapText="1"/>
    </xf>
    <xf numFmtId="4" fontId="52" fillId="25" borderId="80" xfId="134" applyNumberFormat="1" applyFont="1" applyFill="1" applyBorder="1" applyAlignment="1">
      <alignment horizontal="center" vertical="center" wrapText="1"/>
    </xf>
    <xf numFmtId="4" fontId="52" fillId="25" borderId="40" xfId="134" applyNumberFormat="1" applyFont="1" applyFill="1" applyBorder="1" applyAlignment="1">
      <alignment horizontal="center" vertical="center" wrapText="1"/>
    </xf>
    <xf numFmtId="0" fontId="45" fillId="24" borderId="14" xfId="134" applyFont="1" applyFill="1" applyBorder="1" applyAlignment="1">
      <alignment horizontal="left" vertical="center"/>
    </xf>
    <xf numFmtId="0" fontId="45" fillId="24" borderId="15" xfId="134" applyFont="1" applyFill="1" applyBorder="1" applyAlignment="1">
      <alignment horizontal="left" vertical="center"/>
    </xf>
    <xf numFmtId="0" fontId="46" fillId="0" borderId="72" xfId="255" applyFont="1" applyBorder="1" applyAlignment="1">
      <alignment horizontal="center" wrapText="1"/>
    </xf>
    <xf numFmtId="0" fontId="45" fillId="0" borderId="0" xfId="255" applyFont="1" applyAlignment="1">
      <alignment horizontal="center" vertical="center"/>
    </xf>
    <xf numFmtId="0" fontId="45" fillId="0" borderId="14" xfId="255" applyFont="1" applyBorder="1" applyAlignment="1">
      <alignment horizontal="center"/>
    </xf>
    <xf numFmtId="0" fontId="44" fillId="27" borderId="32" xfId="255" applyFont="1" applyFill="1" applyBorder="1" applyAlignment="1">
      <alignment horizontal="left" wrapText="1"/>
    </xf>
    <xf numFmtId="0" fontId="44" fillId="27" borderId="29" xfId="255" applyFont="1" applyFill="1" applyBorder="1" applyAlignment="1">
      <alignment horizontal="left" wrapText="1"/>
    </xf>
    <xf numFmtId="0" fontId="44" fillId="27" borderId="35" xfId="255" applyFont="1" applyFill="1" applyBorder="1" applyAlignment="1">
      <alignment horizontal="left" wrapText="1"/>
    </xf>
    <xf numFmtId="0" fontId="44" fillId="27" borderId="47" xfId="255" applyFont="1" applyFill="1" applyBorder="1" applyAlignment="1">
      <alignment horizontal="left" wrapText="1"/>
    </xf>
    <xf numFmtId="0" fontId="44" fillId="27" borderId="20" xfId="255" applyFont="1" applyFill="1" applyBorder="1" applyAlignment="1">
      <alignment horizontal="left" wrapText="1"/>
    </xf>
    <xf numFmtId="0" fontId="44" fillId="27" borderId="42" xfId="255" applyFont="1" applyFill="1" applyBorder="1" applyAlignment="1">
      <alignment horizontal="left" wrapText="1"/>
    </xf>
    <xf numFmtId="0" fontId="44" fillId="26" borderId="64" xfId="255" applyFont="1" applyFill="1" applyBorder="1" applyAlignment="1">
      <alignment horizontal="center" wrapText="1"/>
    </xf>
    <xf numFmtId="0" fontId="44" fillId="26" borderId="53" xfId="255" applyFont="1" applyFill="1" applyBorder="1" applyAlignment="1">
      <alignment horizontal="center" wrapText="1"/>
    </xf>
    <xf numFmtId="0" fontId="44" fillId="26" borderId="63" xfId="255" applyFont="1" applyFill="1" applyBorder="1" applyAlignment="1">
      <alignment horizontal="center" wrapText="1"/>
    </xf>
    <xf numFmtId="0" fontId="44" fillId="0" borderId="16" xfId="227" applyFont="1" applyBorder="1" applyAlignment="1">
      <alignment horizontal="center" vertical="center"/>
    </xf>
    <xf numFmtId="0" fontId="44" fillId="0" borderId="26" xfId="227" applyFont="1" applyBorder="1" applyAlignment="1">
      <alignment horizontal="center" vertical="center"/>
    </xf>
    <xf numFmtId="0" fontId="45" fillId="25" borderId="32" xfId="134" applyFont="1" applyFill="1" applyBorder="1" applyAlignment="1">
      <alignment horizontal="center" vertical="center" wrapText="1"/>
    </xf>
    <xf numFmtId="0" fontId="45" fillId="25" borderId="47" xfId="134" applyFont="1" applyFill="1" applyBorder="1" applyAlignment="1">
      <alignment horizontal="center" vertical="center" wrapText="1"/>
    </xf>
    <xf numFmtId="0" fontId="45" fillId="25" borderId="29" xfId="134" applyFont="1" applyFill="1" applyBorder="1" applyAlignment="1">
      <alignment horizontal="center" vertical="center" wrapText="1"/>
    </xf>
    <xf numFmtId="0" fontId="45" fillId="25" borderId="20" xfId="134" applyFont="1" applyFill="1" applyBorder="1" applyAlignment="1">
      <alignment horizontal="center" vertical="center" wrapText="1"/>
    </xf>
    <xf numFmtId="0" fontId="45" fillId="0" borderId="29" xfId="125" applyFont="1" applyBorder="1" applyAlignment="1">
      <alignment horizontal="center" vertical="center" wrapText="1"/>
    </xf>
    <xf numFmtId="4" fontId="45" fillId="25" borderId="29" xfId="134" applyNumberFormat="1" applyFont="1" applyFill="1" applyBorder="1" applyAlignment="1">
      <alignment horizontal="center" vertical="center" wrapText="1"/>
    </xf>
    <xf numFmtId="4" fontId="45" fillId="25" borderId="20" xfId="134" applyNumberFormat="1" applyFont="1" applyFill="1" applyBorder="1" applyAlignment="1">
      <alignment horizontal="center" vertical="center" wrapText="1"/>
    </xf>
    <xf numFmtId="4" fontId="45" fillId="25" borderId="35" xfId="134" applyNumberFormat="1" applyFont="1" applyFill="1" applyBorder="1" applyAlignment="1">
      <alignment horizontal="center" vertical="center" wrapText="1"/>
    </xf>
    <xf numFmtId="4" fontId="45" fillId="25" borderId="42" xfId="134" applyNumberFormat="1" applyFont="1" applyFill="1" applyBorder="1" applyAlignment="1">
      <alignment horizontal="center" vertical="center" wrapText="1"/>
    </xf>
    <xf numFmtId="0" fontId="48" fillId="24" borderId="41" xfId="134" applyFont="1" applyFill="1" applyBorder="1" applyAlignment="1">
      <alignment horizontal="right" vertical="center"/>
    </xf>
    <xf numFmtId="0" fontId="48" fillId="24" borderId="43" xfId="134" applyFont="1" applyFill="1" applyBorder="1" applyAlignment="1">
      <alignment horizontal="right" vertical="center"/>
    </xf>
    <xf numFmtId="0" fontId="48" fillId="24" borderId="50" xfId="134" applyFont="1" applyFill="1" applyBorder="1" applyAlignment="1">
      <alignment horizontal="right" vertical="center"/>
    </xf>
    <xf numFmtId="0" fontId="44" fillId="0" borderId="34" xfId="127" applyFont="1" applyBorder="1" applyAlignment="1">
      <alignment horizontal="center" vertical="center" wrapText="1"/>
    </xf>
    <xf numFmtId="0" fontId="44" fillId="0" borderId="16" xfId="127" applyFont="1" applyBorder="1" applyAlignment="1">
      <alignment horizontal="center" vertical="center" wrapText="1"/>
    </xf>
    <xf numFmtId="0" fontId="44" fillId="0" borderId="17" xfId="127" applyFont="1" applyBorder="1" applyAlignment="1">
      <alignment horizontal="center" vertical="center" wrapText="1"/>
    </xf>
    <xf numFmtId="3" fontId="45" fillId="26" borderId="18" xfId="255" applyNumberFormat="1" applyFont="1" applyFill="1" applyBorder="1" applyAlignment="1">
      <alignment horizontal="center" vertical="center" wrapText="1"/>
    </xf>
    <xf numFmtId="3" fontId="45" fillId="26" borderId="18" xfId="255" applyNumberFormat="1" applyFont="1" applyFill="1" applyBorder="1" applyAlignment="1">
      <alignment horizontal="center" vertical="center"/>
    </xf>
    <xf numFmtId="0" fontId="44" fillId="25" borderId="66" xfId="255" applyFont="1" applyFill="1" applyBorder="1" applyAlignment="1">
      <alignment horizontal="center" vertical="center" wrapText="1"/>
    </xf>
    <xf numFmtId="0" fontId="44" fillId="25" borderId="65" xfId="255" applyFont="1" applyFill="1" applyBorder="1" applyAlignment="1">
      <alignment horizontal="center" vertical="center" wrapText="1"/>
    </xf>
    <xf numFmtId="0" fontId="44" fillId="26" borderId="33" xfId="255" applyFont="1" applyFill="1" applyBorder="1" applyAlignment="1">
      <alignment vertical="center" wrapText="1"/>
    </xf>
    <xf numFmtId="0" fontId="44" fillId="26" borderId="18" xfId="255" applyFont="1" applyFill="1" applyBorder="1" applyAlignment="1">
      <alignment vertical="center" wrapText="1"/>
    </xf>
    <xf numFmtId="3" fontId="45" fillId="26" borderId="25" xfId="255" applyNumberFormat="1" applyFont="1" applyFill="1" applyBorder="1" applyAlignment="1">
      <alignment horizontal="center" vertical="center" wrapText="1"/>
    </xf>
    <xf numFmtId="0" fontId="45" fillId="26" borderId="18" xfId="255" applyFont="1" applyFill="1" applyBorder="1" applyAlignment="1">
      <alignment horizontal="center" vertical="center" wrapText="1"/>
    </xf>
    <xf numFmtId="0" fontId="45" fillId="26" borderId="18" xfId="255" applyFont="1" applyFill="1" applyBorder="1" applyAlignment="1">
      <alignment horizontal="center" vertical="center"/>
    </xf>
  </cellXfs>
  <cellStyles count="332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170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stilo 2" xfId="329" xr:uid="{38C50D9D-4495-4850-8249-DB6219A10408}"/>
    <cellStyle name="Euro" xfId="32" xr:uid="{00000000-0005-0000-0000-00004F000000}"/>
    <cellStyle name="Euro 2" xfId="259" xr:uid="{F3C2B249-BAD4-4B84-9102-534F170EF98F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34" builtinId="3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0 2 2" xfId="261" xr:uid="{2CBDF2EA-3D5B-4787-A24E-549C896D6F8B}"/>
    <cellStyle name="Millares 10 3" xfId="260" xr:uid="{CCB2AA15-F5C7-4DB0-A641-408AA5957E2F}"/>
    <cellStyle name="Millares 11" xfId="38" xr:uid="{00000000-0005-0000-0000-000069000000}"/>
    <cellStyle name="Millares 11 2" xfId="202" xr:uid="{00000000-0005-0000-0000-00006A000000}"/>
    <cellStyle name="Millares 11 2 2" xfId="325" xr:uid="{66E3BD40-FE21-4B2C-945D-7C1278303CD8}"/>
    <cellStyle name="Millares 11 3" xfId="262" xr:uid="{912812F6-F6A6-448B-9ABD-2EAE86DCC43D}"/>
    <cellStyle name="Millares 12" xfId="124" xr:uid="{00000000-0005-0000-0000-00006B000000}"/>
    <cellStyle name="Millares 12 2" xfId="321" xr:uid="{7A751CB4-AB39-45DD-8A10-B86583708B41}"/>
    <cellStyle name="Millares 13" xfId="133" xr:uid="{00000000-0005-0000-0000-00006C000000}"/>
    <cellStyle name="Millares 13 2" xfId="324" xr:uid="{230705AA-5B95-4F40-B611-D9790A4FBCF1}"/>
    <cellStyle name="Millares 2" xfId="39" xr:uid="{00000000-0005-0000-0000-00006D000000}"/>
    <cellStyle name="Millares 2 2" xfId="40" xr:uid="{00000000-0005-0000-0000-00006E000000}"/>
    <cellStyle name="Millares 2 2 2" xfId="263" xr:uid="{C8F47B1A-FA52-4562-9238-86982D514849}"/>
    <cellStyle name="Millares 2 3" xfId="41" xr:uid="{00000000-0005-0000-0000-00006F000000}"/>
    <cellStyle name="Millares 2 3 2" xfId="264" xr:uid="{5E1C29ED-7E57-483C-A046-E62FDDF8417D}"/>
    <cellStyle name="Millares 2 4" xfId="203" xr:uid="{00000000-0005-0000-0000-000070000000}"/>
    <cellStyle name="Millares 2 5" xfId="42" xr:uid="{00000000-0005-0000-0000-000071000000}"/>
    <cellStyle name="Millares 2 5 2" xfId="265" xr:uid="{CF8DC48A-432A-4DF7-89CD-722B77A0A902}"/>
    <cellStyle name="Millares 2 6" xfId="256" xr:uid="{E83185EF-165F-4751-B21C-90D4D74BC5B6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2 2" xfId="267" xr:uid="{C23F65F3-F4BA-462D-860C-F444B701951A}"/>
    <cellStyle name="Millares 3 3" xfId="45" xr:uid="{00000000-0005-0000-0000-000075000000}"/>
    <cellStyle name="Millares 3 3 2" xfId="268" xr:uid="{A279EFBF-F464-46BB-ABC2-3BCC5BDA47FB}"/>
    <cellStyle name="Millares 3 4" xfId="46" xr:uid="{00000000-0005-0000-0000-000076000000}"/>
    <cellStyle name="Millares 3 4 2" xfId="269" xr:uid="{13A29DC0-C92A-4EFB-A72E-9C23F535F604}"/>
    <cellStyle name="Millares 3 5" xfId="47" xr:uid="{00000000-0005-0000-0000-000077000000}"/>
    <cellStyle name="Millares 3 5 2" xfId="270" xr:uid="{9EA3BE65-43C3-4D90-840F-7102BB208699}"/>
    <cellStyle name="Millares 3 6" xfId="266" xr:uid="{898B89BC-D59B-4A1C-85F6-3409BC6C02E7}"/>
    <cellStyle name="Millares 4" xfId="48" xr:uid="{00000000-0005-0000-0000-000078000000}"/>
    <cellStyle name="Millares 4 2" xfId="49" xr:uid="{00000000-0005-0000-0000-000079000000}"/>
    <cellStyle name="Millares 4 2 2" xfId="272" xr:uid="{1EFE9E73-B247-4574-AD02-44D0598AF37B}"/>
    <cellStyle name="Millares 4 3" xfId="205" xr:uid="{00000000-0005-0000-0000-00007A000000}"/>
    <cellStyle name="Millares 4 3 2" xfId="326" xr:uid="{9C615412-7CBC-4CD4-92E3-E5B7BEB9BC9E}"/>
    <cellStyle name="Millares 4 4" xfId="271" xr:uid="{47CBC912-1B00-4A43-8710-975C43B7ACA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5 2 2" xfId="327" xr:uid="{2BC08095-C300-4BF7-AF1B-CED2D289852F}"/>
    <cellStyle name="Millares 5 3" xfId="273" xr:uid="{FFC6A1B1-B0B9-42D1-A5F5-4816683E2F8D}"/>
    <cellStyle name="Millares 6" xfId="51" xr:uid="{00000000-0005-0000-0000-00007E000000}"/>
    <cellStyle name="Millares 6 2" xfId="52" xr:uid="{00000000-0005-0000-0000-00007F000000}"/>
    <cellStyle name="Millares 6 2 2" xfId="275" xr:uid="{69C81D3F-06DA-4595-9228-9F0B4A7773DD}"/>
    <cellStyle name="Millares 6 3" xfId="274" xr:uid="{F6F91342-6715-4878-A1CF-C0681A6F7A1A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7 2 2 2" xfId="278" xr:uid="{DA6A0954-AEB8-4E77-8331-21C60E2A08D1}"/>
    <cellStyle name="Millares 7 2 3" xfId="277" xr:uid="{B7ABE693-B66E-410C-8041-42E8DF47666D}"/>
    <cellStyle name="Millares 7 3" xfId="276" xr:uid="{A7892DB6-B1DE-471E-AAF7-B59C8C373067}"/>
    <cellStyle name="Millares 8" xfId="56" xr:uid="{00000000-0005-0000-0000-000083000000}"/>
    <cellStyle name="Millares 8 2" xfId="57" xr:uid="{00000000-0005-0000-0000-000084000000}"/>
    <cellStyle name="Millares 8 2 2" xfId="280" xr:uid="{C50D1792-C57F-4E70-AAE8-FDE973D98AE5}"/>
    <cellStyle name="Millares 8 3" xfId="279" xr:uid="{F9629AC8-A4BA-44B0-9E31-B6F711E6BCC4}"/>
    <cellStyle name="Millares 9" xfId="58" xr:uid="{00000000-0005-0000-0000-000085000000}"/>
    <cellStyle name="Millares 9 2" xfId="59" xr:uid="{00000000-0005-0000-0000-000086000000}"/>
    <cellStyle name="Millares 9 2 2" xfId="282" xr:uid="{2EE0A196-FB65-407E-AAA1-A11AB7790609}"/>
    <cellStyle name="Millares 9 3" xfId="281" xr:uid="{A7AEAECD-507A-438A-99DB-23C7AE9ACE70}"/>
    <cellStyle name="Millares_FORMULARIO 4 - M-OFERENTE PPTA ECONOMICA 2" xfId="258" xr:uid="{D182955D-8275-4BB2-9F1B-774D0E8C4AFE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 10 2" xfId="60" xr:uid="{00000000-0005-0000-0000-00008B000000}"/>
    <cellStyle name="Moneda 2" xfId="61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13" xfId="257" xr:uid="{0DC55566-D961-499F-A03D-262A4D7E1578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8" xr:uid="{00000000-0005-0000-0000-000093000000}"/>
    <cellStyle name="Moneda 2 2 2 3" xfId="283" xr:uid="{2072412C-0DAD-4E89-85EE-26D8CC06FA13}"/>
    <cellStyle name="Moneda 2 2 3" xfId="65" xr:uid="{00000000-0005-0000-0000-000094000000}"/>
    <cellStyle name="Moneda 2 2 3 2" xfId="284" xr:uid="{0FCB9CD4-3EC3-4620-B3FE-90A67F0AA9D3}"/>
    <cellStyle name="Moneda 2 2 4" xfId="66" xr:uid="{00000000-0005-0000-0000-000095000000}"/>
    <cellStyle name="Moneda 2 2 4 2" xfId="285" xr:uid="{DB26683B-39D3-42FF-B119-BE0C7E0A668F}"/>
    <cellStyle name="Moneda 2 2 5" xfId="67" xr:uid="{00000000-0005-0000-0000-000096000000}"/>
    <cellStyle name="Moneda 2 2 5 2" xfId="286" xr:uid="{7F9ADA8A-3964-43C7-BC36-6D6638AA3073}"/>
    <cellStyle name="Moneda 2 2_APU´S_NO_PREVISTOS (1)" xfId="214" xr:uid="{00000000-0005-0000-0000-000097000000}"/>
    <cellStyle name="Moneda 2 3" xfId="68" xr:uid="{00000000-0005-0000-0000-000098000000}"/>
    <cellStyle name="Moneda 2 3 2" xfId="287" xr:uid="{C3B2C7F7-AD78-4890-B413-31F4A7738343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69" xr:uid="{00000000-0005-0000-0000-0000A0000000}"/>
    <cellStyle name="Moneda 3 2" xfId="288" xr:uid="{90996BF6-D32F-478B-9514-4624A37D112E}"/>
    <cellStyle name="Moneda 4" xfId="222" xr:uid="{00000000-0005-0000-0000-0000A1000000}"/>
    <cellStyle name="Monetario0" xfId="223" xr:uid="{00000000-0005-0000-0000-0000A2000000}"/>
    <cellStyle name="Neutral" xfId="70" builtinId="28" customBuiltin="1"/>
    <cellStyle name="Neutral 2" xfId="71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14" xfId="331" xr:uid="{FFF335B8-9D36-445B-8622-403A6E76D734}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4" xr:uid="{00000000-0005-0000-0000-0000AC000000}"/>
    <cellStyle name="Normal 2 10 3" xfId="125" xr:uid="{00000000-0005-0000-0000-0000AD000000}"/>
    <cellStyle name="Normal 2 11" xfId="75" xr:uid="{00000000-0005-0000-0000-0000AE000000}"/>
    <cellStyle name="Normal 2 11 2" xfId="289" xr:uid="{F0426937-8882-451D-ABE3-F1753A91EBE1}"/>
    <cellStyle name="Normal 2 12" xfId="76" xr:uid="{00000000-0005-0000-0000-0000AF000000}"/>
    <cellStyle name="Normal 2 12 2" xfId="290" xr:uid="{324668BF-77AD-457E-BAFF-F04FA4A7A5BF}"/>
    <cellStyle name="Normal 2 13" xfId="77" xr:uid="{00000000-0005-0000-0000-0000B0000000}"/>
    <cellStyle name="Normal 2 13 2" xfId="291" xr:uid="{A2F276D6-59E0-40EE-97F0-3D15F0705495}"/>
    <cellStyle name="Normal 2 2" xfId="78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79" xr:uid="{00000000-0005-0000-0000-0000B4000000}"/>
    <cellStyle name="Normal 2 3 2" xfId="229" xr:uid="{00000000-0005-0000-0000-0000B5000000}"/>
    <cellStyle name="Normal 2 3 3" xfId="292" xr:uid="{09C7D7EB-8715-4DB5-AD8F-2CCAEF176B8F}"/>
    <cellStyle name="Normal 2 4" xfId="80" xr:uid="{00000000-0005-0000-0000-0000B6000000}"/>
    <cellStyle name="Normal 2 4 2" xfId="293" xr:uid="{6FB04FBB-1E40-4083-BF1E-8D87F559D559}"/>
    <cellStyle name="Normal 2 5" xfId="81" xr:uid="{00000000-0005-0000-0000-0000B7000000}"/>
    <cellStyle name="Normal 2 5 2" xfId="294" xr:uid="{3993625D-EFF1-4966-B74D-993DCB6F0DF5}"/>
    <cellStyle name="Normal 2 6" xfId="82" xr:uid="{00000000-0005-0000-0000-0000B8000000}"/>
    <cellStyle name="Normal 2 6 2" xfId="295" xr:uid="{FC42465B-6B6A-4D1C-944F-790008445C72}"/>
    <cellStyle name="Normal 2 7" xfId="83" xr:uid="{00000000-0005-0000-0000-0000B9000000}"/>
    <cellStyle name="Normal 2 7 2" xfId="296" xr:uid="{7FA8E216-E984-4247-8C72-738AEEFBFCCA}"/>
    <cellStyle name="Normal 2 8" xfId="84" xr:uid="{00000000-0005-0000-0000-0000BA000000}"/>
    <cellStyle name="Normal 2 8 2" xfId="297" xr:uid="{D2D1E6D2-E854-421D-AA13-02A369C526A5}"/>
    <cellStyle name="Normal 2 9" xfId="85" xr:uid="{00000000-0005-0000-0000-0000BB000000}"/>
    <cellStyle name="Normal 2 9 2" xfId="298" xr:uid="{A7A23229-0930-494C-9E5B-9FDE183DC8CF}"/>
    <cellStyle name="Normal 2_APU NO PREVISTOS MTTO" xfId="86" xr:uid="{00000000-0005-0000-0000-0000BC000000}"/>
    <cellStyle name="Normal 29" xfId="87" xr:uid="{00000000-0005-0000-0000-0000BD000000}"/>
    <cellStyle name="Normal 29 2" xfId="299" xr:uid="{09752719-8FDC-4E9C-9014-FC70BA32BCEB}"/>
    <cellStyle name="Normal 3" xfId="88" xr:uid="{00000000-0005-0000-0000-0000BE000000}"/>
    <cellStyle name="Normal 3 11" xfId="129" xr:uid="{00000000-0005-0000-0000-0000BF000000}"/>
    <cellStyle name="Normal 3 11 2" xfId="255" xr:uid="{C3065C06-EE89-483B-BA22-693BE070A449}"/>
    <cellStyle name="Normal 3 2" xfId="89" xr:uid="{00000000-0005-0000-0000-0000C0000000}"/>
    <cellStyle name="Normal 3 2 2" xfId="127" xr:uid="{00000000-0005-0000-0000-0000C1000000}"/>
    <cellStyle name="Normal 3 3" xfId="230" xr:uid="{00000000-0005-0000-0000-0000C2000000}"/>
    <cellStyle name="Normal 3 3 2" xfId="328" xr:uid="{5CB526B2-1B4A-4A97-B131-6D31A48D0507}"/>
    <cellStyle name="Normal 3 4" xfId="254" xr:uid="{800C52EF-78C9-4C91-A363-C62687288DB3}"/>
    <cellStyle name="Normal 3_APU´S_NO_PREVISTOS (1)" xfId="231" xr:uid="{00000000-0005-0000-0000-0000C3000000}"/>
    <cellStyle name="Normal 4" xfId="90" xr:uid="{00000000-0005-0000-0000-0000C4000000}"/>
    <cellStyle name="Normal 4 2" xfId="91" xr:uid="{00000000-0005-0000-0000-0000C5000000}"/>
    <cellStyle name="Normal 4 2 2" xfId="232" xr:uid="{00000000-0005-0000-0000-0000C6000000}"/>
    <cellStyle name="Normal 5" xfId="132" xr:uid="{00000000-0005-0000-0000-0000C7000000}"/>
    <cellStyle name="Normal 5 2" xfId="323" xr:uid="{B06C4C5D-7A33-4A5C-A68F-189373B6447B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1" xr:uid="{00000000-0005-0000-0000-0000CD000000}"/>
    <cellStyle name="Normal_PTO OFICIAL PREPLIEGO (CORREGIDO) 2" xfId="130" xr:uid="{00000000-0005-0000-0000-0000CF000000}"/>
    <cellStyle name="Notas 2" xfId="92" xr:uid="{00000000-0005-0000-0000-0000D0000000}"/>
    <cellStyle name="Notas 2 2" xfId="300" xr:uid="{B3B03E84-A22F-41B6-B7D8-7262C2125610}"/>
    <cellStyle name="Notas 3" xfId="238" xr:uid="{00000000-0005-0000-0000-0000D1000000}"/>
    <cellStyle name="Percent" xfId="239" xr:uid="{00000000-0005-0000-0000-0000D2000000}"/>
    <cellStyle name="Porcentaje" xfId="94" builtinId="5"/>
    <cellStyle name="Porcentaje 2" xfId="240" xr:uid="{00000000-0005-0000-0000-0000D4000000}"/>
    <cellStyle name="Porcentaje 3" xfId="93" xr:uid="{00000000-0005-0000-0000-0000D5000000}"/>
    <cellStyle name="Porcentaje 4" xfId="241" xr:uid="{00000000-0005-0000-0000-0000D6000000}"/>
    <cellStyle name="Porcentaje 5" xfId="242" xr:uid="{00000000-0005-0000-0000-0000D7000000}"/>
    <cellStyle name="Porcentaje 5 2" xfId="243" xr:uid="{00000000-0005-0000-0000-0000D8000000}"/>
    <cellStyle name="Porcentual 2" xfId="95" xr:uid="{00000000-0005-0000-0000-0000D9000000}"/>
    <cellStyle name="Porcentual 2 10" xfId="96" xr:uid="{00000000-0005-0000-0000-0000DA000000}"/>
    <cellStyle name="Porcentual 2 10 2" xfId="97" xr:uid="{00000000-0005-0000-0000-0000DB000000}"/>
    <cellStyle name="Porcentual 2 10 2 2" xfId="303" xr:uid="{C19C814A-E357-4E05-A0FD-CBFF42718A18}"/>
    <cellStyle name="Porcentual 2 10 3" xfId="302" xr:uid="{BD367496-CA57-4A45-8E5A-38BE7032E056}"/>
    <cellStyle name="Porcentual 2 11" xfId="98" xr:uid="{00000000-0005-0000-0000-0000DC000000}"/>
    <cellStyle name="Porcentual 2 11 2" xfId="304" xr:uid="{E2AFFAFA-C33E-4508-A2F7-B1387580F99A}"/>
    <cellStyle name="Porcentual 2 12" xfId="99" xr:uid="{00000000-0005-0000-0000-0000DD000000}"/>
    <cellStyle name="Porcentual 2 12 2" xfId="305" xr:uid="{CF815D1B-6D92-4C44-9644-CE938ED00DCF}"/>
    <cellStyle name="Porcentual 2 13" xfId="301" xr:uid="{7CFD6DD6-5FEA-4310-8C40-B1E1E7231D82}"/>
    <cellStyle name="Porcentual 2 2" xfId="100" xr:uid="{00000000-0005-0000-0000-0000DE000000}"/>
    <cellStyle name="Porcentual 2 2 2" xfId="306" xr:uid="{A3528D7C-3B18-4903-82E1-E229D9E4D09A}"/>
    <cellStyle name="Porcentual 2 3" xfId="101" xr:uid="{00000000-0005-0000-0000-0000DF000000}"/>
    <cellStyle name="Porcentual 2 3 2" xfId="307" xr:uid="{CF114272-1576-45C8-A103-84674445A012}"/>
    <cellStyle name="Porcentual 2 4" xfId="102" xr:uid="{00000000-0005-0000-0000-0000E0000000}"/>
    <cellStyle name="Porcentual 2 4 2" xfId="308" xr:uid="{71C21B56-4B74-404A-ABEB-3423FE9A88A3}"/>
    <cellStyle name="Porcentual 2 5" xfId="103" xr:uid="{00000000-0005-0000-0000-0000E1000000}"/>
    <cellStyle name="Porcentual 2 5 2" xfId="309" xr:uid="{CA6455A2-57D8-4F77-8DCD-D04D3A7A2424}"/>
    <cellStyle name="Porcentual 2 6" xfId="104" xr:uid="{00000000-0005-0000-0000-0000E2000000}"/>
    <cellStyle name="Porcentual 2 6 2" xfId="310" xr:uid="{2AC4CEAF-487A-4DB6-B5B1-CEDBB9E9B721}"/>
    <cellStyle name="Porcentual 2 7" xfId="105" xr:uid="{00000000-0005-0000-0000-0000E3000000}"/>
    <cellStyle name="Porcentual 2 7 2" xfId="311" xr:uid="{25114302-7C30-4BCC-9791-0ABCFAA66C73}"/>
    <cellStyle name="Porcentual 2 8" xfId="106" xr:uid="{00000000-0005-0000-0000-0000E4000000}"/>
    <cellStyle name="Porcentual 2 8 2" xfId="312" xr:uid="{824697A5-088B-4D71-A3DE-8E1C1361B04B}"/>
    <cellStyle name="Porcentual 2 9" xfId="107" xr:uid="{00000000-0005-0000-0000-0000E5000000}"/>
    <cellStyle name="Porcentual 2 9 2" xfId="313" xr:uid="{AAEF1D65-5328-4727-80EC-F3B097FB0C01}"/>
    <cellStyle name="Porcentual 3" xfId="108" xr:uid="{00000000-0005-0000-0000-0000E6000000}"/>
    <cellStyle name="Porcentual 3 2" xfId="314" xr:uid="{5A9EFAF6-AA64-4C04-A430-B3164D2C04B6}"/>
    <cellStyle name="Porcentual 4" xfId="109" xr:uid="{00000000-0005-0000-0000-0000E7000000}"/>
    <cellStyle name="Porcentual 4 2" xfId="110" xr:uid="{00000000-0005-0000-0000-0000E8000000}"/>
    <cellStyle name="Porcentual 4 2 2" xfId="316" xr:uid="{000E94E3-9DD8-46F9-BD75-10D6E311F656}"/>
    <cellStyle name="Porcentual 4 3" xfId="315" xr:uid="{75EAE735-4D63-4C39-BB9E-607E86991C60}"/>
    <cellStyle name="Porcentual 5" xfId="111" xr:uid="{00000000-0005-0000-0000-0000E9000000}"/>
    <cellStyle name="Porcentual 5 2" xfId="244" xr:uid="{00000000-0005-0000-0000-0000EA000000}"/>
    <cellStyle name="Porcentual 5 3" xfId="317" xr:uid="{00571950-51B3-4142-BE2D-E89528AD16B0}"/>
    <cellStyle name="Porcentual 6" xfId="112" xr:uid="{00000000-0005-0000-0000-0000EB000000}"/>
    <cellStyle name="Porcentual 6 2" xfId="113" xr:uid="{00000000-0005-0000-0000-0000EC000000}"/>
    <cellStyle name="Porcentual 6 2 2" xfId="319" xr:uid="{165205EA-F318-4E88-9C5E-3BB8927EABB3}"/>
    <cellStyle name="Porcentual 6 3" xfId="318" xr:uid="{70B5F491-C947-4203-83D4-228B8F830D4E}"/>
    <cellStyle name="Porcentual 7" xfId="114" xr:uid="{00000000-0005-0000-0000-0000ED000000}"/>
    <cellStyle name="Porcentual 7 2" xfId="320" xr:uid="{E594E38E-F650-4B69-9A5B-7BB49631BE5E}"/>
    <cellStyle name="Porcentual 8" xfId="126" xr:uid="{00000000-0005-0000-0000-0000EE000000}"/>
    <cellStyle name="Porcentual 8 2" xfId="322" xr:uid="{3E6B8F64-0B2B-4257-9B08-F2ED860779BB}"/>
    <cellStyle name="Porcentual 9" xfId="330" xr:uid="{308EED17-E232-4BC5-B5F2-527DE9CE0237}"/>
    <cellStyle name="resaltado" xfId="245" xr:uid="{00000000-0005-0000-0000-0000EF000000}"/>
    <cellStyle name="Salida 2" xfId="115" xr:uid="{00000000-0005-0000-0000-0000F0000000}"/>
    <cellStyle name="Salida 3" xfId="246" xr:uid="{00000000-0005-0000-0000-0000F1000000}"/>
    <cellStyle name="Texto de advertencia 2" xfId="116" xr:uid="{00000000-0005-0000-0000-0000F2000000}"/>
    <cellStyle name="Texto de advertencia 3" xfId="247" xr:uid="{00000000-0005-0000-0000-0000F3000000}"/>
    <cellStyle name="Texto explicativo 2" xfId="117" xr:uid="{00000000-0005-0000-0000-0000F4000000}"/>
    <cellStyle name="Texto explicativo 3" xfId="248" xr:uid="{00000000-0005-0000-0000-0000F5000000}"/>
    <cellStyle name="Título 1 2" xfId="118" xr:uid="{00000000-0005-0000-0000-0000F6000000}"/>
    <cellStyle name="Título 1 3" xfId="249" xr:uid="{00000000-0005-0000-0000-0000F7000000}"/>
    <cellStyle name="Título 2 2" xfId="119" xr:uid="{00000000-0005-0000-0000-0000F8000000}"/>
    <cellStyle name="Título 2 3" xfId="250" xr:uid="{00000000-0005-0000-0000-0000F9000000}"/>
    <cellStyle name="Título 3 2" xfId="120" xr:uid="{00000000-0005-0000-0000-0000FA000000}"/>
    <cellStyle name="Título 3 3" xfId="251" xr:uid="{00000000-0005-0000-0000-0000FB000000}"/>
    <cellStyle name="Título 4" xfId="121" xr:uid="{00000000-0005-0000-0000-0000FC000000}"/>
    <cellStyle name="Título 5" xfId="252" xr:uid="{00000000-0005-0000-0000-0000FD000000}"/>
    <cellStyle name="Total" xfId="122" builtinId="25" customBuiltin="1"/>
    <cellStyle name="Total 2" xfId="123" xr:uid="{00000000-0005-0000-0000-0000FF000000}"/>
    <cellStyle name="Total 3" xfId="253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1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valer\OneDrive\Documentos\Contrato%20de%20se&#241;alizaci&#243;n\1\Copia%20de%20PPTO%20Se&#241;alizaci&#243;n%202023%20DT-CUN.xlsx" TargetMode="External"/><Relationship Id="rId1" Type="http://schemas.openxmlformats.org/officeDocument/2006/relationships/externalLinkPath" Target="/Users/valer/OneDrive/Documentos/Contrato%20de%20se&#241;alizaci&#243;n/1/Copia%20de%20PPTO%20Se&#241;alizaci&#243;n%202023%20DT-C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"/>
      <sheetName val="460.1 M3"/>
      <sheetName val="460P M3"/>
      <sheetName val="462.2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1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DATOS"/>
      <sheetName val="ITEMS"/>
      <sheetName val="precios-básicos2002"/>
      <sheetName val="UNITARIO"/>
      <sheetName val="RESUMEN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623.2"/>
      <sheetName val="701 P"/>
      <sheetName val="820P1"/>
      <sheetName val="presupuesto necesidades vias ma"/>
      <sheetName val="ACCIDENTALIDAD"/>
      <sheetName val="ACC.EJECUTIVO"/>
      <sheetName val="ACC.EJECUTIVO-OCT-02"/>
      <sheetName val="EJEC-AGO-2002"/>
      <sheetName val="TABLA"/>
      <sheetName val="PORTADA "/>
      <sheetName val="5008 trim"/>
      <sheetName val="CANT CRI SIN diseño 50 08 "/>
      <sheetName val="201.5"/>
      <sheetName val="201.6"/>
      <sheetName val="201,8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32,1"/>
      <sheetName val="432,2"/>
      <sheetName val="450.2 P"/>
      <sheetName val="450.4"/>
      <sheetName val="450.4P"/>
      <sheetName val="450.5P"/>
      <sheetName val="450.6"/>
      <sheetName val="450.6P"/>
      <sheetName val="450.7"/>
      <sheetName val="450.7P"/>
      <sheetName val="450.8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51.4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31.1"/>
      <sheetName val="632,1"/>
      <sheetName val="641.2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TITULO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Estado Resumen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1P COMPRADA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#¡REF"/>
      <sheetName val="Formulario No.1 "/>
      <sheetName val="450.2P  Vía 9003"/>
      <sheetName val="632.1P "/>
      <sheetName val="630.4 Vía 9003"/>
      <sheetName val="630.6 Vía 7801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GAVIONES"/>
      <sheetName val="MARCA VIAL"/>
      <sheetName val="OBRAS VARIA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2comprada"/>
      <sheetName val="451.1 (2)"/>
      <sheetName val="451.2 COMPRADA"/>
      <sheetName val="451.3 COMPRADA 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30.6p"/>
      <sheetName val="632.1P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9"/>
      <sheetName val="201,11"/>
      <sheetName val="201,12"/>
      <sheetName val="201,15"/>
      <sheetName val="201,16"/>
      <sheetName val="232,1"/>
      <sheetName val="416,2P"/>
      <sheetName val="451. 1P"/>
      <sheetName val="460,2"/>
      <sheetName val="CLASE C"/>
      <sheetName val="661.1 TIPO I"/>
      <sheetName val="681,1"/>
      <sheetName val="682,1"/>
      <sheetName val="730,1P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UNIT REALES"/>
      <sheetName val="Contratos"/>
      <sheetName val="OFERTA ECON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V%C3%ADnculoExternoRecuperado1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\Users\aljipego\Downloads\Víncu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VR-PROP MOD 1"/>
      <sheetName val="FORMULA"/>
      <sheetName val="PRECIO"/>
      <sheetName val="I M"/>
      <sheetName val="SOÑANDO"/>
      <sheetName val="EV 424 CON 5 (2)"/>
      <sheetName val="Precios no oficial"/>
      <sheetName val="CUADRILLA"/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Hoja15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4"/>
      <sheetName val="2.5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TRANSPORTE"/>
      <sheetName val="ESPECIALES"/>
      <sheetName val="PRESUPUESTO LICITACIÓN SRN 001"/>
      <sheetName val="SRN_005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Informe (2)"/>
      <sheetName val="AZU3sadeven"/>
      <sheetName val="Informe"/>
      <sheetName val="HHp3"/>
      <sheetName val="AvanceP3"/>
      <sheetName val="horas lluvia"/>
      <sheetName val="PreDES"/>
      <sheetName val="Ba Da"/>
      <sheetName val="UNITARIOS GENERALES"/>
      <sheetName val="PE_02"/>
      <sheetName val="RECIBO FINAL"/>
      <sheetName val="Estruc_ Tarif"/>
      <sheetName val="MANO DE OBRA"/>
      <sheetName val="5094-2003"/>
      <sheetName val="TUBERIA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INV"/>
      <sheetName val="AASHTO"/>
      <sheetName val="CRA.MODI"/>
      <sheetName val="\Cofinanciacion\FICHAS Y FORMAT"/>
      <sheetName val="\A\Cofinanciacion\FICHAS Y FORM"/>
      <sheetName val="Insum"/>
      <sheetName val="Desmonte y Limpieza"/>
      <sheetName val="Form5 _Pág_ 2"/>
      <sheetName val="inpermeabOTRO"/>
      <sheetName val="CRONOGRAMA 5M"/>
      <sheetName val="CRONOGRAMA 4M 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OBRA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Colegio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Gráfico1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ANDEN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ACARREO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ANEXOS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UNITARIOS"/>
      <sheetName val="Datos Generales"/>
      <sheetName val="7.12"/>
      <sheetName val="RECURSOS"/>
      <sheetName val="LIQUIDACION"/>
      <sheetName val="NOMINA"/>
      <sheetName val="Parámetros"/>
      <sheetName val="PRESUP. RESUMEN"/>
      <sheetName val="PU"/>
      <sheetName val="UNITARIOS_GENERALES"/>
      <sheetName val="5__MODIFICATORIA"/>
      <sheetName val="UNITARIOS%20GENERALES.xls"/>
      <sheetName val="ACTA 1 INICIO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Constantes Generales"/>
      <sheetName val="PRESUPUESTO ESTADIO 1"/>
      <sheetName val="PU (2)"/>
      <sheetName val="factor"/>
      <sheetName val="factor (2)"/>
      <sheetName val="\\Master\luis carlos\Documents "/>
      <sheetName val="OCTUBRE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REPLANTE VIA"/>
      <sheetName val="CAJA INS2"/>
      <sheetName val="MURO MACIZO"/>
      <sheetName val="ALCANTAR"/>
      <sheetName val="CERCA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SEÑAL VERTICAL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1.5 GRÁFICO AVANCE"/>
      <sheetName val="STRSUMM0"/>
      <sheetName val="ANEXO 9 (MATERIAL)"/>
      <sheetName val="Anexo 13"/>
      <sheetName val="SOURCES"/>
      <sheetName val="BD"/>
      <sheetName val="EBI-1"/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Formato No. 9"/>
      <sheetName val="Formato No. 7"/>
      <sheetName val="Formato No. 8"/>
      <sheetName val="Formato No. 10"/>
      <sheetName val="Formato No. 11"/>
      <sheetName val="A.I.U."/>
      <sheetName val="RESOL-752"/>
      <sheetName val="RESOL-062"/>
      <sheetName val="PLAN CARG"/>
      <sheetName val="EQUI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APU CORREGIDO"/>
      <sheetName val="APU CORREGIDO NUEVOS"/>
      <sheetName val="listado precios"/>
      <sheetName val="analisis cuadrilla"/>
      <sheetName val="Presupuesto obra"/>
      <sheetName val="guimaro"/>
      <sheetName val="ALTAMIRA"/>
      <sheetName val="plan de carga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"/>
      <sheetName val="LA320 M"/>
      <sheetName val="LA321"/>
      <sheetName val="LA321 M"/>
      <sheetName val="LA322"/>
      <sheetName val="LA323"/>
      <sheetName val="LA324"/>
      <sheetName val="LA324 - 1"/>
      <sheetName val="LA325"/>
      <sheetName val="LA326"/>
      <sheetName val="LA327"/>
      <sheetName val="LA328"/>
      <sheetName val="LA329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PT"/>
      <sheetName val="ESTRIBOS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 3M"/>
      <sheetName val="PRESUPUESTO DETALLADO"/>
      <sheetName val="RED PALMARITO LA PAZ"/>
      <sheetName val="Presupuesto Total"/>
      <sheetName val="EQUIPOS Y MATERIALES"/>
      <sheetName val="PRE. OFICIAL"/>
      <sheetName val="ANEXO 8 "/>
      <sheetName val="2.8"/>
      <sheetName val="2.9"/>
      <sheetName val="2.10"/>
      <sheetName val="CONCRETO 5000 PSI"/>
      <sheetName val="LECHADA MORTERO 12"/>
      <sheetName val="FORMALETA 1 USO"/>
      <sheetName val="Presupuesto total "/>
      <sheetName val="Presupuesto Pavimentacion"/>
      <sheetName val="Cantidades Diseño"/>
      <sheetName val="Inventario Parcheo"/>
      <sheetName val="Cantidades calculadas 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MT"/>
      <sheetName val="T2 INVENT MT"/>
      <sheetName val="X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 sin lonch"/>
      <sheetName val="LA321 sin loch"/>
      <sheetName val="LA324 -1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A.I.U (2)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5.6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aCCIDENTES DE 19"/>
      <sheetName val="COMPROBANTE"/>
      <sheetName val="CAJAMENOR"/>
      <sheetName val="BCO CENTRO"/>
      <sheetName val="BCO NTE(1)"/>
      <sheetName val="BCO NTE (2)"/>
      <sheetName val="ORDENPAGO"/>
      <sheetName val="RECIBOCAJA"/>
      <sheetName val="ESTADOCUENTA"/>
      <sheetName val="ORDENCOMPRA"/>
      <sheetName val="PROY ORIGINAL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DICIEMBRE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ENERO"/>
      <sheetName val="Aforos"/>
      <sheetName val="Well head"/>
      <sheetName val="Prueba LCN-02"/>
      <sheetName val="General"/>
      <sheetName val="AGOSTO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interventoria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Hoja4 (2)"/>
      <sheetName val="Hoja4 (3)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Aobra 1"/>
      <sheetName val="Amodif 1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FOR. GENERAL"/>
      <sheetName val="Base de Diseño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SUMOS (2)"/>
      <sheetName val="ITEM"/>
      <sheetName val="MO"/>
      <sheetName val="Diagnóstico"/>
      <sheetName val="Ppto total"/>
      <sheetName val="Cimentación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4. Norte 2005"/>
      <sheetName val="Inversión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FEBRERO"/>
      <sheetName val="MARZO"/>
      <sheetName val="ABRIL"/>
      <sheetName val="MAYO"/>
      <sheetName val="JUNIO"/>
      <sheetName val="JULIO"/>
      <sheetName val="SEPTIEMBRE"/>
      <sheetName val="NOV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Cuadro No.1"/>
      <sheetName val="642.2P"/>
      <sheetName val="650.1P"/>
      <sheetName val="650.4P"/>
      <sheetName val="720.1P"/>
      <sheetName val="Cant-Puentes"/>
      <sheetName val="Informe de compatibilidad"/>
      <sheetName val="PROPUESTA CONCREARMADO "/>
      <sheetName val="VARIOS CALCULOS DISEÑO ACTUAL"/>
      <sheetName val="T.REND DISEÑO ACTUAL"/>
      <sheetName val="FLUJO DE FONDOS DISEÑO ACTUAL"/>
      <sheetName val="Hoja6"/>
      <sheetName val="TD"/>
      <sheetName val="PRIMARIOS"/>
      <sheetName val="subproductos"/>
      <sheetName val="licitacion"/>
      <sheetName val="BD COD LICITA"/>
      <sheetName val="a%20%20aaInformación"/>
      <sheetName val="a%20%20aaInformaci%C3%B3n"/>
      <sheetName val="CDItem"/>
      <sheetName val="A%20MInformes%20M"/>
      <sheetName val="A. P. U.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Auxiliares "/>
      <sheetName val="Análisis de cuadrilla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TARIF2002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PPTO (VIEJO)"/>
      <sheetName val="CO"/>
      <sheetName val="PPTO"/>
      <sheetName val="BASICOS"/>
      <sheetName val="MANUAL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STA"/>
      <sheetName val="BASE CTOS"/>
      <sheetName val="PRELIM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ELECTRICO"/>
      <sheetName val="Vuelta"/>
      <sheetName val="Presupuesto_Via_distribuidora"/>
      <sheetName val="Presupuesto V2 "/>
      <sheetName val="Hoja7"/>
      <sheetName val="Hoja10"/>
      <sheetName val="Hoja11"/>
      <sheetName val="Hoja12"/>
      <sheetName val="Hoja13"/>
      <sheetName val="Hoja14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\Users\JoseGabriel\Downloads\Ví"/>
      <sheetName val="PROY_ORIGINAL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ARMENIA-CLUB DE TIRO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201P.1"/>
      <sheetName val="311P.1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273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274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275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276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277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1278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279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280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281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282" refreshError="1"/>
      <sheetData sheetId="1283">
        <row r="1">
          <cell r="A1" t="str">
            <v>INSTITUTO NACIONAL DE VIAS</v>
          </cell>
        </row>
      </sheetData>
      <sheetData sheetId="1284"/>
      <sheetData sheetId="1285"/>
      <sheetData sheetId="1286"/>
      <sheetData sheetId="1287"/>
      <sheetData sheetId="1288"/>
      <sheetData sheetId="1289" refreshError="1"/>
      <sheetData sheetId="1290" refreshError="1"/>
      <sheetData sheetId="1291" refreshError="1"/>
      <sheetData sheetId="1292"/>
      <sheetData sheetId="1293">
        <row r="168">
          <cell r="D168">
            <v>10046</v>
          </cell>
        </row>
      </sheetData>
      <sheetData sheetId="1294"/>
      <sheetData sheetId="1295">
        <row r="1">
          <cell r="A1" t="str">
            <v>ABRAZADERA DE SALIDA TIPO 1</v>
          </cell>
        </row>
      </sheetData>
      <sheetData sheetId="1296"/>
      <sheetData sheetId="1297"/>
      <sheetData sheetId="1298"/>
      <sheetData sheetId="1299"/>
      <sheetData sheetId="1300">
        <row r="33">
          <cell r="C33">
            <v>0.77967625899280601</v>
          </cell>
        </row>
      </sheetData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>
        <row r="33">
          <cell r="C33">
            <v>0.77967625899280601</v>
          </cell>
        </row>
      </sheetData>
      <sheetData sheetId="1337"/>
      <sheetData sheetId="1338">
        <row r="1">
          <cell r="A1" t="str">
            <v>1P</v>
          </cell>
        </row>
      </sheetData>
      <sheetData sheetId="1339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>
        <row r="1">
          <cell r="A1" t="str">
            <v>INSTITUTO NACIONAL DE VIAS</v>
          </cell>
        </row>
      </sheetData>
      <sheetData sheetId="1437" refreshError="1"/>
      <sheetData sheetId="1438" refreshError="1"/>
      <sheetData sheetId="1439" refreshError="1"/>
      <sheetData sheetId="1440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/>
      <sheetData sheetId="1598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/>
      <sheetData sheetId="1617"/>
      <sheetData sheetId="1618">
        <row r="1">
          <cell r="A1" t="str">
            <v>INSTITUTO NACIONAL DE VIAS</v>
          </cell>
        </row>
      </sheetData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 refreshError="1"/>
      <sheetData sheetId="1643"/>
      <sheetData sheetId="1644" refreshError="1"/>
      <sheetData sheetId="1645" refreshError="1"/>
      <sheetData sheetId="1646" refreshError="1"/>
      <sheetData sheetId="1647" refreshError="1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>
        <row r="4">
          <cell r="B4" t="str">
            <v/>
          </cell>
        </row>
      </sheetData>
      <sheetData sheetId="1677"/>
      <sheetData sheetId="1678"/>
      <sheetData sheetId="1679"/>
      <sheetData sheetId="1680"/>
      <sheetData sheetId="1681"/>
      <sheetData sheetId="1682">
        <row r="4">
          <cell r="B4" t="str">
            <v/>
          </cell>
        </row>
      </sheetData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 refreshError="1"/>
      <sheetData sheetId="1711" refreshError="1"/>
      <sheetData sheetId="1712"/>
      <sheetData sheetId="1713" refreshError="1"/>
      <sheetData sheetId="1714"/>
      <sheetData sheetId="1715" refreshError="1"/>
      <sheetData sheetId="1716" refreshError="1"/>
      <sheetData sheetId="1717" refreshError="1"/>
      <sheetData sheetId="1718"/>
      <sheetData sheetId="1719"/>
      <sheetData sheetId="1720"/>
      <sheetData sheetId="1721"/>
      <sheetData sheetId="1722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/>
      <sheetData sheetId="1729"/>
      <sheetData sheetId="1730" refreshError="1"/>
      <sheetData sheetId="1731" refreshError="1"/>
      <sheetData sheetId="1732"/>
      <sheetData sheetId="1733"/>
      <sheetData sheetId="1734">
        <row r="7">
          <cell r="B7">
            <v>1</v>
          </cell>
        </row>
      </sheetData>
      <sheetData sheetId="1735" refreshError="1"/>
      <sheetData sheetId="1736">
        <row r="7">
          <cell r="B7">
            <v>1</v>
          </cell>
        </row>
      </sheetData>
      <sheetData sheetId="1737">
        <row r="33">
          <cell r="G33">
            <v>0.59504299999999999</v>
          </cell>
        </row>
      </sheetData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 refreshError="1"/>
      <sheetData sheetId="1834" refreshError="1"/>
      <sheetData sheetId="1835" refreshError="1"/>
      <sheetData sheetId="1836" refreshError="1"/>
      <sheetData sheetId="1837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/>
      <sheetData sheetId="2003"/>
      <sheetData sheetId="2004"/>
      <sheetData sheetId="2005"/>
      <sheetData sheetId="2006"/>
      <sheetData sheetId="2007" refreshError="1"/>
      <sheetData sheetId="2008" refreshError="1"/>
      <sheetData sheetId="2009" refreshError="1"/>
      <sheetData sheetId="2010" refreshError="1"/>
      <sheetData sheetId="201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/>
      <sheetData sheetId="2018"/>
      <sheetData sheetId="2019"/>
      <sheetData sheetId="2020"/>
      <sheetData sheetId="2021"/>
      <sheetData sheetId="2022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/>
      <sheetData sheetId="2126"/>
      <sheetData sheetId="2127"/>
      <sheetData sheetId="2128"/>
      <sheetData sheetId="2129">
        <row r="6">
          <cell r="B6">
            <v>38355</v>
          </cell>
        </row>
      </sheetData>
      <sheetData sheetId="2130"/>
      <sheetData sheetId="213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/>
      <sheetData sheetId="2175"/>
      <sheetData sheetId="2176">
        <row r="34">
          <cell r="E34">
            <v>38196</v>
          </cell>
        </row>
      </sheetData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>
        <row r="8">
          <cell r="A8">
            <v>2.1</v>
          </cell>
        </row>
      </sheetData>
      <sheetData sheetId="2481">
        <row r="8">
          <cell r="A8">
            <v>3.1</v>
          </cell>
        </row>
      </sheetData>
      <sheetData sheetId="2482"/>
      <sheetData sheetId="2483"/>
      <sheetData sheetId="2484"/>
      <sheetData sheetId="2485"/>
      <sheetData sheetId="2486"/>
      <sheetData sheetId="2487">
        <row r="3">
          <cell r="A3">
            <v>1</v>
          </cell>
        </row>
      </sheetData>
      <sheetData sheetId="2488"/>
      <sheetData sheetId="2489"/>
      <sheetData sheetId="2490"/>
      <sheetData sheetId="2491"/>
      <sheetData sheetId="2492"/>
      <sheetData sheetId="2493"/>
      <sheetData sheetId="2494">
        <row r="1">
          <cell r="A1" t="str">
            <v>LISTADO DE INSUMOS GENERAL</v>
          </cell>
        </row>
      </sheetData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>
        <row r="8">
          <cell r="A8">
            <v>2.1</v>
          </cell>
        </row>
      </sheetData>
      <sheetData sheetId="2509">
        <row r="8">
          <cell r="A8">
            <v>3.1</v>
          </cell>
        </row>
      </sheetData>
      <sheetData sheetId="2510">
        <row r="8">
          <cell r="A8">
            <v>2.1</v>
          </cell>
        </row>
      </sheetData>
      <sheetData sheetId="2511">
        <row r="8">
          <cell r="A8">
            <v>3.1</v>
          </cell>
        </row>
      </sheetData>
      <sheetData sheetId="2512"/>
      <sheetData sheetId="2513"/>
      <sheetData sheetId="2514"/>
      <sheetData sheetId="2515">
        <row r="3">
          <cell r="A3">
            <v>1</v>
          </cell>
        </row>
      </sheetData>
      <sheetData sheetId="2516"/>
      <sheetData sheetId="2517">
        <row r="3">
          <cell r="A3">
            <v>1</v>
          </cell>
        </row>
      </sheetData>
      <sheetData sheetId="2518"/>
      <sheetData sheetId="2519"/>
      <sheetData sheetId="2520"/>
      <sheetData sheetId="2521"/>
      <sheetData sheetId="2522">
        <row r="1">
          <cell r="A1" t="str">
            <v>LISTADO DE INSUMOS GENERAL</v>
          </cell>
        </row>
      </sheetData>
      <sheetData sheetId="2523" refreshError="1"/>
      <sheetData sheetId="2524">
        <row r="1">
          <cell r="A1" t="str">
            <v>LISTADO DE INSUMOS GENERAL</v>
          </cell>
        </row>
      </sheetData>
      <sheetData sheetId="2525" refreshError="1"/>
      <sheetData sheetId="2526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 refreshError="1"/>
      <sheetData sheetId="2735" refreshError="1"/>
      <sheetData sheetId="2736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/>
      <sheetData sheetId="2743" refreshError="1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 refreshError="1"/>
      <sheetData sheetId="2759" refreshError="1"/>
      <sheetData sheetId="2760" refreshError="1"/>
      <sheetData sheetId="276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/>
      <sheetData sheetId="2776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>
        <row r="1">
          <cell r="C1">
            <v>0.2</v>
          </cell>
        </row>
      </sheetData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 refreshError="1"/>
      <sheetData sheetId="2844"/>
      <sheetData sheetId="2845" refreshError="1"/>
      <sheetData sheetId="2846" refreshError="1"/>
      <sheetData sheetId="2847" refreshError="1"/>
      <sheetData sheetId="2848" refreshError="1"/>
      <sheetData sheetId="2849"/>
      <sheetData sheetId="2850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/>
      <sheetData sheetId="2880"/>
      <sheetData sheetId="2881"/>
      <sheetData sheetId="2882"/>
      <sheetData sheetId="2883" refreshError="1"/>
      <sheetData sheetId="2884">
        <row r="525">
          <cell r="K525">
            <v>1695.87</v>
          </cell>
        </row>
      </sheetData>
      <sheetData sheetId="2885">
        <row r="525">
          <cell r="K525">
            <v>3577.94</v>
          </cell>
        </row>
      </sheetData>
      <sheetData sheetId="2886">
        <row r="525">
          <cell r="K525">
            <v>5147.76</v>
          </cell>
        </row>
      </sheetData>
      <sheetData sheetId="2887">
        <row r="525">
          <cell r="K525">
            <v>4940.1099999999997</v>
          </cell>
        </row>
      </sheetData>
      <sheetData sheetId="2888">
        <row r="526">
          <cell r="K526">
            <v>695.98</v>
          </cell>
        </row>
      </sheetData>
      <sheetData sheetId="2889">
        <row r="162">
          <cell r="G162">
            <v>68799</v>
          </cell>
        </row>
      </sheetData>
      <sheetData sheetId="2890" refreshError="1"/>
      <sheetData sheetId="2891"/>
      <sheetData sheetId="2892"/>
      <sheetData sheetId="2893"/>
      <sheetData sheetId="2894">
        <row r="7">
          <cell r="A7" t="str">
            <v>Herramientas Menores</v>
          </cell>
        </row>
      </sheetData>
      <sheetData sheetId="2895">
        <row r="6">
          <cell r="A6" t="str">
            <v>TOPÓGRAFO</v>
          </cell>
        </row>
      </sheetData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>
        <row r="1">
          <cell r="A1" t="str">
            <v>EQUIPO</v>
          </cell>
        </row>
      </sheetData>
      <sheetData sheetId="2941">
        <row r="1">
          <cell r="A1" t="str">
            <v>ADMINISTRACION</v>
          </cell>
        </row>
      </sheetData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/>
      <sheetData sheetId="3108">
        <row r="4">
          <cell r="B4" t="str">
            <v/>
          </cell>
        </row>
      </sheetData>
      <sheetData sheetId="3109" refreshError="1"/>
      <sheetData sheetId="3110"/>
      <sheetData sheetId="3111"/>
      <sheetData sheetId="3112" refreshError="1"/>
      <sheetData sheetId="3113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/>
      <sheetData sheetId="3150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/>
      <sheetData sheetId="3160"/>
      <sheetData sheetId="3161">
        <row r="5">
          <cell r="E5" t="str">
            <v>CANTIDAD</v>
          </cell>
        </row>
      </sheetData>
      <sheetData sheetId="3162">
        <row r="5">
          <cell r="E5" t="str">
            <v>CANTIDAD</v>
          </cell>
        </row>
      </sheetData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>
        <row r="18">
          <cell r="C18">
            <v>7000</v>
          </cell>
        </row>
      </sheetData>
      <sheetData sheetId="3178"/>
      <sheetData sheetId="3179"/>
      <sheetData sheetId="3180"/>
      <sheetData sheetId="3181"/>
      <sheetData sheetId="3182"/>
      <sheetData sheetId="3183">
        <row r="21">
          <cell r="G21" t="b">
            <v>0</v>
          </cell>
        </row>
      </sheetData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>
        <row r="18">
          <cell r="C18">
            <v>7000</v>
          </cell>
        </row>
      </sheetData>
      <sheetData sheetId="3218"/>
      <sheetData sheetId="3219"/>
      <sheetData sheetId="3220"/>
      <sheetData sheetId="3221"/>
      <sheetData sheetId="3222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>
        <row r="5">
          <cell r="E5" t="str">
            <v>CANTIDAD</v>
          </cell>
        </row>
      </sheetData>
      <sheetData sheetId="3768">
        <row r="5">
          <cell r="E5" t="str">
            <v>CANTIDAD</v>
          </cell>
        </row>
      </sheetData>
      <sheetData sheetId="3769">
        <row r="5">
          <cell r="E5" t="str">
            <v>CANTIDAD</v>
          </cell>
        </row>
      </sheetData>
      <sheetData sheetId="3770">
        <row r="5">
          <cell r="E5" t="str">
            <v>CANTIDAD</v>
          </cell>
        </row>
      </sheetData>
      <sheetData sheetId="3771">
        <row r="5">
          <cell r="E5" t="str">
            <v>CANTIDAD</v>
          </cell>
        </row>
      </sheetData>
      <sheetData sheetId="3772">
        <row r="5">
          <cell r="E5" t="str">
            <v>CANTIDAD</v>
          </cell>
        </row>
      </sheetData>
      <sheetData sheetId="3773">
        <row r="5">
          <cell r="E5" t="str">
            <v>CANTIDAD</v>
          </cell>
        </row>
      </sheetData>
      <sheetData sheetId="3774">
        <row r="5">
          <cell r="E5" t="str">
            <v>CANTIDAD</v>
          </cell>
        </row>
      </sheetData>
      <sheetData sheetId="3775">
        <row r="5">
          <cell r="E5" t="str">
            <v>CANTIDAD</v>
          </cell>
        </row>
      </sheetData>
      <sheetData sheetId="3776">
        <row r="5">
          <cell r="E5" t="str">
            <v>CANTIDAD</v>
          </cell>
        </row>
      </sheetData>
      <sheetData sheetId="3777"/>
      <sheetData sheetId="3778"/>
      <sheetData sheetId="3779"/>
      <sheetData sheetId="3780"/>
      <sheetData sheetId="3781"/>
      <sheetData sheetId="3782"/>
      <sheetData sheetId="3783"/>
      <sheetData sheetId="3784" refreshError="1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/>
      <sheetData sheetId="3936"/>
      <sheetData sheetId="3937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/>
      <sheetData sheetId="4045"/>
      <sheetData sheetId="4046"/>
      <sheetData sheetId="4047">
        <row r="1">
          <cell r="A1" t="str">
            <v>ITEM</v>
          </cell>
        </row>
      </sheetData>
      <sheetData sheetId="4048">
        <row r="1">
          <cell r="A1" t="str">
            <v>EQUIPO</v>
          </cell>
        </row>
      </sheetData>
      <sheetData sheetId="4049">
        <row r="1">
          <cell r="A1" t="str">
            <v>ADMINISTRACION</v>
          </cell>
        </row>
      </sheetData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/>
      <sheetData sheetId="4192"/>
      <sheetData sheetId="4193"/>
      <sheetData sheetId="4194"/>
      <sheetData sheetId="4195"/>
      <sheetData sheetId="4196">
        <row r="5">
          <cell r="A5" t="str">
            <v>Desperdicio</v>
          </cell>
        </row>
      </sheetData>
      <sheetData sheetId="4197">
        <row r="7">
          <cell r="A7" t="str">
            <v>Herramientas Menores</v>
          </cell>
        </row>
      </sheetData>
      <sheetData sheetId="4198">
        <row r="6">
          <cell r="A6" t="str">
            <v>TOPÓGRAFO</v>
          </cell>
        </row>
      </sheetData>
      <sheetData sheetId="4199">
        <row r="5">
          <cell r="A5" t="str">
            <v>Desperdicio</v>
          </cell>
        </row>
      </sheetData>
      <sheetData sheetId="4200"/>
      <sheetData sheetId="4201"/>
      <sheetData sheetId="4202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>
        <row r="5">
          <cell r="E5" t="str">
            <v>CANTIDAD</v>
          </cell>
        </row>
      </sheetData>
      <sheetData sheetId="4321">
        <row r="7">
          <cell r="B7">
            <v>0.1</v>
          </cell>
        </row>
      </sheetData>
      <sheetData sheetId="4322">
        <row r="7">
          <cell r="B7">
            <v>0.1</v>
          </cell>
        </row>
      </sheetData>
      <sheetData sheetId="4323"/>
      <sheetData sheetId="4324" refreshError="1"/>
      <sheetData sheetId="4325" refreshError="1"/>
      <sheetData sheetId="4326" refreshError="1"/>
      <sheetData sheetId="4327"/>
      <sheetData sheetId="4328">
        <row r="6">
          <cell r="A6" t="str">
            <v>TOPÓGRAFO</v>
          </cell>
        </row>
      </sheetData>
      <sheetData sheetId="4329"/>
      <sheetData sheetId="4330"/>
      <sheetData sheetId="4331"/>
      <sheetData sheetId="4332"/>
      <sheetData sheetId="4333"/>
      <sheetData sheetId="4334"/>
      <sheetData sheetId="4335"/>
      <sheetData sheetId="4336">
        <row r="5">
          <cell r="E5" t="str">
            <v>CANTIDAD</v>
          </cell>
        </row>
      </sheetData>
      <sheetData sheetId="4337">
        <row r="5">
          <cell r="E5" t="str">
            <v>CANTIDAD</v>
          </cell>
        </row>
      </sheetData>
      <sheetData sheetId="4338">
        <row r="5">
          <cell r="E5" t="str">
            <v>CANTIDAD</v>
          </cell>
        </row>
      </sheetData>
      <sheetData sheetId="4339">
        <row r="5">
          <cell r="E5" t="str">
            <v>CANTIDAD</v>
          </cell>
        </row>
      </sheetData>
      <sheetData sheetId="4340">
        <row r="5">
          <cell r="E5" t="str">
            <v>CANTIDAD</v>
          </cell>
        </row>
      </sheetData>
      <sheetData sheetId="4341">
        <row r="5">
          <cell r="E5" t="str">
            <v>CANTIDAD</v>
          </cell>
        </row>
      </sheetData>
      <sheetData sheetId="4342">
        <row r="5">
          <cell r="E5" t="str">
            <v>CANTIDAD</v>
          </cell>
        </row>
      </sheetData>
      <sheetData sheetId="4343" refreshError="1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>
        <row r="1">
          <cell r="A1" t="str">
            <v>EQUIPO</v>
          </cell>
        </row>
      </sheetData>
      <sheetData sheetId="4452">
        <row r="1">
          <cell r="A1" t="str">
            <v>ADMINISTRACION</v>
          </cell>
        </row>
      </sheetData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>
        <row r="1">
          <cell r="A1" t="str">
            <v>ITEM</v>
          </cell>
        </row>
      </sheetData>
      <sheetData sheetId="4496">
        <row r="1">
          <cell r="A1" t="str">
            <v>EQUIPO</v>
          </cell>
        </row>
      </sheetData>
      <sheetData sheetId="4497">
        <row r="1">
          <cell r="A1" t="str">
            <v>ADMINISTRACION</v>
          </cell>
        </row>
      </sheetData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>
        <row r="16">
          <cell r="A16" t="str">
            <v>ABONO 10-30-10</v>
          </cell>
        </row>
      </sheetData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/>
      <sheetData sheetId="4559"/>
      <sheetData sheetId="4560"/>
      <sheetData sheetId="4561" refreshError="1"/>
      <sheetData sheetId="4562">
        <row r="11">
          <cell r="A11">
            <v>1</v>
          </cell>
        </row>
      </sheetData>
      <sheetData sheetId="4563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 refreshError="1"/>
      <sheetData sheetId="4573" refreshError="1"/>
      <sheetData sheetId="4574" refreshError="1"/>
      <sheetData sheetId="4575"/>
      <sheetData sheetId="4576">
        <row r="9">
          <cell r="D9" t="str">
            <v>FECHA</v>
          </cell>
        </row>
      </sheetData>
      <sheetData sheetId="4577"/>
      <sheetData sheetId="4578"/>
      <sheetData sheetId="4579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/>
      <sheetData sheetId="4605"/>
      <sheetData sheetId="4606"/>
      <sheetData sheetId="4607"/>
      <sheetData sheetId="4608">
        <row r="6">
          <cell r="A6" t="str">
            <v>CO-A1</v>
          </cell>
        </row>
      </sheetData>
      <sheetData sheetId="4609"/>
      <sheetData sheetId="4610" refreshError="1"/>
      <sheetData sheetId="4611"/>
      <sheetData sheetId="4612"/>
      <sheetData sheetId="4613"/>
      <sheetData sheetId="4614">
        <row r="4">
          <cell r="E4" t="str">
            <v>GUPCO</v>
          </cell>
        </row>
      </sheetData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 refreshError="1"/>
      <sheetData sheetId="4628"/>
      <sheetData sheetId="4629"/>
      <sheetData sheetId="4630"/>
      <sheetData sheetId="4631"/>
      <sheetData sheetId="4632"/>
      <sheetData sheetId="4633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/>
      <sheetData sheetId="4642" refreshError="1"/>
      <sheetData sheetId="4643"/>
      <sheetData sheetId="4644" refreshError="1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 refreshError="1"/>
      <sheetData sheetId="4656"/>
      <sheetData sheetId="4657"/>
      <sheetData sheetId="4658"/>
      <sheetData sheetId="4659"/>
      <sheetData sheetId="4660" refreshError="1"/>
      <sheetData sheetId="4661" refreshError="1"/>
      <sheetData sheetId="4662" refreshError="1"/>
      <sheetData sheetId="4663"/>
      <sheetData sheetId="4664" refreshError="1"/>
      <sheetData sheetId="4665" refreshError="1"/>
      <sheetData sheetId="4666"/>
      <sheetData sheetId="4667"/>
      <sheetData sheetId="4668" refreshError="1"/>
      <sheetData sheetId="4669" refreshError="1"/>
      <sheetData sheetId="4670"/>
      <sheetData sheetId="4671" refreshError="1"/>
      <sheetData sheetId="4672" refreshError="1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>
        <row r="4">
          <cell r="A4">
            <v>0</v>
          </cell>
        </row>
      </sheetData>
      <sheetData sheetId="4745"/>
      <sheetData sheetId="4746">
        <row r="3">
          <cell r="A3">
            <v>5.0999999999999996</v>
          </cell>
        </row>
      </sheetData>
      <sheetData sheetId="4747" refreshError="1"/>
      <sheetData sheetId="4748"/>
      <sheetData sheetId="4749" refreshError="1"/>
      <sheetData sheetId="4750" refreshError="1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>
        <row r="36">
          <cell r="G36">
            <v>271000.00000162207</v>
          </cell>
        </row>
      </sheetData>
      <sheetData sheetId="4923">
        <row r="33">
          <cell r="G33">
            <v>283000.00002693152</v>
          </cell>
        </row>
      </sheetData>
      <sheetData sheetId="4924">
        <row r="33">
          <cell r="G33">
            <v>290000.00000013626</v>
          </cell>
        </row>
      </sheetData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>
        <row r="3">
          <cell r="D3" t="str">
            <v xml:space="preserve">Marzo  31/2002 </v>
          </cell>
        </row>
      </sheetData>
      <sheetData sheetId="5001" refreshError="1"/>
      <sheetData sheetId="5002" refreshError="1"/>
      <sheetData sheetId="5003" refreshError="1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 refreshError="1"/>
      <sheetData sheetId="5018">
        <row r="46">
          <cell r="B46" t="str">
            <v>AGUA</v>
          </cell>
        </row>
      </sheetData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/>
      <sheetData sheetId="5347" refreshError="1"/>
      <sheetData sheetId="5348" refreshError="1"/>
      <sheetData sheetId="5349" refreshError="1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/>
      <sheetData sheetId="5408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 refreshError="1"/>
      <sheetData sheetId="5433"/>
      <sheetData sheetId="5434" refreshError="1"/>
      <sheetData sheetId="5435" refreshError="1"/>
      <sheetData sheetId="5436"/>
      <sheetData sheetId="5437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 refreshError="1"/>
      <sheetData sheetId="5487" refreshError="1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 refreshError="1"/>
      <sheetData sheetId="5499"/>
      <sheetData sheetId="5500"/>
      <sheetData sheetId="5501"/>
      <sheetData sheetId="5502"/>
      <sheetData sheetId="5503">
        <row r="3">
          <cell r="A3" t="str">
            <v>COD</v>
          </cell>
        </row>
      </sheetData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/>
      <sheetData sheetId="5597"/>
      <sheetData sheetId="5598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/>
      <sheetData sheetId="5608"/>
      <sheetData sheetId="5609" refreshError="1"/>
      <sheetData sheetId="5610" refreshError="1"/>
      <sheetData sheetId="5611"/>
      <sheetData sheetId="5612"/>
      <sheetData sheetId="5613"/>
      <sheetData sheetId="5614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/>
      <sheetData sheetId="5744"/>
      <sheetData sheetId="5745"/>
      <sheetData sheetId="5746"/>
      <sheetData sheetId="5747" refreshError="1"/>
      <sheetData sheetId="5748" refreshError="1"/>
      <sheetData sheetId="5749" refreshError="1"/>
      <sheetData sheetId="5750"/>
      <sheetData sheetId="5751" refreshError="1"/>
      <sheetData sheetId="5752"/>
      <sheetData sheetId="5753"/>
      <sheetData sheetId="5754" refreshError="1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>
        <row r="4">
          <cell r="E4" t="str">
            <v>GUPCO</v>
          </cell>
        </row>
      </sheetData>
      <sheetData sheetId="6353"/>
      <sheetData sheetId="6354"/>
      <sheetData sheetId="6355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/>
      <sheetData sheetId="6363"/>
      <sheetData sheetId="6364" refreshError="1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/>
      <sheetData sheetId="6384" refreshError="1"/>
      <sheetData sheetId="6385" refreshError="1"/>
      <sheetData sheetId="6386"/>
      <sheetData sheetId="6387" refreshError="1"/>
      <sheetData sheetId="6388"/>
      <sheetData sheetId="6389"/>
      <sheetData sheetId="6390"/>
      <sheetData sheetId="6391"/>
      <sheetData sheetId="6392"/>
      <sheetData sheetId="6393"/>
      <sheetData sheetId="6394" refreshError="1"/>
      <sheetData sheetId="6395"/>
      <sheetData sheetId="6396" refreshError="1"/>
      <sheetData sheetId="6397"/>
      <sheetData sheetId="6398" refreshError="1"/>
      <sheetData sheetId="6399" refreshError="1"/>
      <sheetData sheetId="6400" refreshError="1"/>
      <sheetData sheetId="6401"/>
      <sheetData sheetId="6402"/>
      <sheetData sheetId="6403"/>
      <sheetData sheetId="6404"/>
      <sheetData sheetId="6405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/>
      <sheetData sheetId="6483"/>
      <sheetData sheetId="6484" refreshError="1"/>
      <sheetData sheetId="6485"/>
      <sheetData sheetId="6486">
        <row r="4">
          <cell r="B4">
            <v>39886</v>
          </cell>
        </row>
      </sheetData>
      <sheetData sheetId="6487"/>
      <sheetData sheetId="6488"/>
      <sheetData sheetId="6489"/>
      <sheetData sheetId="6490"/>
      <sheetData sheetId="6491"/>
      <sheetData sheetId="6492"/>
      <sheetData sheetId="6493">
        <row r="4">
          <cell r="B4">
            <v>39886</v>
          </cell>
        </row>
      </sheetData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 refreshError="1"/>
      <sheetData sheetId="6519" refreshError="1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 refreshError="1"/>
      <sheetData sheetId="6540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/>
      <sheetData sheetId="6612"/>
      <sheetData sheetId="6613"/>
      <sheetData sheetId="6614"/>
      <sheetData sheetId="6615">
        <row r="4">
          <cell r="E4" t="str">
            <v>GUPCO</v>
          </cell>
        </row>
      </sheetData>
      <sheetData sheetId="6616"/>
      <sheetData sheetId="6617"/>
      <sheetData sheetId="6618"/>
      <sheetData sheetId="6619"/>
      <sheetData sheetId="6620"/>
      <sheetData sheetId="6621" refreshError="1"/>
      <sheetData sheetId="6622"/>
      <sheetData sheetId="6623" refreshError="1"/>
      <sheetData sheetId="6624"/>
      <sheetData sheetId="6625" refreshError="1"/>
      <sheetData sheetId="6626" refreshError="1"/>
      <sheetData sheetId="6627" refreshError="1"/>
      <sheetData sheetId="6628" refreshError="1"/>
      <sheetData sheetId="6629"/>
      <sheetData sheetId="6630"/>
      <sheetData sheetId="6631"/>
      <sheetData sheetId="6632"/>
      <sheetData sheetId="6633"/>
      <sheetData sheetId="6634" refreshError="1"/>
      <sheetData sheetId="6635" refreshError="1"/>
      <sheetData sheetId="6636" refreshError="1"/>
      <sheetData sheetId="6637" refreshError="1"/>
      <sheetData sheetId="6638"/>
      <sheetData sheetId="6639" refreshError="1"/>
      <sheetData sheetId="6640" refreshError="1"/>
      <sheetData sheetId="6641" refreshError="1"/>
      <sheetData sheetId="6642"/>
      <sheetData sheetId="6643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 refreshError="1"/>
      <sheetData sheetId="6701"/>
      <sheetData sheetId="6702" refreshError="1"/>
      <sheetData sheetId="6703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/>
      <sheetData sheetId="6719"/>
      <sheetData sheetId="6720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/>
      <sheetData sheetId="6775"/>
      <sheetData sheetId="6776">
        <row r="6">
          <cell r="AB6">
            <v>40179</v>
          </cell>
        </row>
      </sheetData>
      <sheetData sheetId="6777"/>
      <sheetData sheetId="6778"/>
      <sheetData sheetId="6779"/>
      <sheetData sheetId="6780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/>
      <sheetData sheetId="6846"/>
      <sheetData sheetId="6847"/>
      <sheetData sheetId="6848" refreshError="1"/>
      <sheetData sheetId="6849" refreshError="1"/>
      <sheetData sheetId="6850" refreshError="1"/>
      <sheetData sheetId="6851" refreshError="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>
        <row r="15">
          <cell r="B15" t="str">
            <v>ROSY ARTEAGA ORTEGA</v>
          </cell>
        </row>
      </sheetData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/>
      <sheetData sheetId="7059"/>
      <sheetData sheetId="7060">
        <row r="1">
          <cell r="B1" t="str">
            <v>CTO-102-2002</v>
          </cell>
        </row>
      </sheetData>
      <sheetData sheetId="7061"/>
      <sheetData sheetId="7062"/>
      <sheetData sheetId="7063"/>
      <sheetData sheetId="7064"/>
      <sheetData sheetId="7065"/>
      <sheetData sheetId="7066"/>
      <sheetData sheetId="7067"/>
      <sheetData sheetId="7068" refreshError="1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 refreshError="1"/>
      <sheetData sheetId="7140" refreshError="1"/>
      <sheetData sheetId="7141" refreshError="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>
        <row r="1">
          <cell r="A1" t="str">
            <v>ITEM</v>
          </cell>
        </row>
      </sheetData>
      <sheetData sheetId="7367">
        <row r="1">
          <cell r="A1" t="str">
            <v>EQUIPO</v>
          </cell>
        </row>
      </sheetData>
      <sheetData sheetId="7368">
        <row r="1">
          <cell r="A1" t="str">
            <v>ADMINISTRACION</v>
          </cell>
        </row>
      </sheetData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>
        <row r="1">
          <cell r="A1" t="str">
            <v>EQUIPO</v>
          </cell>
        </row>
      </sheetData>
      <sheetData sheetId="7393">
        <row r="1">
          <cell r="A1" t="str">
            <v>ADMINISTRACION</v>
          </cell>
        </row>
      </sheetData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>
        <row r="1">
          <cell r="A1" t="str">
            <v>ITEM</v>
          </cell>
        </row>
      </sheetData>
      <sheetData sheetId="7403">
        <row r="1">
          <cell r="A1" t="str">
            <v>EQUIPO</v>
          </cell>
        </row>
      </sheetData>
      <sheetData sheetId="7404">
        <row r="1">
          <cell r="A1" t="str">
            <v>ADMINISTRACION</v>
          </cell>
        </row>
      </sheetData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 refreshError="1"/>
      <sheetData sheetId="7417"/>
      <sheetData sheetId="7418" refreshError="1"/>
      <sheetData sheetId="7419" refreshError="1"/>
      <sheetData sheetId="7420" refreshError="1"/>
      <sheetData sheetId="7421"/>
      <sheetData sheetId="7422" refreshError="1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>
        <row r="1">
          <cell r="C1">
            <v>0.2</v>
          </cell>
        </row>
      </sheetData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/>
      <sheetData sheetId="7609"/>
      <sheetData sheetId="7610" refreshError="1"/>
      <sheetData sheetId="7611"/>
      <sheetData sheetId="7612" refreshError="1"/>
      <sheetData sheetId="7613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/>
      <sheetData sheetId="7651"/>
      <sheetData sheetId="7652"/>
      <sheetData sheetId="7653"/>
      <sheetData sheetId="7654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/>
      <sheetData sheetId="7712"/>
      <sheetData sheetId="7713">
        <row r="1">
          <cell r="A1" t="str">
            <v>ITEM</v>
          </cell>
        </row>
      </sheetData>
      <sheetData sheetId="7714">
        <row r="1">
          <cell r="A1" t="str">
            <v>EQUIPO</v>
          </cell>
        </row>
      </sheetData>
      <sheetData sheetId="7715">
        <row r="1">
          <cell r="A1" t="str">
            <v>ADMINISTRACION</v>
          </cell>
        </row>
      </sheetData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 refreshError="1"/>
      <sheetData sheetId="7785" refreshError="1"/>
      <sheetData sheetId="7786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/>
      <sheetData sheetId="7819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/>
      <sheetData sheetId="7888"/>
      <sheetData sheetId="7889" refreshError="1"/>
      <sheetData sheetId="7890" refreshError="1"/>
      <sheetData sheetId="789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>
        <row r="1">
          <cell r="A1" t="str">
            <v>INSTITUTO NACIONAL DE VIAS</v>
          </cell>
        </row>
      </sheetData>
      <sheetData sheetId="7973" refreshError="1"/>
      <sheetData sheetId="7974" refreshError="1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>
        <row r="1">
          <cell r="A1" t="str">
            <v>INSTITUTO NACIONAL DE VIAS</v>
          </cell>
        </row>
      </sheetData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 refreshError="1"/>
      <sheetData sheetId="8045"/>
      <sheetData sheetId="8046"/>
      <sheetData sheetId="8047"/>
      <sheetData sheetId="8048"/>
      <sheetData sheetId="8049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 refreshError="1"/>
      <sheetData sheetId="8223" refreshError="1"/>
      <sheetData sheetId="8224" refreshError="1"/>
      <sheetData sheetId="8225">
        <row r="1">
          <cell r="D1" t="str">
            <v xml:space="preserve">Supervendor CODE </v>
          </cell>
        </row>
      </sheetData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/>
      <sheetData sheetId="8234">
        <row r="1">
          <cell r="A1" t="str">
            <v>AMAZONAS</v>
          </cell>
        </row>
      </sheetData>
      <sheetData sheetId="8235"/>
      <sheetData sheetId="8236"/>
      <sheetData sheetId="8237"/>
      <sheetData sheetId="8238">
        <row r="15">
          <cell r="B15">
            <v>1</v>
          </cell>
        </row>
      </sheetData>
      <sheetData sheetId="8239" refreshError="1"/>
      <sheetData sheetId="8240"/>
      <sheetData sheetId="8241" refreshError="1"/>
      <sheetData sheetId="8242"/>
      <sheetData sheetId="8243"/>
      <sheetData sheetId="8244"/>
      <sheetData sheetId="8245">
        <row r="1">
          <cell r="D1" t="str">
            <v xml:space="preserve">Supervendor CODE </v>
          </cell>
        </row>
      </sheetData>
      <sheetData sheetId="8246"/>
      <sheetData sheetId="8247">
        <row r="1">
          <cell r="A1" t="str">
            <v>AMAZONAS</v>
          </cell>
        </row>
      </sheetData>
      <sheetData sheetId="8248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/>
      <sheetData sheetId="8697" refreshError="1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/>
      <sheetData sheetId="8724" refreshError="1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 refreshError="1"/>
      <sheetData sheetId="8761" refreshError="1"/>
      <sheetData sheetId="8762" refreshError="1"/>
      <sheetData sheetId="8763"/>
      <sheetData sheetId="8764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/>
      <sheetData sheetId="8776" refreshError="1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 refreshError="1"/>
      <sheetData sheetId="8790" refreshError="1"/>
      <sheetData sheetId="8791" refreshError="1"/>
      <sheetData sheetId="8792" refreshError="1"/>
      <sheetData sheetId="8793"/>
      <sheetData sheetId="8794"/>
      <sheetData sheetId="8795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/>
      <sheetData sheetId="8820" refreshError="1"/>
      <sheetData sheetId="882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/>
      <sheetData sheetId="893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/>
      <sheetData sheetId="8938"/>
      <sheetData sheetId="8939"/>
      <sheetData sheetId="8940">
        <row r="1">
          <cell r="A1" t="str">
            <v>Name</v>
          </cell>
        </row>
      </sheetData>
      <sheetData sheetId="8941"/>
      <sheetData sheetId="8942"/>
      <sheetData sheetId="8943"/>
      <sheetData sheetId="8944"/>
      <sheetData sheetId="8945"/>
      <sheetData sheetId="8946"/>
      <sheetData sheetId="8947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/>
      <sheetData sheetId="8976"/>
      <sheetData sheetId="8977"/>
      <sheetData sheetId="8978"/>
      <sheetData sheetId="8979"/>
      <sheetData sheetId="8980" refreshError="1"/>
      <sheetData sheetId="8981" refreshError="1"/>
      <sheetData sheetId="8982"/>
      <sheetData sheetId="8983"/>
      <sheetData sheetId="8984"/>
      <sheetData sheetId="8985"/>
      <sheetData sheetId="8986"/>
      <sheetData sheetId="8987"/>
      <sheetData sheetId="8988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/>
      <sheetData sheetId="9149" refreshError="1"/>
      <sheetData sheetId="9150" refreshError="1"/>
      <sheetData sheetId="9151" refreshError="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INDICMICROEMP"/>
      <sheetName val="ACTA DE MODIFICACION  (2)"/>
      <sheetName val="\a  aaInformación GRUPO 4\A MIn"/>
      <sheetName val="MATERIALES"/>
      <sheetName val="Datos Básicos"/>
      <sheetName val="SALARIOS"/>
      <sheetName val="#¡REF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Giovanni\administracion vial\"/>
      <sheetName val="\MONTO AGOTABLE 2010\a  aaInfor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\Users\USUARIO\Downloads\a  aaI"/>
      <sheetName val="\Users\HP\AppData\Local\Microso"/>
      <sheetName val="SEGUIM Y REPROG MES 1 (2)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#REF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EQUIPOS"/>
      <sheetName val="MANO DE OBRA"/>
      <sheetName val="TRANSPORTE"/>
      <sheetName val="//ccefici"/>
      <sheetName val="//d.docs.live.net/a  aaInformac"/>
      <sheetName val="_aCCIDENTES_DE_1995___1996_xl_3"/>
      <sheetName val="_aCCIDENTES_DE_1995___1996_xl_2"/>
      <sheetName val="_a  aaInformación GRUPO 4_A MIn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_aCCIDENTES_DE_1995___1996_xl_4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precios-básicos2002"/>
      <sheetName val="APUs"/>
      <sheetName val="aCCIDENTES_DE_1995_-_199638"/>
      <sheetName val="aCCIDENTES_DE_1995_-_1996_xls15"/>
      <sheetName val="SUB_APU4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[aCCIDENTES_DE_1995_-_1996_xls]"/>
      <sheetName val="\\Escritorio\amv_2011\a__aaInfo"/>
      <sheetName val="Lista_obra"/>
      <sheetName val="\Documents_and_Settings\Pedro_"/>
      <sheetName val="\Documents_and_Settings\jviteri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ACTA_DE_MODIFICACION__(2)4"/>
      <sheetName val="\a__aaInformación_GRUPO_4\A_MI4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ACTA_DE_MODIFICACION__(2)5"/>
      <sheetName val="\a__aaInformación_GRUPO_4\A_MI5"/>
      <sheetName val="Datos_Básicos4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LISTADO "/>
      <sheetName val="M.O.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DICE"/>
      <sheetName val="_aCCIDENTES_DE_1995___1996_x_11"/>
      <sheetName val="_aCCIDENTES_DE_1995___1996_xl_5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AC2-AG96"/>
      <sheetName val="MURO PR25+221-235"/>
      <sheetName val="MURO PR25+261-267"/>
      <sheetName val="aCCIDENTES_DE_1995_-_199639"/>
      <sheetName val="aCCIDENTES_DE_1995_-_199640"/>
      <sheetName val="aCCIDENTES_DE_1995_-_1996_xls16"/>
      <sheetName val="SUB_APU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HISTORICOS FUEL OIL EXP"/>
      <sheetName val="ESTADO VÍA-CRIT.TECNICO"/>
      <sheetName val="_aCCIDENTES_DE_1995___1996_x_13"/>
      <sheetName val="_aCCIDENTES_DE_1995___1996_x_12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GENERALIDADES"/>
      <sheetName val="analisis costo horario"/>
      <sheetName val="Lista Base"/>
      <sheetName val="aactividad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MATERIAL"/>
      <sheetName val="CANT OBRA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\Users\ANDRES FELIPE MUÑOZ\Down"/>
      <sheetName val="\E\a  aaInformación GRUPO 4\A M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Tabla CONPES 3714"/>
      <sheetName val="_aCCIDENTES_DE_1995___1996_x_15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ANALISIS RESUMIDOS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 refreshError="1"/>
      <sheetData sheetId="290" refreshError="1"/>
      <sheetData sheetId="29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 refreshError="1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 refreshError="1"/>
      <sheetData sheetId="460" refreshError="1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 refreshError="1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 refreshError="1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 refreshError="1"/>
      <sheetData sheetId="1113"/>
      <sheetData sheetId="1114" refreshError="1"/>
      <sheetData sheetId="1115" refreshError="1"/>
      <sheetData sheetId="1116"/>
      <sheetData sheetId="1117"/>
      <sheetData sheetId="1118"/>
      <sheetData sheetId="1119"/>
      <sheetData sheetId="1120" refreshError="1"/>
      <sheetData sheetId="1121" refreshError="1"/>
      <sheetData sheetId="1122"/>
      <sheetData sheetId="1123" refreshError="1"/>
      <sheetData sheetId="1124"/>
      <sheetData sheetId="1125"/>
      <sheetData sheetId="1126"/>
      <sheetData sheetId="1127"/>
      <sheetData sheetId="1128" refreshError="1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 refreshError="1"/>
      <sheetData sheetId="1154"/>
      <sheetData sheetId="1155" refreshError="1"/>
      <sheetData sheetId="1156"/>
      <sheetData sheetId="1157"/>
      <sheetData sheetId="1158"/>
      <sheetData sheetId="1159" refreshError="1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 refreshError="1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 refreshError="1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 refreshError="1"/>
      <sheetData sheetId="1201"/>
      <sheetData sheetId="1202"/>
      <sheetData sheetId="1203"/>
      <sheetData sheetId="1204" refreshError="1"/>
      <sheetData sheetId="1205"/>
      <sheetData sheetId="1206"/>
      <sheetData sheetId="1207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 refreshError="1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DICMICROEMP"/>
      <sheetName val="Res-Accide-10"/>
      <sheetName val="Informe"/>
      <sheetName val="otros"/>
      <sheetName val="PRESUPUESTO"/>
      <sheetName val="Seguim-16"/>
      <sheetName val="Informacion"/>
      <sheetName val="\a  aaInformación GRUPO 4\A MIn"/>
      <sheetName val="Datos"/>
      <sheetName val="MATERIALE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INDICMICROEMP"/>
      <sheetName val="Informacion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\a  aaInformación GRUPO 4\A MIn"/>
      <sheetName val="#¡REF"/>
      <sheetName val="ACTA DE MODIFICACION  (2)"/>
      <sheetName val="CONT_ADI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Res-Accide-10"/>
      <sheetName val="Base Muestras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_a  aaInformación GRUPO 4_A MIn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Hoja1 (2)"/>
      <sheetName val="Hoja1 (3)"/>
      <sheetName val="aCCIDENTES_DE_1995_-_199633"/>
      <sheetName val="\a__aaInformación_GRUPO_4\A_MI3"/>
      <sheetName val="ACTA_DE_MODIFICACION__(2)3"/>
      <sheetName val="aCCIDENTES_DE_1995_-_1996_xls10"/>
      <sheetName val="Datos_Básicos2"/>
      <sheetName val="SUB_APU2"/>
      <sheetName val="Formulario_N°_4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CCIDENTES_DE_1995_-_199634"/>
      <sheetName val="\a__aaInformación_GRUPO_4\A_MI4"/>
      <sheetName val="ACTA_DE_MODIFICACION__(2)4"/>
      <sheetName val="aCCIDENTES_DE_1995_-_1996_xls11"/>
      <sheetName val="Datos_Básicos3"/>
      <sheetName val="SUB_APU3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aCCIDENTES_DE_1995_-_199635"/>
      <sheetName val="aCCIDENTES_DE_1995_-_199636"/>
      <sheetName val="\a__aaInformación_GRUPO_4\A_MI5"/>
      <sheetName val="ACTA_DE_MODIFICACION__(2)5"/>
      <sheetName val="aCCIDENTES_DE_1995_-_1996_xls12"/>
      <sheetName val="Formulario_N°_42"/>
      <sheetName val="Datos_Básicos4"/>
      <sheetName val="SUB_APU4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aactividad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_xls13"/>
      <sheetName val="aCCIDENTES_DE_1995_-_199637"/>
      <sheetName val="aCCIDENTES_DE_1995_-_1996_xls14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LISTADO "/>
      <sheetName val="M.O."/>
      <sheetName val="HISTORICOS FUEL OIL EXP"/>
      <sheetName val="_aCCIDENTES_DE_1995___1996_xl_2"/>
      <sheetName val="//ccefici"/>
      <sheetName val="ACTA No.1 "/>
      <sheetName val="INST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REQUISITOS INF INTERVENTORÍA"/>
      <sheetName val="gp05"/>
      <sheetName val="GP06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aCCIDENTES_DE_1995_-_199639"/>
      <sheetName val="aCCIDENTES_DE_1995_-_199640"/>
      <sheetName val="aCCIDENTES_DE_1995_-_1996_xls16"/>
      <sheetName val="SUB_APU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 refreshError="1"/>
      <sheetData sheetId="389" refreshError="1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 refreshError="1"/>
      <sheetData sheetId="525"/>
      <sheetData sheetId="526"/>
      <sheetData sheetId="527" refreshError="1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 refreshError="1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/>
      <sheetData sheetId="903"/>
      <sheetData sheetId="904"/>
      <sheetData sheetId="905" refreshError="1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/>
      <sheetData sheetId="966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/>
      <sheetData sheetId="1006"/>
      <sheetData sheetId="1007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/>
      <sheetData sheetId="1023" refreshError="1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 refreshError="1"/>
      <sheetData sheetId="1038" refreshError="1"/>
      <sheetData sheetId="1039" refreshError="1"/>
      <sheetData sheetId="1040" refreshError="1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 refreshError="1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CONT_ADI"/>
      <sheetName val="\Users\USUARIO\Downloads\MANTEN"/>
      <sheetName val="INDICMICROEMP"/>
      <sheetName val="INDICE"/>
      <sheetName val="[a  aaInformación]//cceficiente"/>
      <sheetName val="[a  aaInformación]__cceficien_3"/>
      <sheetName val="[a  aaInformación]__cceficien_2"/>
      <sheetName val="Cuadrillas"/>
      <sheetName val="Concretos y morteros"/>
      <sheetName val="Datos iniciales "/>
      <sheetName val="Transporte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PRECIOS"/>
      <sheetName val="Emboquillar"/>
      <sheetName val="Acometidacobrerígido"/>
      <sheetName val="Acometidatoma"/>
      <sheetName val="Acometidahasta1&quot;"/>
      <sheetName val="precios-básicos2002"/>
      <sheetName val="M.O.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ITEMS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9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PANEL"/>
      <sheetName val="Res-Accide-10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\MANTENIMIENTO_RUTA_1001_MARZO_"/>
      <sheetName val="ANEXO_IX"/>
      <sheetName val="\I\MANTENIMIENTO_RUTA_1001_MARZ"/>
      <sheetName val="\F\MANTENIMIENTO_RUTA_1001_MARZ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Plan auditoría"/>
      <sheetName val="Presupuesto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  <sheetName val="Materiales"/>
      <sheetName val="Cuadrillas"/>
      <sheetName val="Concretos y morteros"/>
      <sheetName val="Equipo"/>
      <sheetName val="Datos iniciales "/>
      <sheetName val="Transporte"/>
      <sheetName val="Macro1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otros"/>
      <sheetName val="INSUMO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>
        <row r="2">
          <cell r="R2">
            <v>0</v>
          </cell>
        </row>
      </sheetData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COSTOS OFICINA"/>
      <sheetName val="Formatos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COSTOS SEMANALES"/>
      <sheetName val="Prog.Inver (2)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 refreshError="1"/>
      <sheetData sheetId="699" refreshError="1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ESTADO RED"/>
      <sheetName val="CARRETERAS"/>
      <sheetName val="GENERALIDADES "/>
      <sheetName val="CONS"/>
      <sheetName val="31"/>
      <sheetName val="INV"/>
      <sheetName val="PESOS"/>
      <sheetName val="AASHTO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Estruc_ Tarif"/>
      <sheetName val="PRECIOS"/>
      <sheetName val="\Documents and Settings\Adminis"/>
      <sheetName val="\Users\user\Library\Mail Downlo"/>
      <sheetName val="items"/>
      <sheetName val="glvc"/>
      <sheetName val="CRA.MODI"/>
      <sheetName val="\Cofinanciacion\FICHAS Y FORMAT"/>
      <sheetName val="\A\Cofinanciacion\FICHAS Y FORM"/>
      <sheetName val="UNITARIOS%20GENERALES.xls"/>
      <sheetName val="UNITARIOS"/>
      <sheetName val="Form5 _Pág_ 1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Estructura"/>
      <sheetName val="210.2.2"/>
      <sheetName val="GENERALIDADES 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Base de Diseño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2103mar%20.xls"/>
      <sheetName val="ELECTRICO"/>
      <sheetName val="Vuelta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Análisis de precios"/>
      <sheetName val="Hoja1"/>
      <sheetName val="BASE"/>
      <sheetName val="1_Preliminares"/>
      <sheetName val="M.Obra"/>
      <sheetName val="días habiles 2015"/>
      <sheetName val="INS"/>
      <sheetName val="Ppto"/>
      <sheetName val="Plan auditoría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ManoDeObra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Reprograma 4"/>
      <sheetName val="ITEMS"/>
      <sheetName val="PRECIOS"/>
      <sheetName val="Desmonte y Limpieza"/>
      <sheetName val="MC SF GAVIONES"/>
      <sheetName val="PR 1"/>
      <sheetName val="5.2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todos"/>
      <sheetName val="ACTA DE OBRA"/>
      <sheetName val="Hoja1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Análisis de precios"/>
      <sheetName val="Datos-Gráfic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ejecutado%"/>
      <sheetName val="steel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[a  aaInformación]__cceficien_2"/>
      <sheetName val="[a  aaInformación]__cceficien_3"/>
      <sheetName val="[a  aaInformación]__cceficien_5"/>
      <sheetName val="[a  aaInformación]__cceficien_4"/>
      <sheetName val="[a  aaInformación]__cceficien_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1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  <sheetName val="STRSUMM0"/>
    </sheetNames>
    <sheetDataSet>
      <sheetData sheetId="0">
        <row r="2">
          <cell r="B2" t="str">
            <v>INFORME SEMANAL DE ACTIVIDADES</v>
          </cell>
        </row>
      </sheetData>
      <sheetData sheetId="1">
        <row r="2">
          <cell r="B2" t="str">
            <v>INFORME SEMANAL DE ACTIVIDADES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2" t="str">
            <v>INFORME SEMANAL DE ACTIVIDADES</v>
          </cell>
        </row>
      </sheetData>
      <sheetData sheetId="5">
        <row r="2">
          <cell r="B2" t="str">
            <v>INFORME SEMANAL DE ACTIVIDADES</v>
          </cell>
        </row>
      </sheetData>
      <sheetData sheetId="6">
        <row r="2">
          <cell r="B2" t="str">
            <v>INFORME SEMANAL DE ACTIVIDADES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2" t="str">
            <v>INFORME SEMANAL DE ACTIVIDADES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/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>
        <row r="2">
          <cell r="BZ2" t="str">
            <v xml:space="preserve">          ACERIA   M.C.C.</v>
          </cell>
        </row>
      </sheetData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>
        <row r="2">
          <cell r="BZ2" t="str">
            <v xml:space="preserve">          ACERIA   M.C.C.</v>
          </cell>
        </row>
      </sheetData>
      <sheetData sheetId="173"/>
      <sheetData sheetId="174">
        <row r="2">
          <cell r="BZ2" t="str">
            <v xml:space="preserve">          ACERIA   M.C.C.</v>
          </cell>
        </row>
      </sheetData>
      <sheetData sheetId="175">
        <row r="2">
          <cell r="BZ2" t="str">
            <v xml:space="preserve">          ACERIA   M.C.C.</v>
          </cell>
        </row>
      </sheetData>
      <sheetData sheetId="176">
        <row r="2">
          <cell r="BZ2" t="str">
            <v xml:space="preserve">          ACERIA   M.C.C.</v>
          </cell>
        </row>
      </sheetData>
      <sheetData sheetId="177"/>
      <sheetData sheetId="178">
        <row r="2">
          <cell r="BZ2" t="str">
            <v xml:space="preserve">          ACERIA   M.C.C.</v>
          </cell>
        </row>
      </sheetData>
      <sheetData sheetId="179">
        <row r="2">
          <cell r="BZ2" t="str">
            <v xml:space="preserve">          ACERIA   M.C.C.</v>
          </cell>
        </row>
      </sheetData>
      <sheetData sheetId="180"/>
      <sheetData sheetId="181">
        <row r="2">
          <cell r="BZ2" t="str">
            <v xml:space="preserve">          ACERIA   M.C.C.</v>
          </cell>
        </row>
      </sheetData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ESTADO RED TEC"/>
      <sheetName val="Hoja1"/>
      <sheetName val="items"/>
      <sheetName val="INSUMOS"/>
      <sheetName val="A-HOR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TRANSPORTE"/>
      <sheetName val="Excavación Mat. Común Estacione"/>
      <sheetName val="Demolición Pavimento"/>
      <sheetName val="SUB APU"/>
      <sheetName val="Insum"/>
      <sheetName val="ESTADO VÍA-CRIT.TECNICO"/>
      <sheetName val="CLASIFICACION"/>
      <sheetName val="PRESUPUESTO"/>
      <sheetName val="Listas"/>
      <sheetName val="Equipo"/>
      <sheetName val="PUNITARIOS%20PARA%20241201%202S"/>
      <sheetName val="GCB2000"/>
      <sheetName val="RELACION MES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resup_Cancha"/>
      <sheetName val="A. P. U.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OCTUBRE"/>
      <sheetName val="Hoja2"/>
      <sheetName val="Cuadr."/>
      <sheetName val="PUNITARIOS PARA 241201 2S.xls"/>
      <sheetName val="OBRAS SES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2,2,6,1 Pilotes 0,30"/>
      <sheetName val="inst"/>
      <sheetName val="PREACTA_61"/>
      <sheetName val="A_P_U1"/>
      <sheetName val="PREACTA_6"/>
      <sheetName val="A_P_U"/>
      <sheetName val="PREACTA Y CONTRATISTAS"/>
      <sheetName val="5. ELECTRICO"/>
      <sheetName val="BALANCE"/>
      <sheetName val="ITEMS NO REVISTOS"/>
      <sheetName val="APU ELECTRICOS"/>
      <sheetName val="Bajadas"/>
      <sheetName val="NARIÑO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TABLA_2008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APU NO PREVISTO"/>
      <sheetName val="PPTA (3)"/>
      <sheetName val="PPTA (2)"/>
      <sheetName val="PPTA"/>
      <sheetName val="SALARIOS"/>
      <sheetName val="Requisición1"/>
      <sheetName val="CONT_ADI"/>
      <sheetName val="PERSONAL"/>
      <sheetName val="Tarifa MT"/>
      <sheetName val="7.1.8.1.1"/>
      <sheetName val="PLAN DE INVERSION ANTICIPO"/>
      <sheetName val="inv mensual"/>
      <sheetName val="borrador flujo inv"/>
      <sheetName val="social-ambiental"/>
      <sheetName val="AU"/>
      <sheetName val="Excavación_Mat__Común_Estacione"/>
      <sheetName val="Demolición_Pavimento"/>
      <sheetName val="SUB_APU"/>
      <sheetName val="A__P__U_"/>
      <sheetName val="RELACION_MES"/>
      <sheetName val="ESTADO_VÍA-CRIT_TECNICO"/>
      <sheetName val="materiales"/>
      <sheetName val="otro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 refreshError="1"/>
      <sheetData sheetId="148" refreshError="1"/>
      <sheetData sheetId="149">
        <row r="48">
          <cell r="E48">
            <v>0</v>
          </cell>
        </row>
      </sheetData>
      <sheetData sheetId="150"/>
      <sheetData sheetId="151"/>
      <sheetData sheetId="152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/>
      <sheetData sheetId="186">
        <row r="48">
          <cell r="E48">
            <v>0</v>
          </cell>
        </row>
      </sheetData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A__P__U_"/>
      <sheetName val="Cuadro p. Capital Vs estimado"/>
      <sheetName val="1,01"/>
      <sheetName val="PROGR_2"/>
      <sheetName val="PROGR_3"/>
      <sheetName val="UNIT.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/>
      <sheetData sheetId="30"/>
      <sheetData sheetId="3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PTO"/>
      <sheetName val="ITEM 700.1"/>
      <sheetName val="ITEM 700.2"/>
      <sheetName val="ITEM 700.4"/>
      <sheetName val="ITEM 701.1"/>
      <sheetName val="ITEM 710.1"/>
    </sheetNames>
    <sheetDataSet>
      <sheetData sheetId="0" refreshError="1"/>
      <sheetData sheetId="1">
        <row r="24">
          <cell r="D24" t="str">
            <v>TACHA REFLECTIVA  (incluye trasporte, suministro e instalación)</v>
          </cell>
        </row>
      </sheetData>
      <sheetData sheetId="2">
        <row r="24">
          <cell r="D24" t="str">
            <v>LÍNEA DE DEMARCACIÓN PINTURA PARA TRAFICO ACRILICA (incluye trasporte, suministro e instalación)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2B36E-3229-4E8B-9B4C-84AFC152E209}">
  <dimension ref="A1:M35"/>
  <sheetViews>
    <sheetView showGridLines="0" tabSelected="1" view="pageBreakPreview" topLeftCell="A16" zoomScale="55" zoomScaleNormal="55" zoomScaleSheetLayoutView="55" zoomScalePageLayoutView="70" workbookViewId="0">
      <selection activeCell="I15" sqref="I15"/>
    </sheetView>
  </sheetViews>
  <sheetFormatPr baseColWidth="10" defaultColWidth="11.42578125" defaultRowHeight="14.25"/>
  <cols>
    <col min="1" max="2" width="4.42578125" style="18" customWidth="1"/>
    <col min="3" max="3" width="14.7109375" style="18" customWidth="1"/>
    <col min="4" max="4" width="14.28515625" style="18" customWidth="1"/>
    <col min="5" max="5" width="16.140625" style="56" customWidth="1"/>
    <col min="6" max="6" width="17.5703125" style="18" customWidth="1"/>
    <col min="7" max="7" width="73.28515625" style="18" customWidth="1"/>
    <col min="8" max="8" width="8.7109375" style="18" customWidth="1"/>
    <col min="9" max="9" width="18.85546875" style="18" customWidth="1"/>
    <col min="10" max="10" width="23.85546875" style="18" customWidth="1"/>
    <col min="11" max="11" width="30" style="18" customWidth="1"/>
    <col min="12" max="13" width="4.42578125" style="18" customWidth="1"/>
    <col min="14" max="16384" width="11.42578125" style="18"/>
  </cols>
  <sheetData>
    <row r="1" spans="1:13" ht="15.75" thickBot="1">
      <c r="A1" s="15"/>
      <c r="B1" s="16"/>
      <c r="C1" s="17"/>
      <c r="D1" s="16"/>
      <c r="E1" s="17"/>
      <c r="F1" s="15"/>
      <c r="G1" s="15"/>
      <c r="H1" s="15"/>
      <c r="I1" s="15"/>
      <c r="J1" s="15"/>
      <c r="K1" s="15"/>
      <c r="L1" s="15"/>
      <c r="M1" s="15"/>
    </row>
    <row r="2" spans="1:13" ht="15.75" thickTop="1">
      <c r="A2" s="15"/>
      <c r="B2" s="144"/>
      <c r="C2" s="145"/>
      <c r="D2" s="145"/>
      <c r="E2" s="145"/>
      <c r="F2" s="145"/>
      <c r="G2" s="145"/>
      <c r="H2" s="145"/>
      <c r="I2" s="145"/>
      <c r="J2" s="145"/>
      <c r="K2" s="145"/>
      <c r="L2" s="146"/>
      <c r="M2" s="15"/>
    </row>
    <row r="3" spans="1:13" ht="30.75" customHeight="1">
      <c r="A3" s="15"/>
      <c r="B3" s="19"/>
      <c r="C3" s="147" t="s">
        <v>51</v>
      </c>
      <c r="D3" s="148"/>
      <c r="E3" s="148"/>
      <c r="F3" s="149"/>
      <c r="G3" s="15"/>
      <c r="H3" s="15"/>
      <c r="I3" s="15"/>
      <c r="J3" s="15"/>
      <c r="K3" s="15"/>
      <c r="L3" s="20"/>
      <c r="M3" s="15"/>
    </row>
    <row r="4" spans="1:13" ht="15">
      <c r="A4" s="15"/>
      <c r="B4" s="19"/>
      <c r="C4" s="21" t="s">
        <v>1</v>
      </c>
      <c r="D4" s="22" t="s">
        <v>52</v>
      </c>
      <c r="E4" s="21" t="s">
        <v>3</v>
      </c>
      <c r="F4" s="22">
        <v>2</v>
      </c>
      <c r="G4" s="15"/>
      <c r="H4" s="15"/>
      <c r="I4" s="15"/>
      <c r="J4" s="15"/>
      <c r="K4" s="15"/>
      <c r="L4" s="20"/>
      <c r="M4" s="15"/>
    </row>
    <row r="5" spans="1:13" ht="15.75" thickBot="1">
      <c r="A5" s="15"/>
      <c r="B5" s="19"/>
      <c r="C5" s="16"/>
      <c r="D5" s="17"/>
      <c r="E5" s="16"/>
      <c r="F5" s="17"/>
      <c r="G5" s="15"/>
      <c r="H5" s="15"/>
      <c r="I5" s="15"/>
      <c r="J5" s="15"/>
      <c r="K5" s="15"/>
      <c r="L5" s="20"/>
      <c r="M5" s="15"/>
    </row>
    <row r="6" spans="1:13" ht="20.25" customHeight="1">
      <c r="A6" s="15"/>
      <c r="B6" s="19"/>
      <c r="C6" s="166" t="s">
        <v>4</v>
      </c>
      <c r="D6" s="167"/>
      <c r="E6" s="167"/>
      <c r="F6" s="167"/>
      <c r="G6" s="167"/>
      <c r="H6" s="167"/>
      <c r="I6" s="167"/>
      <c r="J6" s="167"/>
      <c r="K6" s="168"/>
      <c r="L6" s="20"/>
      <c r="M6" s="15"/>
    </row>
    <row r="7" spans="1:13" ht="15.75">
      <c r="A7" s="15"/>
      <c r="B7" s="19"/>
      <c r="C7" s="163" t="s">
        <v>5</v>
      </c>
      <c r="D7" s="164"/>
      <c r="E7" s="164"/>
      <c r="F7" s="164"/>
      <c r="G7" s="164"/>
      <c r="H7" s="164"/>
      <c r="I7" s="164"/>
      <c r="J7" s="164"/>
      <c r="K7" s="165"/>
      <c r="L7" s="20"/>
      <c r="M7" s="15"/>
    </row>
    <row r="8" spans="1:13" ht="15">
      <c r="A8" s="15"/>
      <c r="B8" s="19"/>
      <c r="C8" s="157" t="s">
        <v>6</v>
      </c>
      <c r="D8" s="158"/>
      <c r="E8" s="158"/>
      <c r="F8" s="158"/>
      <c r="G8" s="158"/>
      <c r="H8" s="158"/>
      <c r="I8" s="158"/>
      <c r="J8" s="158"/>
      <c r="K8" s="159"/>
      <c r="L8" s="20"/>
      <c r="M8" s="15"/>
    </row>
    <row r="9" spans="1:13" ht="75.75" customHeight="1">
      <c r="A9" s="15"/>
      <c r="B9" s="19"/>
      <c r="C9" s="160"/>
      <c r="D9" s="161"/>
      <c r="E9" s="161"/>
      <c r="F9" s="161"/>
      <c r="G9" s="161"/>
      <c r="H9" s="161"/>
      <c r="I9" s="161"/>
      <c r="J9" s="161"/>
      <c r="K9" s="162"/>
      <c r="L9" s="20"/>
      <c r="M9" s="15"/>
    </row>
    <row r="10" spans="1:13" ht="66.75" customHeight="1" thickBot="1">
      <c r="A10" s="15"/>
      <c r="B10" s="19"/>
      <c r="C10" s="199" t="s">
        <v>7</v>
      </c>
      <c r="D10" s="200"/>
      <c r="E10" s="200"/>
      <c r="F10" s="200"/>
      <c r="G10" s="200"/>
      <c r="H10" s="200"/>
      <c r="I10" s="200"/>
      <c r="J10" s="200"/>
      <c r="K10" s="201"/>
      <c r="L10" s="20"/>
      <c r="M10" s="15"/>
    </row>
    <row r="11" spans="1:13" ht="15.75" customHeight="1">
      <c r="A11" s="15"/>
      <c r="B11" s="19"/>
      <c r="C11" s="151" t="s">
        <v>8</v>
      </c>
      <c r="D11" s="153" t="s">
        <v>53</v>
      </c>
      <c r="E11" s="150" t="s">
        <v>10</v>
      </c>
      <c r="F11" s="150"/>
      <c r="G11" s="151" t="s">
        <v>22</v>
      </c>
      <c r="H11" s="153" t="s">
        <v>12</v>
      </c>
      <c r="I11" s="153" t="s">
        <v>13</v>
      </c>
      <c r="J11" s="155" t="s">
        <v>14</v>
      </c>
      <c r="K11" s="202" t="s">
        <v>15</v>
      </c>
      <c r="L11" s="20"/>
      <c r="M11" s="15"/>
    </row>
    <row r="12" spans="1:13" ht="71.25" customHeight="1" thickBot="1">
      <c r="A12" s="15"/>
      <c r="B12" s="19"/>
      <c r="C12" s="152"/>
      <c r="D12" s="154"/>
      <c r="E12" s="23" t="s">
        <v>16</v>
      </c>
      <c r="F12" s="23" t="s">
        <v>17</v>
      </c>
      <c r="G12" s="152"/>
      <c r="H12" s="154"/>
      <c r="I12" s="154"/>
      <c r="J12" s="156"/>
      <c r="K12" s="203"/>
      <c r="L12" s="20"/>
      <c r="M12" s="15"/>
    </row>
    <row r="13" spans="1:13" ht="55.5" customHeight="1" thickBot="1">
      <c r="A13" s="15"/>
      <c r="B13" s="19"/>
      <c r="C13" s="24" t="s">
        <v>46</v>
      </c>
      <c r="D13" s="25"/>
      <c r="E13" s="25"/>
      <c r="F13" s="25"/>
      <c r="G13" s="25"/>
      <c r="H13" s="25"/>
      <c r="I13" s="25"/>
      <c r="J13" s="25"/>
      <c r="K13" s="26"/>
      <c r="L13" s="20"/>
      <c r="M13" s="15"/>
    </row>
    <row r="14" spans="1:13" ht="30" customHeight="1" thickBot="1">
      <c r="A14" s="15"/>
      <c r="B14" s="19"/>
      <c r="C14" s="5">
        <v>1</v>
      </c>
      <c r="D14" s="6" t="s">
        <v>45</v>
      </c>
      <c r="E14" s="6"/>
      <c r="F14" s="6"/>
      <c r="G14" s="7" t="s">
        <v>47</v>
      </c>
      <c r="H14" s="6" t="s">
        <v>50</v>
      </c>
      <c r="I14" s="8">
        <v>28178.489907081064</v>
      </c>
      <c r="J14" s="9">
        <v>3121</v>
      </c>
      <c r="K14" s="10">
        <f>+I14*J14</f>
        <v>87945067</v>
      </c>
      <c r="L14" s="20"/>
      <c r="M14" s="15"/>
    </row>
    <row r="15" spans="1:13" ht="30" customHeight="1">
      <c r="A15" s="15"/>
      <c r="B15" s="19"/>
      <c r="C15" s="11">
        <v>2</v>
      </c>
      <c r="D15" s="12" t="s">
        <v>48</v>
      </c>
      <c r="E15" s="12"/>
      <c r="F15" s="12"/>
      <c r="G15" s="13" t="s">
        <v>49</v>
      </c>
      <c r="H15" s="12" t="s">
        <v>50</v>
      </c>
      <c r="I15" s="142">
        <v>25.035721230763791</v>
      </c>
      <c r="J15" s="14">
        <v>452532</v>
      </c>
      <c r="K15" s="10">
        <f>+I15*J15</f>
        <v>11329465</v>
      </c>
      <c r="L15" s="20"/>
      <c r="M15" s="15"/>
    </row>
    <row r="16" spans="1:13" s="15" customFormat="1" ht="30" customHeight="1" thickBot="1">
      <c r="B16" s="19"/>
      <c r="C16" s="27" t="s">
        <v>18</v>
      </c>
      <c r="D16" s="28"/>
      <c r="E16" s="28"/>
      <c r="F16" s="28"/>
      <c r="G16" s="29"/>
      <c r="H16" s="28"/>
      <c r="I16" s="30"/>
      <c r="J16" s="31"/>
      <c r="K16" s="32">
        <f>+SUM(K14:K15)</f>
        <v>99274532</v>
      </c>
      <c r="L16" s="20"/>
    </row>
    <row r="17" spans="1:13" ht="30" customHeight="1" thickBot="1">
      <c r="A17" s="15"/>
      <c r="B17" s="19"/>
      <c r="C17" s="190" t="s">
        <v>19</v>
      </c>
      <c r="D17" s="191"/>
      <c r="E17" s="191"/>
      <c r="F17" s="191"/>
      <c r="G17" s="191"/>
      <c r="H17" s="191"/>
      <c r="I17" s="191"/>
      <c r="J17" s="192"/>
      <c r="K17" s="35">
        <f>+K16</f>
        <v>99274532</v>
      </c>
      <c r="L17" s="20"/>
      <c r="M17" s="15"/>
    </row>
    <row r="18" spans="1:13" s="15" customFormat="1" ht="30" customHeight="1" thickBot="1">
      <c r="B18" s="19"/>
      <c r="C18" s="38"/>
      <c r="D18" s="38"/>
      <c r="E18" s="38"/>
      <c r="F18" s="38"/>
      <c r="G18" s="38"/>
      <c r="H18" s="38"/>
      <c r="I18" s="38"/>
      <c r="J18" s="38"/>
      <c r="K18" s="39"/>
      <c r="L18" s="20"/>
    </row>
    <row r="19" spans="1:13" ht="30" customHeight="1" thickBot="1">
      <c r="A19" s="15"/>
      <c r="B19" s="19"/>
      <c r="C19" s="33"/>
      <c r="D19" s="40"/>
      <c r="E19" s="33"/>
      <c r="F19" s="33"/>
      <c r="G19" s="193" t="s">
        <v>42</v>
      </c>
      <c r="H19" s="194"/>
      <c r="I19" s="194"/>
      <c r="J19" s="194"/>
      <c r="K19" s="4">
        <f>+K17</f>
        <v>99274532</v>
      </c>
      <c r="L19" s="20"/>
      <c r="M19" s="15"/>
    </row>
    <row r="20" spans="1:13" s="37" customFormat="1" ht="30" customHeight="1">
      <c r="A20" s="33"/>
      <c r="B20" s="34"/>
      <c r="C20" s="33"/>
      <c r="D20" s="40"/>
      <c r="E20" s="33"/>
      <c r="F20" s="33"/>
      <c r="G20" s="193" t="s">
        <v>43</v>
      </c>
      <c r="H20" s="194"/>
      <c r="I20" s="194"/>
      <c r="J20" s="195"/>
      <c r="K20" s="3">
        <f>+ROUND((K19/(1+K29)*K28*0.19),0)</f>
        <v>725468</v>
      </c>
      <c r="L20" s="36"/>
      <c r="M20" s="33"/>
    </row>
    <row r="21" spans="1:13" s="37" customFormat="1" ht="15.75" thickBot="1">
      <c r="A21" s="33"/>
      <c r="B21" s="34"/>
      <c r="C21" s="33"/>
      <c r="D21" s="40"/>
      <c r="E21" s="33"/>
      <c r="F21" s="33"/>
      <c r="G21" s="196" t="s">
        <v>20</v>
      </c>
      <c r="H21" s="197"/>
      <c r="I21" s="197"/>
      <c r="J21" s="198"/>
      <c r="K21" s="2">
        <f>+K19+K20</f>
        <v>100000000</v>
      </c>
      <c r="L21" s="36"/>
      <c r="M21" s="33"/>
    </row>
    <row r="22" spans="1:13" s="37" customFormat="1" ht="15.75" thickBot="1">
      <c r="A22" s="33"/>
      <c r="B22" s="34"/>
      <c r="C22" s="33"/>
      <c r="D22" s="40"/>
      <c r="E22" s="33"/>
      <c r="F22" s="33"/>
      <c r="G22" s="184" t="s">
        <v>21</v>
      </c>
      <c r="H22" s="185"/>
      <c r="I22" s="185"/>
      <c r="J22" s="186"/>
      <c r="K22" s="1">
        <f>+K21</f>
        <v>100000000</v>
      </c>
      <c r="L22" s="36"/>
      <c r="M22" s="33"/>
    </row>
    <row r="23" spans="1:13" s="37" customFormat="1" ht="16.5" thickBot="1">
      <c r="A23" s="33"/>
      <c r="B23" s="34"/>
      <c r="C23" s="33"/>
      <c r="D23" s="40"/>
      <c r="E23" s="40"/>
      <c r="F23" s="40"/>
      <c r="G23" s="33"/>
      <c r="H23" s="33"/>
      <c r="I23" s="41"/>
      <c r="J23" s="42"/>
      <c r="K23" s="43"/>
      <c r="L23" s="36"/>
      <c r="M23" s="33"/>
    </row>
    <row r="24" spans="1:13" s="37" customFormat="1" ht="15.75">
      <c r="A24" s="33"/>
      <c r="B24" s="34"/>
      <c r="C24" s="44"/>
      <c r="D24" s="187"/>
      <c r="E24" s="187"/>
      <c r="F24" s="187"/>
      <c r="G24" s="187"/>
      <c r="H24" s="187"/>
      <c r="I24" s="187"/>
      <c r="J24" s="187"/>
      <c r="K24" s="188"/>
      <c r="L24" s="36"/>
      <c r="M24" s="33"/>
    </row>
    <row r="25" spans="1:13" s="37" customFormat="1" ht="15.75">
      <c r="A25" s="33"/>
      <c r="B25" s="34"/>
      <c r="C25" s="169" t="s">
        <v>54</v>
      </c>
      <c r="D25" s="170"/>
      <c r="E25" s="170"/>
      <c r="F25" s="170"/>
      <c r="G25" s="170"/>
      <c r="H25" s="189" t="s">
        <v>22</v>
      </c>
      <c r="I25" s="189"/>
      <c r="J25" s="189"/>
      <c r="K25" s="45" t="s">
        <v>23</v>
      </c>
      <c r="L25" s="36"/>
      <c r="M25" s="33"/>
    </row>
    <row r="26" spans="1:13" s="37" customFormat="1" ht="29.25" customHeight="1">
      <c r="A26" s="33"/>
      <c r="B26" s="34"/>
      <c r="C26" s="169" t="s">
        <v>55</v>
      </c>
      <c r="D26" s="170"/>
      <c r="E26" s="170"/>
      <c r="F26" s="170"/>
      <c r="G26" s="170"/>
      <c r="H26" s="181" t="s">
        <v>39</v>
      </c>
      <c r="I26" s="181"/>
      <c r="J26" s="47" t="s">
        <v>25</v>
      </c>
      <c r="K26" s="48">
        <v>0.2</v>
      </c>
      <c r="L26" s="36"/>
      <c r="M26" s="33"/>
    </row>
    <row r="27" spans="1:13" s="37" customFormat="1" ht="15.75">
      <c r="A27" s="33"/>
      <c r="B27" s="34"/>
      <c r="C27" s="169" t="s">
        <v>56</v>
      </c>
      <c r="D27" s="170"/>
      <c r="E27" s="170"/>
      <c r="F27" s="170"/>
      <c r="G27" s="170"/>
      <c r="H27" s="171" t="s">
        <v>27</v>
      </c>
      <c r="I27" s="171"/>
      <c r="J27" s="47" t="s">
        <v>28</v>
      </c>
      <c r="K27" s="48">
        <v>0.05</v>
      </c>
      <c r="L27" s="143"/>
      <c r="M27" s="33"/>
    </row>
    <row r="28" spans="1:13" s="37" customFormat="1" ht="26.25" customHeight="1">
      <c r="A28" s="33"/>
      <c r="B28" s="34"/>
      <c r="C28" s="172"/>
      <c r="D28" s="173"/>
      <c r="E28" s="173"/>
      <c r="F28" s="173"/>
      <c r="G28" s="174"/>
      <c r="H28" s="181" t="s">
        <v>29</v>
      </c>
      <c r="I28" s="181"/>
      <c r="J28" s="47" t="s">
        <v>30</v>
      </c>
      <c r="K28" s="48">
        <v>0.05</v>
      </c>
      <c r="L28" s="46"/>
      <c r="M28" s="33"/>
    </row>
    <row r="29" spans="1:13" s="37" customFormat="1" ht="18.75" customHeight="1">
      <c r="A29" s="33"/>
      <c r="B29" s="34"/>
      <c r="C29" s="175"/>
      <c r="D29" s="176"/>
      <c r="E29" s="176"/>
      <c r="F29" s="176"/>
      <c r="G29" s="177"/>
      <c r="H29" s="181" t="s">
        <v>31</v>
      </c>
      <c r="I29" s="181"/>
      <c r="J29" s="47" t="s">
        <v>32</v>
      </c>
      <c r="K29" s="48">
        <v>0.3</v>
      </c>
      <c r="L29" s="46"/>
      <c r="M29" s="33"/>
    </row>
    <row r="30" spans="1:13" s="37" customFormat="1" ht="30" customHeight="1" thickBot="1">
      <c r="A30" s="33"/>
      <c r="B30" s="34"/>
      <c r="C30" s="178"/>
      <c r="D30" s="179"/>
      <c r="E30" s="179"/>
      <c r="F30" s="179"/>
      <c r="G30" s="180"/>
      <c r="H30" s="182"/>
      <c r="I30" s="182"/>
      <c r="J30" s="182"/>
      <c r="K30" s="183"/>
      <c r="L30" s="46"/>
      <c r="M30" s="33"/>
    </row>
    <row r="31" spans="1:13" s="49" customFormat="1" ht="58.5" customHeight="1" thickBot="1">
      <c r="A31" s="33"/>
      <c r="B31" s="34"/>
      <c r="C31" s="51"/>
      <c r="D31" s="51"/>
      <c r="E31" s="52"/>
      <c r="F31" s="51"/>
      <c r="G31" s="53"/>
      <c r="H31" s="51"/>
      <c r="I31" s="51"/>
      <c r="J31" s="51"/>
      <c r="K31" s="51"/>
      <c r="L31" s="36"/>
      <c r="M31" s="33"/>
    </row>
    <row r="32" spans="1:13" ht="39" customHeight="1" thickTop="1">
      <c r="A32" s="15"/>
      <c r="B32" s="19"/>
      <c r="C32" s="15"/>
      <c r="D32" s="15"/>
      <c r="E32" s="55"/>
      <c r="F32" s="15"/>
      <c r="G32" s="15"/>
      <c r="H32" s="15"/>
      <c r="I32" s="15"/>
      <c r="J32" s="15"/>
      <c r="K32" s="15"/>
      <c r="L32" s="20"/>
      <c r="M32" s="15"/>
    </row>
    <row r="33" spans="1:13" ht="47.25" customHeight="1">
      <c r="A33" s="15"/>
      <c r="B33" s="19"/>
      <c r="L33" s="20"/>
      <c r="M33" s="15"/>
    </row>
    <row r="34" spans="1:13" ht="15.75" thickBot="1">
      <c r="A34" s="15"/>
      <c r="B34" s="50"/>
      <c r="L34" s="54"/>
      <c r="M34" s="15"/>
    </row>
    <row r="35" spans="1:13" ht="15.75" thickTop="1">
      <c r="A35" s="15"/>
      <c r="B35" s="15"/>
      <c r="L35" s="15"/>
      <c r="M35" s="15"/>
    </row>
  </sheetData>
  <mergeCells count="30">
    <mergeCell ref="C17:J17"/>
    <mergeCell ref="G19:J19"/>
    <mergeCell ref="G20:J20"/>
    <mergeCell ref="G21:J21"/>
    <mergeCell ref="C10:K10"/>
    <mergeCell ref="C11:C12"/>
    <mergeCell ref="D11:D12"/>
    <mergeCell ref="K11:K12"/>
    <mergeCell ref="C26:G26"/>
    <mergeCell ref="H26:I26"/>
    <mergeCell ref="G22:J22"/>
    <mergeCell ref="D24:K24"/>
    <mergeCell ref="C25:G25"/>
    <mergeCell ref="H25:J25"/>
    <mergeCell ref="C27:G27"/>
    <mergeCell ref="H27:I27"/>
    <mergeCell ref="C28:G30"/>
    <mergeCell ref="H28:I28"/>
    <mergeCell ref="H29:I29"/>
    <mergeCell ref="H30:K30"/>
    <mergeCell ref="B2:L2"/>
    <mergeCell ref="C3:F3"/>
    <mergeCell ref="E11:F11"/>
    <mergeCell ref="G11:G12"/>
    <mergeCell ref="H11:H12"/>
    <mergeCell ref="I11:I12"/>
    <mergeCell ref="J11:J12"/>
    <mergeCell ref="C8:K9"/>
    <mergeCell ref="C7:K7"/>
    <mergeCell ref="C6:K6"/>
  </mergeCells>
  <pageMargins left="0.11811023622047245" right="0.11811023622047245" top="0.15748031496062992" bottom="0.15748031496062992" header="0.31496062992125984" footer="0.31496062992125984"/>
  <pageSetup scale="41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1A02B-E89A-44B5-92CD-B0F4B4D8BA5C}">
  <dimension ref="A1:M39"/>
  <sheetViews>
    <sheetView showGridLines="0" view="pageBreakPreview" topLeftCell="F9" zoomScaleNormal="100" zoomScaleSheetLayoutView="100" zoomScalePageLayoutView="91" workbookViewId="0">
      <selection activeCell="G24" sqref="G24"/>
    </sheetView>
  </sheetViews>
  <sheetFormatPr baseColWidth="10" defaultColWidth="11.42578125" defaultRowHeight="16.5"/>
  <cols>
    <col min="1" max="2" width="3.42578125" style="57" customWidth="1"/>
    <col min="3" max="3" width="7.85546875" style="57" customWidth="1"/>
    <col min="4" max="4" width="15.42578125" style="57" customWidth="1"/>
    <col min="5" max="5" width="16.140625" style="58" customWidth="1"/>
    <col min="6" max="6" width="17.5703125" style="57" customWidth="1"/>
    <col min="7" max="7" width="73.28515625" style="57" customWidth="1"/>
    <col min="8" max="8" width="8.7109375" style="57" customWidth="1"/>
    <col min="9" max="9" width="18.85546875" style="57" customWidth="1"/>
    <col min="10" max="10" width="23.85546875" style="57" customWidth="1"/>
    <col min="11" max="11" width="30" style="57" customWidth="1"/>
    <col min="12" max="12" width="3.28515625" style="57" customWidth="1"/>
    <col min="13" max="13" width="2.7109375" style="57" customWidth="1"/>
    <col min="14" max="16384" width="11.42578125" style="57"/>
  </cols>
  <sheetData>
    <row r="1" spans="1:13" ht="17.25" thickBot="1">
      <c r="A1" s="61"/>
      <c r="B1" s="61"/>
      <c r="C1" s="61"/>
      <c r="D1" s="61"/>
      <c r="E1" s="62"/>
      <c r="F1" s="61"/>
      <c r="G1" s="61"/>
      <c r="H1" s="61"/>
      <c r="I1" s="61"/>
      <c r="J1" s="61"/>
      <c r="K1" s="61"/>
      <c r="L1" s="61"/>
      <c r="M1" s="61"/>
    </row>
    <row r="2" spans="1:13" ht="17.25" thickTop="1">
      <c r="A2" s="61"/>
      <c r="B2" s="63"/>
      <c r="C2" s="125"/>
      <c r="D2" s="125"/>
      <c r="E2" s="126"/>
      <c r="F2" s="125"/>
      <c r="G2" s="125"/>
      <c r="H2" s="125"/>
      <c r="I2" s="125"/>
      <c r="J2" s="125"/>
      <c r="K2" s="125"/>
      <c r="L2" s="64"/>
      <c r="M2" s="61"/>
    </row>
    <row r="3" spans="1:13" ht="26.25" customHeight="1">
      <c r="A3" s="61"/>
      <c r="B3" s="65"/>
      <c r="C3" s="206" t="s">
        <v>0</v>
      </c>
      <c r="D3" s="206"/>
      <c r="E3" s="206"/>
      <c r="F3" s="206"/>
      <c r="G3" s="61"/>
      <c r="H3" s="61"/>
      <c r="I3" s="61"/>
      <c r="J3" s="61"/>
      <c r="K3" s="61"/>
      <c r="L3" s="66"/>
      <c r="M3" s="61"/>
    </row>
    <row r="4" spans="1:13">
      <c r="A4" s="61"/>
      <c r="B4" s="65"/>
      <c r="C4" s="111" t="s">
        <v>1</v>
      </c>
      <c r="D4" s="112" t="s">
        <v>2</v>
      </c>
      <c r="E4" s="111" t="s">
        <v>3</v>
      </c>
      <c r="F4" s="112">
        <v>2</v>
      </c>
      <c r="G4" s="61"/>
      <c r="H4" s="61"/>
      <c r="I4" s="61"/>
      <c r="J4" s="61"/>
      <c r="K4" s="61"/>
      <c r="L4" s="66"/>
      <c r="M4" s="61"/>
    </row>
    <row r="5" spans="1:13">
      <c r="A5" s="61"/>
      <c r="B5" s="65"/>
      <c r="C5" s="207" t="s">
        <v>4</v>
      </c>
      <c r="D5" s="207"/>
      <c r="E5" s="207"/>
      <c r="F5" s="207"/>
      <c r="G5" s="207"/>
      <c r="H5" s="207"/>
      <c r="I5" s="207"/>
      <c r="J5" s="207"/>
      <c r="K5" s="207"/>
      <c r="L5" s="66"/>
      <c r="M5" s="61"/>
    </row>
    <row r="6" spans="1:13" ht="17.25" thickBot="1">
      <c r="A6" s="61"/>
      <c r="B6" s="65"/>
      <c r="C6" s="208" t="s">
        <v>33</v>
      </c>
      <c r="D6" s="208"/>
      <c r="E6" s="208"/>
      <c r="F6" s="208"/>
      <c r="G6" s="208"/>
      <c r="H6" s="208"/>
      <c r="I6" s="208"/>
      <c r="J6" s="208"/>
      <c r="K6" s="208"/>
      <c r="L6" s="66"/>
      <c r="M6" s="61"/>
    </row>
    <row r="7" spans="1:13" s="73" customFormat="1" ht="16.5" customHeight="1">
      <c r="A7" s="72"/>
      <c r="B7" s="123"/>
      <c r="C7" s="209" t="s">
        <v>34</v>
      </c>
      <c r="D7" s="210"/>
      <c r="E7" s="210"/>
      <c r="F7" s="210"/>
      <c r="G7" s="210"/>
      <c r="H7" s="210"/>
      <c r="I7" s="210"/>
      <c r="J7" s="210"/>
      <c r="K7" s="211"/>
      <c r="L7" s="74"/>
      <c r="M7" s="72"/>
    </row>
    <row r="8" spans="1:13" ht="33.75" customHeight="1" thickBot="1">
      <c r="A8" s="61"/>
      <c r="B8" s="124"/>
      <c r="C8" s="212"/>
      <c r="D8" s="213"/>
      <c r="E8" s="213"/>
      <c r="F8" s="213"/>
      <c r="G8" s="213"/>
      <c r="H8" s="213"/>
      <c r="I8" s="213"/>
      <c r="J8" s="213"/>
      <c r="K8" s="214"/>
      <c r="L8" s="66"/>
      <c r="M8" s="61"/>
    </row>
    <row r="9" spans="1:13" ht="34.5" customHeight="1">
      <c r="A9" s="61"/>
      <c r="B9" s="124"/>
      <c r="C9" s="215" t="s">
        <v>35</v>
      </c>
      <c r="D9" s="216"/>
      <c r="E9" s="216"/>
      <c r="F9" s="216"/>
      <c r="G9" s="216"/>
      <c r="H9" s="216"/>
      <c r="I9" s="216"/>
      <c r="J9" s="216"/>
      <c r="K9" s="217"/>
      <c r="L9" s="66"/>
      <c r="M9" s="61"/>
    </row>
    <row r="10" spans="1:13" ht="30" customHeight="1" thickBot="1">
      <c r="A10" s="61"/>
      <c r="B10" s="124"/>
      <c r="C10" s="204"/>
      <c r="D10" s="204"/>
      <c r="E10" s="204"/>
      <c r="F10" s="204"/>
      <c r="G10" s="204"/>
      <c r="H10" s="204"/>
      <c r="I10" s="204"/>
      <c r="J10" s="204"/>
      <c r="K10" s="205"/>
      <c r="L10" s="66"/>
      <c r="M10" s="61"/>
    </row>
    <row r="11" spans="1:13" ht="30" customHeight="1">
      <c r="A11" s="61"/>
      <c r="B11" s="65"/>
      <c r="C11" s="220" t="s">
        <v>8</v>
      </c>
      <c r="D11" s="222" t="s">
        <v>9</v>
      </c>
      <c r="E11" s="224" t="s">
        <v>10</v>
      </c>
      <c r="F11" s="224"/>
      <c r="G11" s="220" t="s">
        <v>11</v>
      </c>
      <c r="H11" s="222" t="s">
        <v>12</v>
      </c>
      <c r="I11" s="222" t="s">
        <v>13</v>
      </c>
      <c r="J11" s="225" t="s">
        <v>14</v>
      </c>
      <c r="K11" s="227" t="s">
        <v>15</v>
      </c>
      <c r="L11" s="66"/>
      <c r="M11" s="61"/>
    </row>
    <row r="12" spans="1:13" ht="30" customHeight="1" thickBot="1">
      <c r="A12" s="61"/>
      <c r="B12" s="65"/>
      <c r="C12" s="221"/>
      <c r="D12" s="223"/>
      <c r="E12" s="76" t="s">
        <v>16</v>
      </c>
      <c r="F12" s="76" t="s">
        <v>17</v>
      </c>
      <c r="G12" s="221"/>
      <c r="H12" s="223"/>
      <c r="I12" s="223"/>
      <c r="J12" s="226"/>
      <c r="K12" s="228"/>
      <c r="L12" s="66"/>
      <c r="M12" s="61"/>
    </row>
    <row r="13" spans="1:13" ht="30" customHeight="1" thickBot="1">
      <c r="A13" s="61"/>
      <c r="B13" s="65"/>
      <c r="C13" s="24" t="s">
        <v>46</v>
      </c>
      <c r="D13" s="25"/>
      <c r="E13" s="25"/>
      <c r="F13" s="25"/>
      <c r="G13" s="25"/>
      <c r="H13" s="25"/>
      <c r="I13" s="25"/>
      <c r="J13" s="25"/>
      <c r="K13" s="26"/>
      <c r="L13" s="66"/>
      <c r="M13" s="61"/>
    </row>
    <row r="14" spans="1:13" ht="30" customHeight="1" thickBot="1">
      <c r="A14" s="61"/>
      <c r="B14" s="65"/>
      <c r="C14" s="5">
        <v>1</v>
      </c>
      <c r="D14" s="6" t="s">
        <v>45</v>
      </c>
      <c r="E14" s="6"/>
      <c r="F14" s="6"/>
      <c r="G14" s="7" t="s">
        <v>47</v>
      </c>
      <c r="H14" s="6" t="s">
        <v>50</v>
      </c>
      <c r="I14" s="141">
        <v>28178.489907081064</v>
      </c>
      <c r="J14" s="9"/>
      <c r="K14" s="10">
        <f>+I14*J14</f>
        <v>0</v>
      </c>
      <c r="L14" s="66"/>
      <c r="M14" s="61"/>
    </row>
    <row r="15" spans="1:13" ht="30" customHeight="1">
      <c r="A15" s="61"/>
      <c r="B15" s="65"/>
      <c r="C15" s="11">
        <v>2</v>
      </c>
      <c r="D15" s="12" t="s">
        <v>48</v>
      </c>
      <c r="E15" s="12"/>
      <c r="F15" s="12"/>
      <c r="G15" s="13" t="s">
        <v>49</v>
      </c>
      <c r="H15" s="12" t="s">
        <v>50</v>
      </c>
      <c r="I15" s="142">
        <v>25.035721230763791</v>
      </c>
      <c r="J15" s="14"/>
      <c r="K15" s="10">
        <f>+I15*J15</f>
        <v>0</v>
      </c>
      <c r="L15" s="66"/>
      <c r="M15" s="61"/>
    </row>
    <row r="16" spans="1:13" ht="30" customHeight="1" thickBot="1">
      <c r="A16" s="61"/>
      <c r="B16" s="65"/>
      <c r="C16" s="82" t="s">
        <v>18</v>
      </c>
      <c r="D16" s="83"/>
      <c r="E16" s="83"/>
      <c r="F16" s="83"/>
      <c r="G16" s="84"/>
      <c r="H16" s="83"/>
      <c r="I16" s="81"/>
      <c r="J16" s="85"/>
      <c r="K16" s="86"/>
      <c r="L16" s="66"/>
      <c r="M16" s="61"/>
    </row>
    <row r="17" spans="1:13" ht="30" customHeight="1" thickBot="1">
      <c r="A17" s="61"/>
      <c r="B17" s="65"/>
      <c r="C17" s="77"/>
      <c r="D17" s="78"/>
      <c r="E17" s="78"/>
      <c r="F17" s="78"/>
      <c r="G17" s="78"/>
      <c r="H17" s="78"/>
      <c r="I17" s="78"/>
      <c r="J17" s="78"/>
      <c r="K17" s="79"/>
      <c r="L17" s="66"/>
      <c r="M17" s="61"/>
    </row>
    <row r="18" spans="1:13" ht="30" customHeight="1">
      <c r="A18" s="61"/>
      <c r="B18" s="65"/>
      <c r="C18" s="80"/>
      <c r="D18" s="12"/>
      <c r="E18" s="12"/>
      <c r="F18" s="12"/>
      <c r="G18" s="132" t="str">
        <f>'[115]ITEM 700.2'!D24</f>
        <v>LÍNEA DE DEMARCACIÓN PINTURA PARA TRAFICO ACRILICA (incluye trasporte, suministro e instalación)</v>
      </c>
      <c r="H18" s="134" t="s">
        <v>40</v>
      </c>
      <c r="I18" s="136">
        <v>28846.089336016099</v>
      </c>
      <c r="J18" s="138"/>
      <c r="K18" s="87">
        <f>+J18*I18</f>
        <v>0</v>
      </c>
      <c r="L18" s="66"/>
      <c r="M18" s="61"/>
    </row>
    <row r="19" spans="1:13" ht="30" customHeight="1" thickBot="1">
      <c r="A19" s="61"/>
      <c r="B19" s="65"/>
      <c r="C19" s="80"/>
      <c r="D19" s="12"/>
      <c r="E19" s="12"/>
      <c r="F19" s="12"/>
      <c r="G19" s="133" t="str">
        <f>+'[115]ITEM 700.1'!D24</f>
        <v>TACHA REFLECTIVA  (incluye trasporte, suministro e instalación)</v>
      </c>
      <c r="H19" s="135" t="s">
        <v>41</v>
      </c>
      <c r="I19" s="137">
        <v>2000</v>
      </c>
      <c r="J19" s="139"/>
      <c r="K19" s="87">
        <f>+J19*I19</f>
        <v>0</v>
      </c>
      <c r="L19" s="66"/>
      <c r="M19" s="61"/>
    </row>
    <row r="20" spans="1:13" ht="30" customHeight="1" thickBot="1">
      <c r="A20" s="61"/>
      <c r="B20" s="65"/>
      <c r="C20" s="229" t="s">
        <v>44</v>
      </c>
      <c r="D20" s="230"/>
      <c r="E20" s="230"/>
      <c r="F20" s="230"/>
      <c r="G20" s="230"/>
      <c r="H20" s="230"/>
      <c r="I20" s="230"/>
      <c r="J20" s="231"/>
      <c r="K20" s="86">
        <f>+SUM(K18:K19)</f>
        <v>0</v>
      </c>
      <c r="L20" s="66"/>
      <c r="M20" s="61"/>
    </row>
    <row r="21" spans="1:13" s="59" customFormat="1" thickBot="1">
      <c r="A21" s="67"/>
      <c r="B21" s="68"/>
      <c r="C21" s="89"/>
      <c r="D21" s="89"/>
      <c r="E21" s="89"/>
      <c r="F21" s="89"/>
      <c r="G21" s="89"/>
      <c r="H21" s="89"/>
      <c r="I21" s="89"/>
      <c r="J21" s="89"/>
      <c r="K21" s="90"/>
      <c r="L21" s="69"/>
      <c r="M21" s="67"/>
    </row>
    <row r="22" spans="1:13" s="59" customFormat="1" ht="30" customHeight="1" thickBot="1">
      <c r="A22" s="67"/>
      <c r="B22" s="68"/>
      <c r="C22" s="91"/>
      <c r="D22" s="92"/>
      <c r="E22" s="91"/>
      <c r="F22" s="91"/>
      <c r="G22" s="232" t="s">
        <v>42</v>
      </c>
      <c r="H22" s="233"/>
      <c r="I22" s="233"/>
      <c r="J22" s="233"/>
      <c r="K22" s="140">
        <f>+K20</f>
        <v>0</v>
      </c>
      <c r="L22" s="69"/>
      <c r="M22" s="67"/>
    </row>
    <row r="23" spans="1:13" s="59" customFormat="1" ht="30" customHeight="1">
      <c r="A23" s="67"/>
      <c r="B23" s="68"/>
      <c r="C23" s="91"/>
      <c r="D23" s="92"/>
      <c r="E23" s="91"/>
      <c r="F23" s="91"/>
      <c r="G23" s="232" t="s">
        <v>43</v>
      </c>
      <c r="H23" s="233"/>
      <c r="I23" s="233"/>
      <c r="J23" s="234"/>
      <c r="K23" s="3">
        <f>+ROUND((K22/(1+K32)*K31*0.19),0)</f>
        <v>0</v>
      </c>
      <c r="L23" s="69"/>
      <c r="M23" s="67"/>
    </row>
    <row r="24" spans="1:13" s="59" customFormat="1" ht="30" customHeight="1" thickBot="1">
      <c r="A24" s="67"/>
      <c r="B24" s="68"/>
      <c r="C24" s="91"/>
      <c r="D24" s="93"/>
      <c r="E24" s="93"/>
      <c r="F24" s="93"/>
      <c r="G24" s="97" t="s">
        <v>20</v>
      </c>
      <c r="H24" s="94"/>
      <c r="I24" s="95"/>
      <c r="J24" s="96"/>
      <c r="K24" s="2">
        <f>+K22+K23</f>
        <v>0</v>
      </c>
      <c r="L24" s="69"/>
      <c r="M24" s="67"/>
    </row>
    <row r="25" spans="1:13" s="59" customFormat="1" ht="30" customHeight="1" thickBot="1">
      <c r="A25" s="67"/>
      <c r="B25" s="68"/>
      <c r="C25" s="91"/>
      <c r="D25" s="92"/>
      <c r="E25" s="91"/>
      <c r="F25" s="91"/>
      <c r="G25" s="98" t="s">
        <v>21</v>
      </c>
      <c r="H25" s="99"/>
      <c r="I25" s="100"/>
      <c r="J25" s="101"/>
      <c r="K25" s="88">
        <f>+K24</f>
        <v>0</v>
      </c>
      <c r="L25" s="69"/>
      <c r="M25" s="67"/>
    </row>
    <row r="26" spans="1:13" s="59" customFormat="1" thickBot="1">
      <c r="A26" s="67"/>
      <c r="B26" s="68"/>
      <c r="C26" s="91"/>
      <c r="D26" s="92"/>
      <c r="E26" s="92"/>
      <c r="F26" s="92"/>
      <c r="G26" s="91"/>
      <c r="H26" s="91"/>
      <c r="I26" s="102"/>
      <c r="J26" s="103"/>
      <c r="K26" s="104"/>
      <c r="L26" s="69"/>
      <c r="M26" s="67"/>
    </row>
    <row r="27" spans="1:13" s="59" customFormat="1" ht="15.75">
      <c r="A27" s="67"/>
      <c r="B27" s="68"/>
      <c r="C27" s="105"/>
      <c r="D27" s="218"/>
      <c r="E27" s="218"/>
      <c r="F27" s="218"/>
      <c r="G27" s="218"/>
      <c r="H27" s="218"/>
      <c r="I27" s="218"/>
      <c r="J27" s="218"/>
      <c r="K27" s="219"/>
      <c r="L27" s="70"/>
      <c r="M27" s="67"/>
    </row>
    <row r="28" spans="1:13" s="59" customFormat="1" ht="46.5" customHeight="1">
      <c r="A28" s="67"/>
      <c r="B28" s="68"/>
      <c r="C28" s="239" t="s">
        <v>36</v>
      </c>
      <c r="D28" s="240"/>
      <c r="E28" s="240"/>
      <c r="F28" s="240"/>
      <c r="G28" s="240"/>
      <c r="H28" s="241" t="s">
        <v>11</v>
      </c>
      <c r="I28" s="241"/>
      <c r="J28" s="241"/>
      <c r="K28" s="106" t="s">
        <v>23</v>
      </c>
      <c r="L28" s="71"/>
      <c r="M28" s="67"/>
    </row>
    <row r="29" spans="1:13" s="59" customFormat="1" ht="32.25" customHeight="1">
      <c r="A29" s="67"/>
      <c r="B29" s="68"/>
      <c r="C29" s="239" t="s">
        <v>37</v>
      </c>
      <c r="D29" s="240"/>
      <c r="E29" s="240"/>
      <c r="F29" s="240"/>
      <c r="G29" s="240"/>
      <c r="H29" s="236" t="s">
        <v>24</v>
      </c>
      <c r="I29" s="236"/>
      <c r="J29" s="107" t="s">
        <v>25</v>
      </c>
      <c r="K29" s="108">
        <v>0.2</v>
      </c>
      <c r="L29" s="119"/>
      <c r="M29" s="67"/>
    </row>
    <row r="30" spans="1:13" s="59" customFormat="1" ht="30" customHeight="1">
      <c r="A30" s="67"/>
      <c r="B30" s="68"/>
      <c r="C30" s="239" t="s">
        <v>26</v>
      </c>
      <c r="D30" s="240"/>
      <c r="E30" s="240"/>
      <c r="F30" s="240"/>
      <c r="G30" s="240"/>
      <c r="H30" s="242" t="s">
        <v>27</v>
      </c>
      <c r="I30" s="243"/>
      <c r="J30" s="107" t="s">
        <v>28</v>
      </c>
      <c r="K30" s="108">
        <v>0.05</v>
      </c>
      <c r="L30" s="71"/>
      <c r="M30" s="67"/>
    </row>
    <row r="31" spans="1:13" s="60" customFormat="1" ht="58.5" customHeight="1">
      <c r="A31" s="67"/>
      <c r="B31" s="68"/>
      <c r="C31" s="113"/>
      <c r="D31" s="114"/>
      <c r="E31" s="114"/>
      <c r="F31" s="114"/>
      <c r="G31" s="115"/>
      <c r="H31" s="235" t="s">
        <v>29</v>
      </c>
      <c r="I31" s="236"/>
      <c r="J31" s="107" t="s">
        <v>30</v>
      </c>
      <c r="K31" s="108">
        <v>0.05</v>
      </c>
      <c r="L31" s="69"/>
      <c r="M31" s="67"/>
    </row>
    <row r="32" spans="1:13" ht="57.75" customHeight="1">
      <c r="A32" s="61"/>
      <c r="B32" s="65"/>
      <c r="C32" s="116"/>
      <c r="D32" s="117"/>
      <c r="E32" s="117"/>
      <c r="F32" s="117"/>
      <c r="G32" s="118"/>
      <c r="H32" s="236" t="s">
        <v>31</v>
      </c>
      <c r="I32" s="236"/>
      <c r="J32" s="107" t="s">
        <v>32</v>
      </c>
      <c r="K32" s="108">
        <v>0.3</v>
      </c>
      <c r="L32" s="66"/>
      <c r="M32" s="61"/>
    </row>
    <row r="33" spans="1:13" ht="17.25" thickBot="1">
      <c r="A33" s="61"/>
      <c r="B33" s="65"/>
      <c r="C33" s="116"/>
      <c r="D33" s="121"/>
      <c r="E33" s="121"/>
      <c r="F33" s="117"/>
      <c r="G33" s="122"/>
      <c r="H33" s="237"/>
      <c r="I33" s="237"/>
      <c r="J33" s="237"/>
      <c r="K33" s="238"/>
      <c r="L33" s="66"/>
      <c r="M33" s="61"/>
    </row>
    <row r="34" spans="1:13" ht="47.25" customHeight="1">
      <c r="A34" s="61"/>
      <c r="B34" s="65"/>
      <c r="C34" s="120"/>
      <c r="D34" s="109"/>
      <c r="E34" s="109"/>
      <c r="F34" s="120"/>
      <c r="G34" s="109"/>
      <c r="H34" s="120"/>
      <c r="I34" s="120"/>
      <c r="J34" s="120"/>
      <c r="K34" s="120"/>
      <c r="L34" s="66"/>
      <c r="M34" s="61"/>
    </row>
    <row r="35" spans="1:13" ht="47.25" customHeight="1">
      <c r="A35" s="61"/>
      <c r="B35" s="65"/>
      <c r="C35" s="109"/>
      <c r="D35" s="109"/>
      <c r="E35" s="109"/>
      <c r="F35" s="109"/>
      <c r="G35" s="110" t="s">
        <v>38</v>
      </c>
      <c r="H35" s="109"/>
      <c r="I35" s="109"/>
      <c r="J35" s="109"/>
      <c r="K35" s="109"/>
      <c r="L35" s="66"/>
      <c r="M35" s="61"/>
    </row>
    <row r="36" spans="1:13" ht="17.25" thickBot="1">
      <c r="A36" s="61"/>
      <c r="B36" s="127"/>
      <c r="C36" s="128"/>
      <c r="D36" s="128"/>
      <c r="E36" s="129"/>
      <c r="F36" s="128"/>
      <c r="G36" s="130"/>
      <c r="H36" s="128"/>
      <c r="I36" s="128"/>
      <c r="J36" s="128"/>
      <c r="K36" s="128"/>
      <c r="L36" s="131"/>
      <c r="M36" s="61"/>
    </row>
    <row r="37" spans="1:13" ht="17.25" thickTop="1">
      <c r="A37" s="61"/>
      <c r="B37" s="61"/>
      <c r="C37" s="61"/>
      <c r="D37" s="61"/>
      <c r="E37" s="62"/>
      <c r="F37" s="61"/>
      <c r="G37" s="61"/>
      <c r="H37" s="61"/>
      <c r="I37" s="61"/>
      <c r="J37" s="61"/>
      <c r="K37" s="61"/>
      <c r="L37" s="61"/>
      <c r="M37" s="61"/>
    </row>
    <row r="39" spans="1:13">
      <c r="H39" s="75"/>
    </row>
  </sheetData>
  <mergeCells count="27">
    <mergeCell ref="H31:I31"/>
    <mergeCell ref="H32:I32"/>
    <mergeCell ref="H33:K33"/>
    <mergeCell ref="C28:G28"/>
    <mergeCell ref="H28:J28"/>
    <mergeCell ref="C29:G29"/>
    <mergeCell ref="H29:I29"/>
    <mergeCell ref="C30:G30"/>
    <mergeCell ref="H30:I30"/>
    <mergeCell ref="D27:K27"/>
    <mergeCell ref="C11:C12"/>
    <mergeCell ref="D11:D12"/>
    <mergeCell ref="E11:F11"/>
    <mergeCell ref="G11:G12"/>
    <mergeCell ref="H11:H12"/>
    <mergeCell ref="I11:I12"/>
    <mergeCell ref="J11:J12"/>
    <mergeCell ref="K11:K12"/>
    <mergeCell ref="C20:J20"/>
    <mergeCell ref="G22:J22"/>
    <mergeCell ref="G23:J23"/>
    <mergeCell ref="C10:K10"/>
    <mergeCell ref="C3:F3"/>
    <mergeCell ref="C5:K5"/>
    <mergeCell ref="C6:K6"/>
    <mergeCell ref="C7:K8"/>
    <mergeCell ref="C9:K9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Carlos David Herrera Sandino</cp:lastModifiedBy>
  <cp:revision/>
  <dcterms:created xsi:type="dcterms:W3CDTF">2006-06-27T16:47:25Z</dcterms:created>
  <dcterms:modified xsi:type="dcterms:W3CDTF">2024-07-26T19:59:09Z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