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PROCESOS SED 2020\LP 148 - MEJORAMIENTOS 2020\EVAL DEF - LP 148\VERIF ARTM - 12 GRUPOS - LP 148\"/>
    </mc:Choice>
  </mc:AlternateContent>
  <bookViews>
    <workbookView xWindow="0" yWindow="0" windowWidth="24000" windowHeight="9630"/>
  </bookViews>
  <sheets>
    <sheet name="ANEXO TEC - GRUPO 10" sheetId="4" r:id="rId1"/>
  </sheets>
  <definedNames>
    <definedName name="_xlnm._FilterDatabase" localSheetId="0" hidden="1">'ANEXO TEC - GRUPO 10'!$B$12:$N$1360</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353" i="4" l="1"/>
  <c r="J1349" i="4"/>
  <c r="J1348" i="4"/>
  <c r="J1347" i="4"/>
  <c r="J1351" i="4" s="1"/>
  <c r="J1338" i="4"/>
  <c r="L1330" i="4"/>
  <c r="K1330" i="4"/>
  <c r="L1329" i="4"/>
  <c r="K1329" i="4"/>
  <c r="L1328" i="4"/>
  <c r="K1328" i="4"/>
  <c r="L1327" i="4"/>
  <c r="K1327" i="4"/>
  <c r="L1326" i="4"/>
  <c r="K1326" i="4"/>
  <c r="L1325" i="4"/>
  <c r="K1325" i="4"/>
  <c r="L1324" i="4"/>
  <c r="K1324" i="4"/>
  <c r="L1323" i="4"/>
  <c r="K1323" i="4"/>
  <c r="L1322" i="4"/>
  <c r="K1322" i="4"/>
  <c r="L1321" i="4"/>
  <c r="K1321" i="4"/>
  <c r="L1320" i="4"/>
  <c r="K1320" i="4"/>
  <c r="L1319" i="4"/>
  <c r="K1319" i="4"/>
  <c r="L1318" i="4"/>
  <c r="K1318" i="4"/>
  <c r="L1317" i="4"/>
  <c r="K1317" i="4"/>
  <c r="L1316" i="4"/>
  <c r="K1316" i="4"/>
  <c r="L1315" i="4"/>
  <c r="K1315" i="4"/>
  <c r="L1314" i="4"/>
  <c r="K1314" i="4"/>
  <c r="L1313" i="4"/>
  <c r="K1313" i="4"/>
  <c r="L1312" i="4"/>
  <c r="K1312" i="4"/>
  <c r="L1311" i="4"/>
  <c r="K1311" i="4"/>
  <c r="L1310" i="4"/>
  <c r="K1310" i="4"/>
  <c r="L1309" i="4"/>
  <c r="K1309" i="4"/>
  <c r="L1308" i="4"/>
  <c r="K1308" i="4"/>
  <c r="L1307" i="4"/>
  <c r="K1307" i="4"/>
  <c r="L1306" i="4"/>
  <c r="K1306" i="4"/>
  <c r="L1305" i="4"/>
  <c r="K1305" i="4"/>
  <c r="L1304" i="4"/>
  <c r="K1304" i="4"/>
  <c r="L1303" i="4"/>
  <c r="K1303" i="4"/>
  <c r="L1302" i="4"/>
  <c r="K1302" i="4"/>
  <c r="L1301" i="4"/>
  <c r="K1301" i="4"/>
  <c r="L1300" i="4"/>
  <c r="K1300" i="4"/>
  <c r="L1299" i="4"/>
  <c r="K1299" i="4"/>
  <c r="L1298" i="4"/>
  <c r="K1298" i="4"/>
  <c r="L1297" i="4"/>
  <c r="K1297" i="4"/>
  <c r="L1296" i="4"/>
  <c r="K1296" i="4"/>
  <c r="L1295" i="4"/>
  <c r="K1295" i="4"/>
  <c r="L1294" i="4"/>
  <c r="K1294" i="4"/>
  <c r="L1293" i="4"/>
  <c r="K1293" i="4"/>
  <c r="L1292" i="4"/>
  <c r="K1292" i="4"/>
  <c r="L1291" i="4"/>
  <c r="K1291" i="4"/>
  <c r="L1290" i="4"/>
  <c r="K1290" i="4"/>
  <c r="L1289" i="4"/>
  <c r="K1289" i="4"/>
  <c r="L1288" i="4"/>
  <c r="K1288" i="4"/>
  <c r="L1287" i="4"/>
  <c r="K1287" i="4"/>
  <c r="L1286" i="4"/>
  <c r="K1286" i="4"/>
  <c r="L1285" i="4"/>
  <c r="K1285" i="4"/>
  <c r="L1284" i="4"/>
  <c r="K1284" i="4"/>
  <c r="L1283" i="4"/>
  <c r="K1283" i="4"/>
  <c r="L1282" i="4"/>
  <c r="K1282" i="4"/>
  <c r="L1281" i="4"/>
  <c r="K1281" i="4"/>
  <c r="L1280" i="4"/>
  <c r="K1280" i="4"/>
  <c r="L1279" i="4"/>
  <c r="K1279" i="4"/>
  <c r="L1278" i="4"/>
  <c r="K1278" i="4"/>
  <c r="L1277" i="4"/>
  <c r="K1277" i="4"/>
  <c r="L1276" i="4"/>
  <c r="K1276" i="4"/>
  <c r="L1275" i="4"/>
  <c r="K1275" i="4"/>
  <c r="L1274" i="4"/>
  <c r="K1274" i="4"/>
  <c r="L1273" i="4"/>
  <c r="K1273" i="4"/>
  <c r="L1272" i="4"/>
  <c r="K1272" i="4"/>
  <c r="L1271" i="4"/>
  <c r="K1271" i="4"/>
  <c r="L1270" i="4"/>
  <c r="K1270" i="4"/>
  <c r="L1269" i="4"/>
  <c r="K1269" i="4"/>
  <c r="L1268" i="4"/>
  <c r="K1268" i="4"/>
  <c r="L1267" i="4"/>
  <c r="K1267" i="4"/>
  <c r="L1266" i="4"/>
  <c r="K1266" i="4"/>
  <c r="L1265" i="4"/>
  <c r="K1265" i="4"/>
  <c r="L1264" i="4"/>
  <c r="K1264" i="4"/>
  <c r="L1263" i="4"/>
  <c r="K1263" i="4"/>
  <c r="L1262" i="4"/>
  <c r="K1262" i="4"/>
  <c r="L1261" i="4"/>
  <c r="K1261" i="4"/>
  <c r="L1260" i="4"/>
  <c r="K1260" i="4"/>
  <c r="L1259" i="4"/>
  <c r="K1259" i="4"/>
  <c r="L1258" i="4"/>
  <c r="K1258" i="4"/>
  <c r="L1257" i="4"/>
  <c r="K1257" i="4"/>
  <c r="L1256" i="4"/>
  <c r="K1256" i="4"/>
  <c r="L1255" i="4"/>
  <c r="K1255" i="4"/>
  <c r="L1254" i="4"/>
  <c r="K1254" i="4"/>
  <c r="L1253" i="4"/>
  <c r="K1253" i="4"/>
  <c r="L1252" i="4"/>
  <c r="K1252" i="4"/>
  <c r="L1251" i="4"/>
  <c r="K1251" i="4"/>
  <c r="L1250" i="4"/>
  <c r="K1250" i="4"/>
  <c r="L1249" i="4"/>
  <c r="K1249" i="4"/>
  <c r="L1248" i="4"/>
  <c r="K1248" i="4"/>
  <c r="L1247" i="4"/>
  <c r="K1247" i="4"/>
  <c r="L1246" i="4"/>
  <c r="K1246" i="4"/>
  <c r="L1245" i="4"/>
  <c r="K1245" i="4"/>
  <c r="L1244" i="4"/>
  <c r="K1244" i="4"/>
  <c r="L1243" i="4"/>
  <c r="K1243" i="4"/>
  <c r="L1242" i="4"/>
  <c r="K1242" i="4"/>
  <c r="L1241" i="4"/>
  <c r="K1241" i="4"/>
  <c r="L1240" i="4"/>
  <c r="K1240" i="4"/>
  <c r="L1239" i="4"/>
  <c r="K1239" i="4"/>
  <c r="L1238" i="4"/>
  <c r="K1238" i="4"/>
  <c r="L1237" i="4"/>
  <c r="K1237" i="4"/>
  <c r="L1236" i="4"/>
  <c r="K1236" i="4"/>
  <c r="L1235" i="4"/>
  <c r="K1235" i="4"/>
  <c r="L1234" i="4"/>
  <c r="K1234" i="4"/>
  <c r="L1233" i="4"/>
  <c r="K1233" i="4"/>
  <c r="L1232" i="4"/>
  <c r="K1232" i="4"/>
  <c r="L1231" i="4"/>
  <c r="K1231" i="4"/>
  <c r="L1230" i="4"/>
  <c r="K1230" i="4"/>
  <c r="L1229" i="4"/>
  <c r="K1229" i="4"/>
  <c r="L1228" i="4"/>
  <c r="K1228" i="4"/>
  <c r="L1227" i="4"/>
  <c r="K1227" i="4"/>
  <c r="L1226" i="4"/>
  <c r="K1226" i="4"/>
  <c r="L1225" i="4"/>
  <c r="K1225" i="4"/>
  <c r="L1224" i="4"/>
  <c r="K1224" i="4"/>
  <c r="L1223" i="4"/>
  <c r="K1223" i="4"/>
  <c r="L1222" i="4"/>
  <c r="K1222" i="4"/>
  <c r="L1221" i="4"/>
  <c r="K1221" i="4"/>
  <c r="L1220" i="4"/>
  <c r="K1220" i="4"/>
  <c r="L1219" i="4"/>
  <c r="K1219" i="4"/>
  <c r="L1218" i="4"/>
  <c r="K1218" i="4"/>
  <c r="L1217" i="4"/>
  <c r="K1217" i="4"/>
  <c r="L1216" i="4"/>
  <c r="K1216" i="4"/>
  <c r="L1215" i="4"/>
  <c r="K1215" i="4"/>
  <c r="L1214" i="4"/>
  <c r="K1214" i="4"/>
  <c r="L1213" i="4"/>
  <c r="K1213" i="4"/>
  <c r="L1212" i="4"/>
  <c r="K1212" i="4"/>
  <c r="L1211" i="4"/>
  <c r="K1211" i="4"/>
  <c r="L1210" i="4"/>
  <c r="K1210" i="4"/>
  <c r="L1209" i="4"/>
  <c r="K1209" i="4"/>
  <c r="L1208" i="4"/>
  <c r="K1208" i="4"/>
  <c r="L1207" i="4"/>
  <c r="K1207" i="4"/>
  <c r="L1206" i="4"/>
  <c r="K1206" i="4"/>
  <c r="L1205" i="4"/>
  <c r="K1205" i="4"/>
  <c r="L1204" i="4"/>
  <c r="K1204" i="4"/>
  <c r="L1203" i="4"/>
  <c r="K1203" i="4"/>
  <c r="L1202" i="4"/>
  <c r="K1202" i="4"/>
  <c r="L1201" i="4"/>
  <c r="K1201" i="4"/>
  <c r="L1200" i="4"/>
  <c r="K1200" i="4"/>
  <c r="L1199" i="4"/>
  <c r="K1199" i="4"/>
  <c r="L1198" i="4"/>
  <c r="K1198" i="4"/>
  <c r="L1197" i="4"/>
  <c r="K1197" i="4"/>
  <c r="L1196" i="4"/>
  <c r="K1196" i="4"/>
  <c r="L1195" i="4"/>
  <c r="K1195" i="4"/>
  <c r="L1194" i="4"/>
  <c r="K1194" i="4"/>
  <c r="L1193" i="4"/>
  <c r="K1193" i="4"/>
  <c r="L1192" i="4"/>
  <c r="K1192" i="4"/>
  <c r="L1191" i="4"/>
  <c r="K1191" i="4"/>
  <c r="L1190" i="4"/>
  <c r="K1190" i="4"/>
  <c r="L1189" i="4"/>
  <c r="K1189" i="4"/>
  <c r="L1188" i="4"/>
  <c r="K1188" i="4"/>
  <c r="L1187" i="4"/>
  <c r="K1187" i="4"/>
  <c r="L1186" i="4"/>
  <c r="K1186" i="4"/>
  <c r="L1185" i="4"/>
  <c r="K1185" i="4"/>
  <c r="L1184" i="4"/>
  <c r="K1184" i="4"/>
  <c r="L1183" i="4"/>
  <c r="K1183" i="4"/>
  <c r="L1182" i="4"/>
  <c r="K1182" i="4"/>
  <c r="L1181" i="4"/>
  <c r="K1181" i="4"/>
  <c r="L1180" i="4"/>
  <c r="K1180" i="4"/>
  <c r="L1179" i="4"/>
  <c r="K1179" i="4"/>
  <c r="L1178" i="4"/>
  <c r="K1178" i="4"/>
  <c r="L1177" i="4"/>
  <c r="K1177" i="4"/>
  <c r="L1176" i="4"/>
  <c r="K1176" i="4"/>
  <c r="L1175" i="4"/>
  <c r="K1175" i="4"/>
  <c r="L1174" i="4"/>
  <c r="K1174" i="4"/>
  <c r="L1173" i="4"/>
  <c r="K1173" i="4"/>
  <c r="L1172" i="4"/>
  <c r="K1172" i="4"/>
  <c r="L1171" i="4"/>
  <c r="K1171" i="4"/>
  <c r="L1170" i="4"/>
  <c r="K1170" i="4"/>
  <c r="L1169" i="4"/>
  <c r="K1169" i="4"/>
  <c r="L1168" i="4"/>
  <c r="K1168" i="4"/>
  <c r="L1167" i="4"/>
  <c r="K1167" i="4"/>
  <c r="L1166" i="4"/>
  <c r="K1166" i="4"/>
  <c r="L1165" i="4"/>
  <c r="K1165" i="4"/>
  <c r="L1164" i="4"/>
  <c r="K1164" i="4"/>
  <c r="L1163" i="4"/>
  <c r="K1163" i="4"/>
  <c r="L1162" i="4"/>
  <c r="K1162" i="4"/>
  <c r="L1161" i="4"/>
  <c r="K1161" i="4"/>
  <c r="L1160" i="4"/>
  <c r="K1160" i="4"/>
  <c r="L1159" i="4"/>
  <c r="K1159" i="4"/>
  <c r="L1158" i="4"/>
  <c r="K1158" i="4"/>
  <c r="L1157" i="4"/>
  <c r="K1157" i="4"/>
  <c r="L1156" i="4"/>
  <c r="K1156" i="4"/>
  <c r="L1155" i="4"/>
  <c r="K1155" i="4"/>
  <c r="L1154" i="4"/>
  <c r="K1154" i="4"/>
  <c r="L1153" i="4"/>
  <c r="K1153" i="4"/>
  <c r="L1152" i="4"/>
  <c r="K1152" i="4"/>
  <c r="L1151" i="4"/>
  <c r="K1151" i="4"/>
  <c r="L1150" i="4"/>
  <c r="K1150" i="4"/>
  <c r="L1149" i="4"/>
  <c r="K1149" i="4"/>
  <c r="L1148" i="4"/>
  <c r="K1148" i="4"/>
  <c r="L1147" i="4"/>
  <c r="K1147" i="4"/>
  <c r="L1146" i="4"/>
  <c r="K1146" i="4"/>
  <c r="L1145" i="4"/>
  <c r="K1145" i="4"/>
  <c r="L1144" i="4"/>
  <c r="K1144" i="4"/>
  <c r="L1143" i="4"/>
  <c r="K1143" i="4"/>
  <c r="L1142" i="4"/>
  <c r="K1142" i="4"/>
  <c r="L1141" i="4"/>
  <c r="K1141" i="4"/>
  <c r="L1140" i="4"/>
  <c r="K1140" i="4"/>
  <c r="L1139" i="4"/>
  <c r="K1139" i="4"/>
  <c r="L1138" i="4"/>
  <c r="K1138" i="4"/>
  <c r="L1137" i="4"/>
  <c r="K1137" i="4"/>
  <c r="L1136" i="4"/>
  <c r="K1136" i="4"/>
  <c r="L1135" i="4"/>
  <c r="K1135" i="4"/>
  <c r="L1134" i="4"/>
  <c r="K1134" i="4"/>
  <c r="L1133" i="4"/>
  <c r="K1133" i="4"/>
  <c r="L1132" i="4"/>
  <c r="K1132" i="4"/>
  <c r="L1131" i="4"/>
  <c r="K1131" i="4"/>
  <c r="L1130" i="4"/>
  <c r="K1130" i="4"/>
  <c r="L1129" i="4"/>
  <c r="K1129" i="4"/>
  <c r="L1128" i="4"/>
  <c r="K1128" i="4"/>
  <c r="L1127" i="4"/>
  <c r="K1127" i="4"/>
  <c r="L1126" i="4"/>
  <c r="K1126" i="4"/>
  <c r="L1125" i="4"/>
  <c r="K1125" i="4"/>
  <c r="L1124" i="4"/>
  <c r="K1124" i="4"/>
  <c r="L1123" i="4"/>
  <c r="K1123" i="4"/>
  <c r="L1122" i="4"/>
  <c r="K1122" i="4"/>
  <c r="L1121" i="4"/>
  <c r="K1121" i="4"/>
  <c r="L1120" i="4"/>
  <c r="K1120" i="4"/>
  <c r="L1119" i="4"/>
  <c r="K1119" i="4"/>
  <c r="L1118" i="4"/>
  <c r="K1118" i="4"/>
  <c r="L1117" i="4"/>
  <c r="K1117" i="4"/>
  <c r="L1116" i="4"/>
  <c r="K1116" i="4"/>
  <c r="L1115" i="4"/>
  <c r="K1115" i="4"/>
  <c r="L1114" i="4"/>
  <c r="K1114" i="4"/>
  <c r="L1113" i="4"/>
  <c r="K1113" i="4"/>
  <c r="L1112" i="4"/>
  <c r="K1112" i="4"/>
  <c r="L1111" i="4"/>
  <c r="K1111" i="4"/>
  <c r="L1110" i="4"/>
  <c r="K1110" i="4"/>
  <c r="L1109" i="4"/>
  <c r="K1109" i="4"/>
  <c r="L1108" i="4"/>
  <c r="K1108" i="4"/>
  <c r="L1107" i="4"/>
  <c r="K1107" i="4"/>
  <c r="L1106" i="4"/>
  <c r="K1106" i="4"/>
  <c r="L1105" i="4"/>
  <c r="K1105" i="4"/>
  <c r="L1104" i="4"/>
  <c r="K1104" i="4"/>
  <c r="L1103" i="4"/>
  <c r="K1103" i="4"/>
  <c r="L1102" i="4"/>
  <c r="K1102" i="4"/>
  <c r="L1101" i="4"/>
  <c r="K1101" i="4"/>
  <c r="L1100" i="4"/>
  <c r="K1100" i="4"/>
  <c r="L1099" i="4"/>
  <c r="K1099" i="4"/>
  <c r="L1098" i="4"/>
  <c r="K1098" i="4"/>
  <c r="L1097" i="4"/>
  <c r="K1097" i="4"/>
  <c r="L1096" i="4"/>
  <c r="K1096" i="4"/>
  <c r="L1095" i="4"/>
  <c r="K1095" i="4"/>
  <c r="L1094" i="4"/>
  <c r="K1094" i="4"/>
  <c r="L1093" i="4"/>
  <c r="K1093" i="4"/>
  <c r="L1092" i="4"/>
  <c r="K1092" i="4"/>
  <c r="L1091" i="4"/>
  <c r="K1091" i="4"/>
  <c r="L1090" i="4"/>
  <c r="K1090" i="4"/>
  <c r="L1089" i="4"/>
  <c r="K1089" i="4"/>
  <c r="L1088" i="4"/>
  <c r="K1088" i="4"/>
  <c r="L1087" i="4"/>
  <c r="K1087" i="4"/>
  <c r="L1086" i="4"/>
  <c r="K1086" i="4"/>
  <c r="L1085" i="4"/>
  <c r="K1085" i="4"/>
  <c r="L1084" i="4"/>
  <c r="K1084" i="4"/>
  <c r="L1083" i="4"/>
  <c r="K1083" i="4"/>
  <c r="L1082" i="4"/>
  <c r="K1082" i="4"/>
  <c r="L1081" i="4"/>
  <c r="K1081" i="4"/>
  <c r="L1080" i="4"/>
  <c r="K1080" i="4"/>
  <c r="L1079" i="4"/>
  <c r="K1079" i="4"/>
  <c r="L1078" i="4"/>
  <c r="K1078" i="4"/>
  <c r="L1077" i="4"/>
  <c r="K1077" i="4"/>
  <c r="L1076" i="4"/>
  <c r="K1076" i="4"/>
  <c r="L1075" i="4"/>
  <c r="K1075" i="4"/>
  <c r="L1074" i="4"/>
  <c r="K1074" i="4"/>
  <c r="L1073" i="4"/>
  <c r="K1073" i="4"/>
  <c r="L1072" i="4"/>
  <c r="K1072" i="4"/>
  <c r="L1071" i="4"/>
  <c r="K1071" i="4"/>
  <c r="L1070" i="4"/>
  <c r="K1070" i="4"/>
  <c r="L1069" i="4"/>
  <c r="K1069" i="4"/>
  <c r="L1068" i="4"/>
  <c r="K1068" i="4"/>
  <c r="L1067" i="4"/>
  <c r="K1067" i="4"/>
  <c r="L1066" i="4"/>
  <c r="K1066" i="4"/>
  <c r="L1065" i="4"/>
  <c r="K1065" i="4"/>
  <c r="L1064" i="4"/>
  <c r="K1064" i="4"/>
  <c r="L1063" i="4"/>
  <c r="K1063" i="4"/>
  <c r="L1062" i="4"/>
  <c r="K1062" i="4"/>
  <c r="L1061" i="4"/>
  <c r="K1061" i="4"/>
  <c r="L1060" i="4"/>
  <c r="K1060" i="4"/>
  <c r="L1059" i="4"/>
  <c r="K1059" i="4"/>
  <c r="L1058" i="4"/>
  <c r="K1058" i="4"/>
  <c r="L1057" i="4"/>
  <c r="K1057" i="4"/>
  <c r="L1056" i="4"/>
  <c r="K1056" i="4"/>
  <c r="L1055" i="4"/>
  <c r="K1055" i="4"/>
  <c r="L1054" i="4"/>
  <c r="K1054" i="4"/>
  <c r="L1053" i="4"/>
  <c r="K1053" i="4"/>
  <c r="L1052" i="4"/>
  <c r="K1052" i="4"/>
  <c r="L1051" i="4"/>
  <c r="K1051" i="4"/>
  <c r="L1050" i="4"/>
  <c r="K1050" i="4"/>
  <c r="L1049" i="4"/>
  <c r="K1049" i="4"/>
  <c r="L1048" i="4"/>
  <c r="K1048" i="4"/>
  <c r="L1047" i="4"/>
  <c r="K1047" i="4"/>
  <c r="L1046" i="4"/>
  <c r="K1046" i="4"/>
  <c r="L1045" i="4"/>
  <c r="K1045" i="4"/>
  <c r="L1044" i="4"/>
  <c r="K1044" i="4"/>
  <c r="L1043" i="4"/>
  <c r="K1043" i="4"/>
  <c r="L1042" i="4"/>
  <c r="K1042" i="4"/>
  <c r="L1041" i="4"/>
  <c r="K1041" i="4"/>
  <c r="L1040" i="4"/>
  <c r="K1040" i="4"/>
  <c r="L1039" i="4"/>
  <c r="K1039" i="4"/>
  <c r="L1038" i="4"/>
  <c r="K1038" i="4"/>
  <c r="L1037" i="4"/>
  <c r="K1037" i="4"/>
  <c r="L1036" i="4"/>
  <c r="K1036" i="4"/>
  <c r="L1035" i="4"/>
  <c r="K1035" i="4"/>
  <c r="L1034" i="4"/>
  <c r="K1034" i="4"/>
  <c r="L1033" i="4"/>
  <c r="K1033" i="4"/>
  <c r="L1032" i="4"/>
  <c r="K1032" i="4"/>
  <c r="L1031" i="4"/>
  <c r="K1031" i="4"/>
  <c r="L1030" i="4"/>
  <c r="K1030" i="4"/>
  <c r="L1029" i="4"/>
  <c r="K1029" i="4"/>
  <c r="L1028" i="4"/>
  <c r="K1028" i="4"/>
  <c r="L1027" i="4"/>
  <c r="K1027" i="4"/>
  <c r="L1026" i="4"/>
  <c r="K1026" i="4"/>
  <c r="L1025" i="4"/>
  <c r="K1025" i="4"/>
  <c r="L1024" i="4"/>
  <c r="K1024" i="4"/>
  <c r="L1023" i="4"/>
  <c r="K1023" i="4"/>
  <c r="L1022" i="4"/>
  <c r="K1022" i="4"/>
  <c r="L1021" i="4"/>
  <c r="K1021" i="4"/>
  <c r="L1020" i="4"/>
  <c r="K1020" i="4"/>
  <c r="L1019" i="4"/>
  <c r="K1019" i="4"/>
  <c r="L1018" i="4"/>
  <c r="K1018" i="4"/>
  <c r="L1017" i="4"/>
  <c r="K1017" i="4"/>
  <c r="L1016" i="4"/>
  <c r="K1016" i="4"/>
  <c r="L1015" i="4"/>
  <c r="K1015" i="4"/>
  <c r="L1014" i="4"/>
  <c r="K1014" i="4"/>
  <c r="L1013" i="4"/>
  <c r="K1013" i="4"/>
  <c r="L1012" i="4"/>
  <c r="K1012" i="4"/>
  <c r="L1011" i="4"/>
  <c r="K1011" i="4"/>
  <c r="L1010" i="4"/>
  <c r="K1010" i="4"/>
  <c r="L1009" i="4"/>
  <c r="K1009" i="4"/>
  <c r="L1008" i="4"/>
  <c r="K1008" i="4"/>
  <c r="L1007" i="4"/>
  <c r="K1007" i="4"/>
  <c r="L1006" i="4"/>
  <c r="K1006" i="4"/>
  <c r="L1005" i="4"/>
  <c r="K1005" i="4"/>
  <c r="L1004" i="4"/>
  <c r="K1004" i="4"/>
  <c r="L1003" i="4"/>
  <c r="K1003" i="4"/>
  <c r="L1002" i="4"/>
  <c r="K1002" i="4"/>
  <c r="L1001" i="4"/>
  <c r="K1001" i="4"/>
  <c r="L1000" i="4"/>
  <c r="K1000" i="4"/>
  <c r="L999" i="4"/>
  <c r="K999" i="4"/>
  <c r="L998" i="4"/>
  <c r="K998" i="4"/>
  <c r="L997" i="4"/>
  <c r="K997" i="4"/>
  <c r="L996" i="4"/>
  <c r="K996" i="4"/>
  <c r="L995" i="4"/>
  <c r="K995" i="4"/>
  <c r="L994" i="4"/>
  <c r="K994" i="4"/>
  <c r="L993" i="4"/>
  <c r="K993" i="4"/>
  <c r="L992" i="4"/>
  <c r="K992" i="4"/>
  <c r="L991" i="4"/>
  <c r="K991" i="4"/>
  <c r="L990" i="4"/>
  <c r="K990" i="4"/>
  <c r="L989" i="4"/>
  <c r="K989" i="4"/>
  <c r="L988" i="4"/>
  <c r="K988" i="4"/>
  <c r="L987" i="4"/>
  <c r="K987" i="4"/>
  <c r="L986" i="4"/>
  <c r="K986" i="4"/>
  <c r="L985" i="4"/>
  <c r="K985" i="4"/>
  <c r="L984" i="4"/>
  <c r="K984" i="4"/>
  <c r="L983" i="4"/>
  <c r="K983" i="4"/>
  <c r="L982" i="4"/>
  <c r="K982" i="4"/>
  <c r="L981" i="4"/>
  <c r="K981" i="4"/>
  <c r="L980" i="4"/>
  <c r="K980" i="4"/>
  <c r="L979" i="4"/>
  <c r="K979" i="4"/>
  <c r="L978" i="4"/>
  <c r="K978" i="4"/>
  <c r="L977" i="4"/>
  <c r="K977" i="4"/>
  <c r="L976" i="4"/>
  <c r="K976" i="4"/>
  <c r="L975" i="4"/>
  <c r="K975" i="4"/>
  <c r="L974" i="4"/>
  <c r="K974" i="4"/>
  <c r="L973" i="4"/>
  <c r="K973" i="4"/>
  <c r="L972" i="4"/>
  <c r="K972" i="4"/>
  <c r="L971" i="4"/>
  <c r="K971" i="4"/>
  <c r="L970" i="4"/>
  <c r="K970" i="4"/>
  <c r="L969" i="4"/>
  <c r="K969" i="4"/>
  <c r="L968" i="4"/>
  <c r="K968" i="4"/>
  <c r="L967" i="4"/>
  <c r="K967" i="4"/>
  <c r="L966" i="4"/>
  <c r="K966" i="4"/>
  <c r="L965" i="4"/>
  <c r="K965" i="4"/>
  <c r="L964" i="4"/>
  <c r="K964" i="4"/>
  <c r="L963" i="4"/>
  <c r="K963" i="4"/>
  <c r="L962" i="4"/>
  <c r="K962" i="4"/>
  <c r="L961" i="4"/>
  <c r="K961" i="4"/>
  <c r="L960" i="4"/>
  <c r="K960" i="4"/>
  <c r="L959" i="4"/>
  <c r="K959" i="4"/>
  <c r="L958" i="4"/>
  <c r="K958" i="4"/>
  <c r="L957" i="4"/>
  <c r="K957" i="4"/>
  <c r="L956" i="4"/>
  <c r="K956" i="4"/>
  <c r="L955" i="4"/>
  <c r="K955" i="4"/>
  <c r="L954" i="4"/>
  <c r="K954" i="4"/>
  <c r="L953" i="4"/>
  <c r="K953" i="4"/>
  <c r="L952" i="4"/>
  <c r="K952" i="4"/>
  <c r="L951" i="4"/>
  <c r="K951" i="4"/>
  <c r="L950" i="4"/>
  <c r="K950" i="4"/>
  <c r="L949" i="4"/>
  <c r="K949" i="4"/>
  <c r="L948" i="4"/>
  <c r="K948" i="4"/>
  <c r="L947" i="4"/>
  <c r="K947" i="4"/>
  <c r="L946" i="4"/>
  <c r="K946" i="4"/>
  <c r="L945" i="4"/>
  <c r="K945" i="4"/>
  <c r="L944" i="4"/>
  <c r="K944" i="4"/>
  <c r="L943" i="4"/>
  <c r="K943" i="4"/>
  <c r="L942" i="4"/>
  <c r="K942" i="4"/>
  <c r="L941" i="4"/>
  <c r="K941" i="4"/>
  <c r="L940" i="4"/>
  <c r="K940" i="4"/>
  <c r="L939" i="4"/>
  <c r="K939" i="4"/>
  <c r="L938" i="4"/>
  <c r="K938" i="4"/>
  <c r="L937" i="4"/>
  <c r="K937" i="4"/>
  <c r="L936" i="4"/>
  <c r="K936" i="4"/>
  <c r="L935" i="4"/>
  <c r="K935" i="4"/>
  <c r="L934" i="4"/>
  <c r="K934" i="4"/>
  <c r="L933" i="4"/>
  <c r="K933" i="4"/>
  <c r="L932" i="4"/>
  <c r="K932" i="4"/>
  <c r="L931" i="4"/>
  <c r="K931" i="4"/>
  <c r="L930" i="4"/>
  <c r="K930" i="4"/>
  <c r="L929" i="4"/>
  <c r="K929" i="4"/>
  <c r="L928" i="4"/>
  <c r="K928" i="4"/>
  <c r="L927" i="4"/>
  <c r="K927" i="4"/>
  <c r="L926" i="4"/>
  <c r="K926" i="4"/>
  <c r="L925" i="4"/>
  <c r="K925" i="4"/>
  <c r="L924" i="4"/>
  <c r="K924" i="4"/>
  <c r="L923" i="4"/>
  <c r="K923" i="4"/>
  <c r="L922" i="4"/>
  <c r="K922" i="4"/>
  <c r="L921" i="4"/>
  <c r="K921" i="4"/>
  <c r="L920" i="4"/>
  <c r="K920" i="4"/>
  <c r="L919" i="4"/>
  <c r="K919" i="4"/>
  <c r="L918" i="4"/>
  <c r="K918" i="4"/>
  <c r="L917" i="4"/>
  <c r="K917" i="4"/>
  <c r="L916" i="4"/>
  <c r="K916" i="4"/>
  <c r="L915" i="4"/>
  <c r="K915" i="4"/>
  <c r="L914" i="4"/>
  <c r="K914" i="4"/>
  <c r="L913" i="4"/>
  <c r="K913" i="4"/>
  <c r="L912" i="4"/>
  <c r="K912" i="4"/>
  <c r="L911" i="4"/>
  <c r="K911" i="4"/>
  <c r="L910" i="4"/>
  <c r="K910" i="4"/>
  <c r="L909" i="4"/>
  <c r="K909" i="4"/>
  <c r="L908" i="4"/>
  <c r="K908" i="4"/>
  <c r="L907" i="4"/>
  <c r="K907" i="4"/>
  <c r="L906" i="4"/>
  <c r="K906" i="4"/>
  <c r="L905" i="4"/>
  <c r="K905" i="4"/>
  <c r="L904" i="4"/>
  <c r="K904" i="4"/>
  <c r="L903" i="4"/>
  <c r="K903" i="4"/>
  <c r="L902" i="4"/>
  <c r="K902" i="4"/>
  <c r="L901" i="4"/>
  <c r="K901" i="4"/>
  <c r="L900" i="4"/>
  <c r="K900" i="4"/>
  <c r="L899" i="4"/>
  <c r="K899" i="4"/>
  <c r="L898" i="4"/>
  <c r="K898" i="4"/>
  <c r="L897" i="4"/>
  <c r="K897" i="4"/>
  <c r="L896" i="4"/>
  <c r="K896" i="4"/>
  <c r="L895" i="4"/>
  <c r="K895" i="4"/>
  <c r="L894" i="4"/>
  <c r="K894" i="4"/>
  <c r="L893" i="4"/>
  <c r="K893" i="4"/>
  <c r="L892" i="4"/>
  <c r="K892" i="4"/>
  <c r="L891" i="4"/>
  <c r="K891" i="4"/>
  <c r="L890" i="4"/>
  <c r="K890" i="4"/>
  <c r="L889" i="4"/>
  <c r="K889" i="4"/>
  <c r="L888" i="4"/>
  <c r="K888" i="4"/>
  <c r="L887" i="4"/>
  <c r="K887" i="4"/>
  <c r="L886" i="4"/>
  <c r="K886" i="4"/>
  <c r="L885" i="4"/>
  <c r="K885" i="4"/>
  <c r="L884" i="4"/>
  <c r="K884" i="4"/>
  <c r="L883" i="4"/>
  <c r="K883" i="4"/>
  <c r="L882" i="4"/>
  <c r="K882" i="4"/>
  <c r="L881" i="4"/>
  <c r="K881" i="4"/>
  <c r="L880" i="4"/>
  <c r="K880" i="4"/>
  <c r="L879" i="4"/>
  <c r="K879" i="4"/>
  <c r="L878" i="4"/>
  <c r="K878" i="4"/>
  <c r="L877" i="4"/>
  <c r="K877" i="4"/>
  <c r="L876" i="4"/>
  <c r="K876" i="4"/>
  <c r="L875" i="4"/>
  <c r="K875" i="4"/>
  <c r="L874" i="4"/>
  <c r="K874" i="4"/>
  <c r="L873" i="4"/>
  <c r="K873" i="4"/>
  <c r="L872" i="4"/>
  <c r="K872" i="4"/>
  <c r="L871" i="4"/>
  <c r="K871" i="4"/>
  <c r="L870" i="4"/>
  <c r="K870" i="4"/>
  <c r="L869" i="4"/>
  <c r="K869" i="4"/>
  <c r="L868" i="4"/>
  <c r="K868" i="4"/>
  <c r="L867" i="4"/>
  <c r="K867" i="4"/>
  <c r="L866" i="4"/>
  <c r="K866" i="4"/>
  <c r="L865" i="4"/>
  <c r="K865" i="4"/>
  <c r="L864" i="4"/>
  <c r="K864" i="4"/>
  <c r="L863" i="4"/>
  <c r="K863" i="4"/>
  <c r="L862" i="4"/>
  <c r="K862" i="4"/>
  <c r="L861" i="4"/>
  <c r="K861" i="4"/>
  <c r="L860" i="4"/>
  <c r="K860" i="4"/>
  <c r="L859" i="4"/>
  <c r="K859" i="4"/>
  <c r="L858" i="4"/>
  <c r="K858" i="4"/>
  <c r="L857" i="4"/>
  <c r="K857" i="4"/>
  <c r="L856" i="4"/>
  <c r="K856" i="4"/>
  <c r="L855" i="4"/>
  <c r="K855" i="4"/>
  <c r="L854" i="4"/>
  <c r="K854" i="4"/>
  <c r="L853" i="4"/>
  <c r="K853" i="4"/>
  <c r="L852" i="4"/>
  <c r="K852" i="4"/>
  <c r="L851" i="4"/>
  <c r="K851" i="4"/>
  <c r="L850" i="4"/>
  <c r="K850" i="4"/>
  <c r="L849" i="4"/>
  <c r="K849" i="4"/>
  <c r="L848" i="4"/>
  <c r="K848" i="4"/>
  <c r="L847" i="4"/>
  <c r="K847" i="4"/>
  <c r="L846" i="4"/>
  <c r="K846" i="4"/>
  <c r="L845" i="4"/>
  <c r="K845" i="4"/>
  <c r="L844" i="4"/>
  <c r="K844" i="4"/>
  <c r="L843" i="4"/>
  <c r="K843" i="4"/>
  <c r="L842" i="4"/>
  <c r="K842" i="4"/>
  <c r="L841" i="4"/>
  <c r="K841" i="4"/>
  <c r="L840" i="4"/>
  <c r="K840" i="4"/>
  <c r="L839" i="4"/>
  <c r="K839" i="4"/>
  <c r="L838" i="4"/>
  <c r="K838" i="4"/>
  <c r="L837" i="4"/>
  <c r="K837" i="4"/>
  <c r="L836" i="4"/>
  <c r="K836" i="4"/>
  <c r="L835" i="4"/>
  <c r="K835" i="4"/>
  <c r="L834" i="4"/>
  <c r="K834" i="4"/>
  <c r="L833" i="4"/>
  <c r="K833" i="4"/>
  <c r="L832" i="4"/>
  <c r="K832" i="4"/>
  <c r="L831" i="4"/>
  <c r="K831" i="4"/>
  <c r="L830" i="4"/>
  <c r="K830" i="4"/>
  <c r="L829" i="4"/>
  <c r="K829" i="4"/>
  <c r="L828" i="4"/>
  <c r="K828" i="4"/>
  <c r="L827" i="4"/>
  <c r="K827" i="4"/>
  <c r="L826" i="4"/>
  <c r="K826" i="4"/>
  <c r="L825" i="4"/>
  <c r="K825" i="4"/>
  <c r="L824" i="4"/>
  <c r="K824" i="4"/>
  <c r="L823" i="4"/>
  <c r="K823" i="4"/>
  <c r="L822" i="4"/>
  <c r="K822" i="4"/>
  <c r="L821" i="4"/>
  <c r="K821" i="4"/>
  <c r="L820" i="4"/>
  <c r="K820" i="4"/>
  <c r="L819" i="4"/>
  <c r="K819" i="4"/>
  <c r="L818" i="4"/>
  <c r="K818" i="4"/>
  <c r="L817" i="4"/>
  <c r="K817" i="4"/>
  <c r="L816" i="4"/>
  <c r="K816" i="4"/>
  <c r="L815" i="4"/>
  <c r="K815" i="4"/>
  <c r="L814" i="4"/>
  <c r="K814" i="4"/>
  <c r="L813" i="4"/>
  <c r="K813" i="4"/>
  <c r="L812" i="4"/>
  <c r="K812" i="4"/>
  <c r="L811" i="4"/>
  <c r="K811" i="4"/>
  <c r="L810" i="4"/>
  <c r="K810" i="4"/>
  <c r="L809" i="4"/>
  <c r="K809" i="4"/>
  <c r="L808" i="4"/>
  <c r="K808" i="4"/>
  <c r="L807" i="4"/>
  <c r="K807" i="4"/>
  <c r="L806" i="4"/>
  <c r="K806" i="4"/>
  <c r="L805" i="4"/>
  <c r="K805" i="4"/>
  <c r="L804" i="4"/>
  <c r="K804" i="4"/>
  <c r="L803" i="4"/>
  <c r="K803" i="4"/>
  <c r="L802" i="4"/>
  <c r="K802" i="4"/>
  <c r="L801" i="4"/>
  <c r="K801" i="4"/>
  <c r="L800" i="4"/>
  <c r="K800" i="4"/>
  <c r="L799" i="4"/>
  <c r="K799" i="4"/>
  <c r="L798" i="4"/>
  <c r="K798" i="4"/>
  <c r="L797" i="4"/>
  <c r="K797" i="4"/>
  <c r="L796" i="4"/>
  <c r="K796" i="4"/>
  <c r="L795" i="4"/>
  <c r="K795" i="4"/>
  <c r="L794" i="4"/>
  <c r="K794" i="4"/>
  <c r="L793" i="4"/>
  <c r="K793" i="4"/>
  <c r="L792" i="4"/>
  <c r="K792" i="4"/>
  <c r="L791" i="4"/>
  <c r="K791" i="4"/>
  <c r="L790" i="4"/>
  <c r="K790" i="4"/>
  <c r="L789" i="4"/>
  <c r="K789" i="4"/>
  <c r="L788" i="4"/>
  <c r="K788" i="4"/>
  <c r="L787" i="4"/>
  <c r="K787" i="4"/>
  <c r="L786" i="4"/>
  <c r="K786" i="4"/>
  <c r="L785" i="4"/>
  <c r="K785" i="4"/>
  <c r="L784" i="4"/>
  <c r="K784" i="4"/>
  <c r="L783" i="4"/>
  <c r="K783" i="4"/>
  <c r="L782" i="4"/>
  <c r="K782" i="4"/>
  <c r="L781" i="4"/>
  <c r="K781" i="4"/>
  <c r="L780" i="4"/>
  <c r="K780" i="4"/>
  <c r="L779" i="4"/>
  <c r="K779" i="4"/>
  <c r="L778" i="4"/>
  <c r="K778" i="4"/>
  <c r="L777" i="4"/>
  <c r="K777" i="4"/>
  <c r="L776" i="4"/>
  <c r="K776" i="4"/>
  <c r="L775" i="4"/>
  <c r="K775" i="4"/>
  <c r="L774" i="4"/>
  <c r="K774" i="4"/>
  <c r="L773" i="4"/>
  <c r="K773" i="4"/>
  <c r="L772" i="4"/>
  <c r="K772" i="4"/>
  <c r="L771" i="4"/>
  <c r="K771" i="4"/>
  <c r="L770" i="4"/>
  <c r="K770" i="4"/>
  <c r="L769" i="4"/>
  <c r="K769" i="4"/>
  <c r="L768" i="4"/>
  <c r="K768" i="4"/>
  <c r="L767" i="4"/>
  <c r="K767" i="4"/>
  <c r="L766" i="4"/>
  <c r="K766" i="4"/>
  <c r="L765" i="4"/>
  <c r="K765" i="4"/>
  <c r="L764" i="4"/>
  <c r="K764" i="4"/>
  <c r="L763" i="4"/>
  <c r="K763" i="4"/>
  <c r="L762" i="4"/>
  <c r="K762" i="4"/>
  <c r="L761" i="4"/>
  <c r="K761" i="4"/>
  <c r="L760" i="4"/>
  <c r="K760" i="4"/>
  <c r="L759" i="4"/>
  <c r="K759" i="4"/>
  <c r="L758" i="4"/>
  <c r="K758" i="4"/>
  <c r="L757" i="4"/>
  <c r="K757" i="4"/>
  <c r="L756" i="4"/>
  <c r="K756" i="4"/>
  <c r="L755" i="4"/>
  <c r="K755" i="4"/>
  <c r="L754" i="4"/>
  <c r="K754" i="4"/>
  <c r="L753" i="4"/>
  <c r="K753" i="4"/>
  <c r="L752" i="4"/>
  <c r="K752" i="4"/>
  <c r="L751" i="4"/>
  <c r="K751" i="4"/>
  <c r="L750" i="4"/>
  <c r="K750" i="4"/>
  <c r="L749" i="4"/>
  <c r="K749" i="4"/>
  <c r="L748" i="4"/>
  <c r="K748" i="4"/>
  <c r="L747" i="4"/>
  <c r="K747" i="4"/>
  <c r="L746" i="4"/>
  <c r="K746" i="4"/>
  <c r="L745" i="4"/>
  <c r="K745" i="4"/>
  <c r="L744" i="4"/>
  <c r="K744" i="4"/>
  <c r="L743" i="4"/>
  <c r="K743" i="4"/>
  <c r="L742" i="4"/>
  <c r="K742" i="4"/>
  <c r="L741" i="4"/>
  <c r="K741" i="4"/>
  <c r="L740" i="4"/>
  <c r="K740" i="4"/>
  <c r="L739" i="4"/>
  <c r="K739" i="4"/>
  <c r="L738" i="4"/>
  <c r="K738" i="4"/>
  <c r="L737" i="4"/>
  <c r="K737" i="4"/>
  <c r="L736" i="4"/>
  <c r="K736" i="4"/>
  <c r="L735" i="4"/>
  <c r="K735" i="4"/>
  <c r="L734" i="4"/>
  <c r="K734" i="4"/>
  <c r="L733" i="4"/>
  <c r="K733" i="4"/>
  <c r="L732" i="4"/>
  <c r="K732" i="4"/>
  <c r="L731" i="4"/>
  <c r="K731" i="4"/>
  <c r="L730" i="4"/>
  <c r="K730" i="4"/>
  <c r="L729" i="4"/>
  <c r="K729" i="4"/>
  <c r="L728" i="4"/>
  <c r="K728" i="4"/>
  <c r="L727" i="4"/>
  <c r="K727" i="4"/>
  <c r="L726" i="4"/>
  <c r="K726" i="4"/>
  <c r="L725" i="4"/>
  <c r="K725" i="4"/>
  <c r="L724" i="4"/>
  <c r="K724" i="4"/>
  <c r="L723" i="4"/>
  <c r="K723" i="4"/>
  <c r="L722" i="4"/>
  <c r="K722" i="4"/>
  <c r="L721" i="4"/>
  <c r="K721" i="4"/>
  <c r="L720" i="4"/>
  <c r="K720" i="4"/>
  <c r="L719" i="4"/>
  <c r="K719" i="4"/>
  <c r="L718" i="4"/>
  <c r="K718" i="4"/>
  <c r="L717" i="4"/>
  <c r="K717" i="4"/>
  <c r="L716" i="4"/>
  <c r="K716" i="4"/>
  <c r="L715" i="4"/>
  <c r="K715" i="4"/>
  <c r="L714" i="4"/>
  <c r="K714" i="4"/>
  <c r="L713" i="4"/>
  <c r="K713" i="4"/>
  <c r="L712" i="4"/>
  <c r="K712" i="4"/>
  <c r="L711" i="4"/>
  <c r="K711" i="4"/>
  <c r="L710" i="4"/>
  <c r="K710" i="4"/>
  <c r="L709" i="4"/>
  <c r="K709" i="4"/>
  <c r="L708" i="4"/>
  <c r="K708" i="4"/>
  <c r="L707" i="4"/>
  <c r="K707" i="4"/>
  <c r="L706" i="4"/>
  <c r="K706" i="4"/>
  <c r="L705" i="4"/>
  <c r="K705" i="4"/>
  <c r="L704" i="4"/>
  <c r="K704" i="4"/>
  <c r="L703" i="4"/>
  <c r="K703" i="4"/>
  <c r="L702" i="4"/>
  <c r="K702" i="4"/>
  <c r="L701" i="4"/>
  <c r="K701" i="4"/>
  <c r="L700" i="4"/>
  <c r="K700" i="4"/>
  <c r="L699" i="4"/>
  <c r="K699" i="4"/>
  <c r="L698" i="4"/>
  <c r="K698" i="4"/>
  <c r="L697" i="4"/>
  <c r="K697" i="4"/>
  <c r="L696" i="4"/>
  <c r="K696" i="4"/>
  <c r="L695" i="4"/>
  <c r="K695" i="4"/>
  <c r="L694" i="4"/>
  <c r="K694" i="4"/>
  <c r="L693" i="4"/>
  <c r="K693" i="4"/>
  <c r="L692" i="4"/>
  <c r="K692" i="4"/>
  <c r="L691" i="4"/>
  <c r="K691" i="4"/>
  <c r="L690" i="4"/>
  <c r="K690" i="4"/>
  <c r="L689" i="4"/>
  <c r="K689" i="4"/>
  <c r="L688" i="4"/>
  <c r="K688" i="4"/>
  <c r="L687" i="4"/>
  <c r="K687" i="4"/>
  <c r="L686" i="4"/>
  <c r="K686" i="4"/>
  <c r="L685" i="4"/>
  <c r="K685" i="4"/>
  <c r="L684" i="4"/>
  <c r="K684" i="4"/>
  <c r="L683" i="4"/>
  <c r="K683" i="4"/>
  <c r="L682" i="4"/>
  <c r="K682" i="4"/>
  <c r="L681" i="4"/>
  <c r="K681" i="4"/>
  <c r="L680" i="4"/>
  <c r="K680" i="4"/>
  <c r="L679" i="4"/>
  <c r="K679" i="4"/>
  <c r="L678" i="4"/>
  <c r="K678" i="4"/>
  <c r="L677" i="4"/>
  <c r="K677" i="4"/>
  <c r="L676" i="4"/>
  <c r="K676" i="4"/>
  <c r="L675" i="4"/>
  <c r="K675" i="4"/>
  <c r="L674" i="4"/>
  <c r="K674" i="4"/>
  <c r="L673" i="4"/>
  <c r="K673" i="4"/>
  <c r="L672" i="4"/>
  <c r="K672" i="4"/>
  <c r="L671" i="4"/>
  <c r="K671" i="4"/>
  <c r="L670" i="4"/>
  <c r="K670" i="4"/>
  <c r="L669" i="4"/>
  <c r="K669" i="4"/>
  <c r="L668" i="4"/>
  <c r="K668" i="4"/>
  <c r="L667" i="4"/>
  <c r="K667" i="4"/>
  <c r="L666" i="4"/>
  <c r="K666" i="4"/>
  <c r="L665" i="4"/>
  <c r="K665" i="4"/>
  <c r="L664" i="4"/>
  <c r="K664" i="4"/>
  <c r="L663" i="4"/>
  <c r="K663" i="4"/>
  <c r="L662" i="4"/>
  <c r="K662" i="4"/>
  <c r="L661" i="4"/>
  <c r="K661" i="4"/>
  <c r="L660" i="4"/>
  <c r="K660" i="4"/>
  <c r="L659" i="4"/>
  <c r="K659" i="4"/>
  <c r="L658" i="4"/>
  <c r="K658" i="4"/>
  <c r="L657" i="4"/>
  <c r="K657" i="4"/>
  <c r="L656" i="4"/>
  <c r="K656" i="4"/>
  <c r="L655" i="4"/>
  <c r="K655" i="4"/>
  <c r="L654" i="4"/>
  <c r="K654" i="4"/>
  <c r="L653" i="4"/>
  <c r="K653" i="4"/>
  <c r="L652" i="4"/>
  <c r="K652" i="4"/>
  <c r="L651" i="4"/>
  <c r="K651" i="4"/>
  <c r="L650" i="4"/>
  <c r="K650" i="4"/>
  <c r="L649" i="4"/>
  <c r="K649" i="4"/>
  <c r="L648" i="4"/>
  <c r="K648" i="4"/>
  <c r="L647" i="4"/>
  <c r="K647" i="4"/>
  <c r="L646" i="4"/>
  <c r="K646" i="4"/>
  <c r="L645" i="4"/>
  <c r="K645" i="4"/>
  <c r="L644" i="4"/>
  <c r="K644" i="4"/>
  <c r="L643" i="4"/>
  <c r="K643" i="4"/>
  <c r="L642" i="4"/>
  <c r="K642" i="4"/>
  <c r="L641" i="4"/>
  <c r="K641" i="4"/>
  <c r="L640" i="4"/>
  <c r="K640" i="4"/>
  <c r="L639" i="4"/>
  <c r="K639" i="4"/>
  <c r="L638" i="4"/>
  <c r="K638" i="4"/>
  <c r="L637" i="4"/>
  <c r="K637" i="4"/>
  <c r="L636" i="4"/>
  <c r="K636" i="4"/>
  <c r="L635" i="4"/>
  <c r="K635" i="4"/>
  <c r="L634" i="4"/>
  <c r="K634" i="4"/>
  <c r="L633" i="4"/>
  <c r="K633" i="4"/>
  <c r="L632" i="4"/>
  <c r="K632" i="4"/>
  <c r="L631" i="4"/>
  <c r="K631" i="4"/>
  <c r="L630" i="4"/>
  <c r="K630" i="4"/>
  <c r="L629" i="4"/>
  <c r="K629" i="4"/>
  <c r="L628" i="4"/>
  <c r="K628" i="4"/>
  <c r="L627" i="4"/>
  <c r="K627" i="4"/>
  <c r="L626" i="4"/>
  <c r="K626" i="4"/>
  <c r="L625" i="4"/>
  <c r="K625" i="4"/>
  <c r="L624" i="4"/>
  <c r="K624" i="4"/>
  <c r="L623" i="4"/>
  <c r="K623" i="4"/>
  <c r="L622" i="4"/>
  <c r="K622" i="4"/>
  <c r="L621" i="4"/>
  <c r="K621" i="4"/>
  <c r="L620" i="4"/>
  <c r="K620" i="4"/>
  <c r="L619" i="4"/>
  <c r="K619" i="4"/>
  <c r="L618" i="4"/>
  <c r="K618" i="4"/>
  <c r="L617" i="4"/>
  <c r="K617" i="4"/>
  <c r="L616" i="4"/>
  <c r="K616" i="4"/>
  <c r="L615" i="4"/>
  <c r="K615" i="4"/>
  <c r="L614" i="4"/>
  <c r="K614" i="4"/>
  <c r="L613" i="4"/>
  <c r="K613" i="4"/>
  <c r="L612" i="4"/>
  <c r="K612" i="4"/>
  <c r="L611" i="4"/>
  <c r="K611" i="4"/>
  <c r="L610" i="4"/>
  <c r="K610" i="4"/>
  <c r="L609" i="4"/>
  <c r="K609" i="4"/>
  <c r="L608" i="4"/>
  <c r="K608" i="4"/>
  <c r="L607" i="4"/>
  <c r="K607" i="4"/>
  <c r="L606" i="4"/>
  <c r="K606" i="4"/>
  <c r="L605" i="4"/>
  <c r="K605" i="4"/>
  <c r="L604" i="4"/>
  <c r="K604" i="4"/>
  <c r="L603" i="4"/>
  <c r="K603" i="4"/>
  <c r="L602" i="4"/>
  <c r="K602" i="4"/>
  <c r="L601" i="4"/>
  <c r="K601" i="4"/>
  <c r="L600" i="4"/>
  <c r="K600" i="4"/>
  <c r="L599" i="4"/>
  <c r="K599" i="4"/>
  <c r="L598" i="4"/>
  <c r="K598" i="4"/>
  <c r="L597" i="4"/>
  <c r="K597" i="4"/>
  <c r="L596" i="4"/>
  <c r="K596" i="4"/>
  <c r="L595" i="4"/>
  <c r="K595" i="4"/>
  <c r="L594" i="4"/>
  <c r="K594" i="4"/>
  <c r="L593" i="4"/>
  <c r="K593" i="4"/>
  <c r="L592" i="4"/>
  <c r="K592" i="4"/>
  <c r="L591" i="4"/>
  <c r="K591" i="4"/>
  <c r="L590" i="4"/>
  <c r="K590" i="4"/>
  <c r="L589" i="4"/>
  <c r="K589" i="4"/>
  <c r="L588" i="4"/>
  <c r="K588" i="4"/>
  <c r="L587" i="4"/>
  <c r="K587" i="4"/>
  <c r="L586" i="4"/>
  <c r="K586" i="4"/>
  <c r="L585" i="4"/>
  <c r="K585" i="4"/>
  <c r="L584" i="4"/>
  <c r="K584" i="4"/>
  <c r="L583" i="4"/>
  <c r="K583" i="4"/>
  <c r="L582" i="4"/>
  <c r="K582" i="4"/>
  <c r="L581" i="4"/>
  <c r="K581" i="4"/>
  <c r="L580" i="4"/>
  <c r="K580" i="4"/>
  <c r="L579" i="4"/>
  <c r="K579" i="4"/>
  <c r="L578" i="4"/>
  <c r="K578" i="4"/>
  <c r="L577" i="4"/>
  <c r="K577" i="4"/>
  <c r="L576" i="4"/>
  <c r="K576" i="4"/>
  <c r="L575" i="4"/>
  <c r="K575" i="4"/>
  <c r="L574" i="4"/>
  <c r="K574" i="4"/>
  <c r="L573" i="4"/>
  <c r="K573" i="4"/>
  <c r="L572" i="4"/>
  <c r="K572" i="4"/>
  <c r="L571" i="4"/>
  <c r="K571" i="4"/>
  <c r="L570" i="4"/>
  <c r="K570" i="4"/>
  <c r="L569" i="4"/>
  <c r="K569" i="4"/>
  <c r="L568" i="4"/>
  <c r="K568" i="4"/>
  <c r="L567" i="4"/>
  <c r="K567" i="4"/>
  <c r="L566" i="4"/>
  <c r="K566" i="4"/>
  <c r="L565" i="4"/>
  <c r="K565" i="4"/>
  <c r="L564" i="4"/>
  <c r="K564" i="4"/>
  <c r="L563" i="4"/>
  <c r="K563" i="4"/>
  <c r="L562" i="4"/>
  <c r="K562" i="4"/>
  <c r="L561" i="4"/>
  <c r="K561" i="4"/>
  <c r="L560" i="4"/>
  <c r="K560" i="4"/>
  <c r="L559" i="4"/>
  <c r="K559" i="4"/>
  <c r="L558" i="4"/>
  <c r="K558" i="4"/>
  <c r="L557" i="4"/>
  <c r="K557" i="4"/>
  <c r="L556" i="4"/>
  <c r="K556" i="4"/>
  <c r="L555" i="4"/>
  <c r="K555" i="4"/>
  <c r="L554" i="4"/>
  <c r="K554" i="4"/>
  <c r="L553" i="4"/>
  <c r="K553" i="4"/>
  <c r="L552" i="4"/>
  <c r="K552" i="4"/>
  <c r="L551" i="4"/>
  <c r="K551" i="4"/>
  <c r="L550" i="4"/>
  <c r="K550" i="4"/>
  <c r="L549" i="4"/>
  <c r="K549" i="4"/>
  <c r="L548" i="4"/>
  <c r="K548" i="4"/>
  <c r="L547" i="4"/>
  <c r="K547" i="4"/>
  <c r="L546" i="4"/>
  <c r="K546" i="4"/>
  <c r="L545" i="4"/>
  <c r="K545" i="4"/>
  <c r="L544" i="4"/>
  <c r="K544" i="4"/>
  <c r="L543" i="4"/>
  <c r="K543" i="4"/>
  <c r="L542" i="4"/>
  <c r="K542" i="4"/>
  <c r="L541" i="4"/>
  <c r="K541" i="4"/>
  <c r="L540" i="4"/>
  <c r="K540" i="4"/>
  <c r="L539" i="4"/>
  <c r="K539" i="4"/>
  <c r="L538" i="4"/>
  <c r="K538" i="4"/>
  <c r="L537" i="4"/>
  <c r="K537" i="4"/>
  <c r="L536" i="4"/>
  <c r="K536" i="4"/>
  <c r="L535" i="4"/>
  <c r="K535" i="4"/>
  <c r="L534" i="4"/>
  <c r="K534" i="4"/>
  <c r="L533" i="4"/>
  <c r="K533" i="4"/>
  <c r="L532" i="4"/>
  <c r="K532" i="4"/>
  <c r="L531" i="4"/>
  <c r="K531" i="4"/>
  <c r="L530" i="4"/>
  <c r="K530" i="4"/>
  <c r="L529" i="4"/>
  <c r="K529" i="4"/>
  <c r="L528" i="4"/>
  <c r="K528" i="4"/>
  <c r="L527" i="4"/>
  <c r="K527" i="4"/>
  <c r="L526" i="4"/>
  <c r="K526" i="4"/>
  <c r="L525" i="4"/>
  <c r="K525" i="4"/>
  <c r="L524" i="4"/>
  <c r="K524" i="4"/>
  <c r="L523" i="4"/>
  <c r="K523" i="4"/>
  <c r="L522" i="4"/>
  <c r="K522" i="4"/>
  <c r="L521" i="4"/>
  <c r="K521" i="4"/>
  <c r="L520" i="4"/>
  <c r="K520" i="4"/>
  <c r="L519" i="4"/>
  <c r="K519" i="4"/>
  <c r="L518" i="4"/>
  <c r="K518" i="4"/>
  <c r="L517" i="4"/>
  <c r="K517" i="4"/>
  <c r="L516" i="4"/>
  <c r="K516" i="4"/>
  <c r="L515" i="4"/>
  <c r="K515" i="4"/>
  <c r="L514" i="4"/>
  <c r="K514" i="4"/>
  <c r="L513" i="4"/>
  <c r="K513" i="4"/>
  <c r="L512" i="4"/>
  <c r="K512" i="4"/>
  <c r="L511" i="4"/>
  <c r="K511" i="4"/>
  <c r="L510" i="4"/>
  <c r="K510" i="4"/>
  <c r="L509" i="4"/>
  <c r="K509" i="4"/>
  <c r="L508" i="4"/>
  <c r="K508" i="4"/>
  <c r="L507" i="4"/>
  <c r="K507" i="4"/>
  <c r="L506" i="4"/>
  <c r="K506" i="4"/>
  <c r="L505" i="4"/>
  <c r="K505" i="4"/>
  <c r="L504" i="4"/>
  <c r="K504" i="4"/>
  <c r="L503" i="4"/>
  <c r="K503" i="4"/>
  <c r="L502" i="4"/>
  <c r="K502" i="4"/>
  <c r="L501" i="4"/>
  <c r="K501" i="4"/>
  <c r="L500" i="4"/>
  <c r="K500" i="4"/>
  <c r="L499" i="4"/>
  <c r="K499" i="4"/>
  <c r="L498" i="4"/>
  <c r="K498" i="4"/>
  <c r="L497" i="4"/>
  <c r="K497" i="4"/>
  <c r="L496" i="4"/>
  <c r="K496" i="4"/>
  <c r="L495" i="4"/>
  <c r="K495" i="4"/>
  <c r="L494" i="4"/>
  <c r="K494" i="4"/>
  <c r="L493" i="4"/>
  <c r="K493" i="4"/>
  <c r="L492" i="4"/>
  <c r="K492" i="4"/>
  <c r="L491" i="4"/>
  <c r="K491" i="4"/>
  <c r="L490" i="4"/>
  <c r="K490" i="4"/>
  <c r="L489" i="4"/>
  <c r="K489" i="4"/>
  <c r="L488" i="4"/>
  <c r="K488" i="4"/>
  <c r="L487" i="4"/>
  <c r="K487" i="4"/>
  <c r="L486" i="4"/>
  <c r="K486" i="4"/>
  <c r="L485" i="4"/>
  <c r="K485" i="4"/>
  <c r="L484" i="4"/>
  <c r="K484" i="4"/>
  <c r="L483" i="4"/>
  <c r="K483" i="4"/>
  <c r="L482" i="4"/>
  <c r="K482" i="4"/>
  <c r="L481" i="4"/>
  <c r="K481" i="4"/>
  <c r="L480" i="4"/>
  <c r="K480" i="4"/>
  <c r="L479" i="4"/>
  <c r="K479" i="4"/>
  <c r="L478" i="4"/>
  <c r="K478" i="4"/>
  <c r="L477" i="4"/>
  <c r="K477" i="4"/>
  <c r="L476" i="4"/>
  <c r="K476" i="4"/>
  <c r="L475" i="4"/>
  <c r="K475" i="4"/>
  <c r="L474" i="4"/>
  <c r="K474" i="4"/>
  <c r="L473" i="4"/>
  <c r="K473" i="4"/>
  <c r="L472" i="4"/>
  <c r="K472" i="4"/>
  <c r="L471" i="4"/>
  <c r="K471" i="4"/>
  <c r="L470" i="4"/>
  <c r="K470" i="4"/>
  <c r="L469" i="4"/>
  <c r="K469" i="4"/>
  <c r="L468" i="4"/>
  <c r="K468" i="4"/>
  <c r="L467" i="4"/>
  <c r="K467" i="4"/>
  <c r="L466" i="4"/>
  <c r="K466" i="4"/>
  <c r="L465" i="4"/>
  <c r="K465" i="4"/>
  <c r="L464" i="4"/>
  <c r="K464" i="4"/>
  <c r="L463" i="4"/>
  <c r="K463" i="4"/>
  <c r="L462" i="4"/>
  <c r="K462" i="4"/>
  <c r="L461" i="4"/>
  <c r="K461" i="4"/>
  <c r="L460" i="4"/>
  <c r="K460" i="4"/>
  <c r="L459" i="4"/>
  <c r="K459" i="4"/>
  <c r="L458" i="4"/>
  <c r="K458" i="4"/>
  <c r="L457" i="4"/>
  <c r="K457" i="4"/>
  <c r="L456" i="4"/>
  <c r="K456" i="4"/>
  <c r="L455" i="4"/>
  <c r="K455" i="4"/>
  <c r="L454" i="4"/>
  <c r="K454" i="4"/>
  <c r="L453" i="4"/>
  <c r="K453" i="4"/>
  <c r="L452" i="4"/>
  <c r="K452" i="4"/>
  <c r="L451" i="4"/>
  <c r="K451" i="4"/>
  <c r="L450" i="4"/>
  <c r="K450" i="4"/>
  <c r="L449" i="4"/>
  <c r="K449" i="4"/>
  <c r="L448" i="4"/>
  <c r="K448" i="4"/>
  <c r="L447" i="4"/>
  <c r="K447" i="4"/>
  <c r="L446" i="4"/>
  <c r="K446" i="4"/>
  <c r="L445" i="4"/>
  <c r="K445" i="4"/>
  <c r="L444" i="4"/>
  <c r="K444" i="4"/>
  <c r="L443" i="4"/>
  <c r="K443" i="4"/>
  <c r="L442" i="4"/>
  <c r="K442" i="4"/>
  <c r="L441" i="4"/>
  <c r="K441" i="4"/>
  <c r="L440" i="4"/>
  <c r="K440" i="4"/>
  <c r="L439" i="4"/>
  <c r="K439" i="4"/>
  <c r="L438" i="4"/>
  <c r="K438" i="4"/>
  <c r="L437" i="4"/>
  <c r="K437" i="4"/>
  <c r="L436" i="4"/>
  <c r="K436" i="4"/>
  <c r="L435" i="4"/>
  <c r="K435" i="4"/>
  <c r="L434" i="4"/>
  <c r="K434" i="4"/>
  <c r="L433" i="4"/>
  <c r="K433" i="4"/>
  <c r="L432" i="4"/>
  <c r="K432" i="4"/>
  <c r="L431" i="4"/>
  <c r="K431" i="4"/>
  <c r="L430" i="4"/>
  <c r="K430" i="4"/>
  <c r="L429" i="4"/>
  <c r="K429" i="4"/>
  <c r="L428" i="4"/>
  <c r="K428" i="4"/>
  <c r="L427" i="4"/>
  <c r="K427" i="4"/>
  <c r="L426" i="4"/>
  <c r="K426" i="4"/>
  <c r="L425" i="4"/>
  <c r="K425" i="4"/>
  <c r="L424" i="4"/>
  <c r="K424" i="4"/>
  <c r="L423" i="4"/>
  <c r="K423" i="4"/>
  <c r="L422" i="4"/>
  <c r="K422" i="4"/>
  <c r="L421" i="4"/>
  <c r="K421" i="4"/>
  <c r="L420" i="4"/>
  <c r="K420" i="4"/>
  <c r="L419" i="4"/>
  <c r="K419" i="4"/>
  <c r="L418" i="4"/>
  <c r="K418" i="4"/>
  <c r="L417" i="4"/>
  <c r="K417" i="4"/>
  <c r="L416" i="4"/>
  <c r="K416" i="4"/>
  <c r="L415" i="4"/>
  <c r="K415" i="4"/>
  <c r="L414" i="4"/>
  <c r="K414" i="4"/>
  <c r="L413" i="4"/>
  <c r="K413" i="4"/>
  <c r="L412" i="4"/>
  <c r="K412" i="4"/>
  <c r="L411" i="4"/>
  <c r="K411" i="4"/>
  <c r="L410" i="4"/>
  <c r="K410" i="4"/>
  <c r="L409" i="4"/>
  <c r="K409" i="4"/>
  <c r="L408" i="4"/>
  <c r="K408" i="4"/>
  <c r="L407" i="4"/>
  <c r="K407" i="4"/>
  <c r="L406" i="4"/>
  <c r="K406" i="4"/>
  <c r="L405" i="4"/>
  <c r="K405" i="4"/>
  <c r="L404" i="4"/>
  <c r="K404" i="4"/>
  <c r="L403" i="4"/>
  <c r="K403" i="4"/>
  <c r="L402" i="4"/>
  <c r="K402" i="4"/>
  <c r="L401" i="4"/>
  <c r="K401" i="4"/>
  <c r="L400" i="4"/>
  <c r="K400" i="4"/>
  <c r="L399" i="4"/>
  <c r="K399" i="4"/>
  <c r="L398" i="4"/>
  <c r="K398" i="4"/>
  <c r="L397" i="4"/>
  <c r="K397" i="4"/>
  <c r="L396" i="4"/>
  <c r="K396" i="4"/>
  <c r="L395" i="4"/>
  <c r="K395" i="4"/>
  <c r="L394" i="4"/>
  <c r="K394" i="4"/>
  <c r="L393" i="4"/>
  <c r="K393" i="4"/>
  <c r="L392" i="4"/>
  <c r="K392" i="4"/>
  <c r="L391" i="4"/>
  <c r="K391" i="4"/>
  <c r="L390" i="4"/>
  <c r="K390" i="4"/>
  <c r="L389" i="4"/>
  <c r="K389" i="4"/>
  <c r="L388" i="4"/>
  <c r="K388" i="4"/>
  <c r="L387" i="4"/>
  <c r="K387" i="4"/>
  <c r="L386" i="4"/>
  <c r="K386" i="4"/>
  <c r="L385" i="4"/>
  <c r="K385" i="4"/>
  <c r="L384" i="4"/>
  <c r="K384" i="4"/>
  <c r="L383" i="4"/>
  <c r="K383" i="4"/>
  <c r="L382" i="4"/>
  <c r="K382" i="4"/>
  <c r="L381" i="4"/>
  <c r="K381" i="4"/>
  <c r="L380" i="4"/>
  <c r="K380" i="4"/>
  <c r="L379" i="4"/>
  <c r="K379" i="4"/>
  <c r="L378" i="4"/>
  <c r="K378" i="4"/>
  <c r="L377" i="4"/>
  <c r="K377" i="4"/>
  <c r="L376" i="4"/>
  <c r="K376" i="4"/>
  <c r="L375" i="4"/>
  <c r="K375" i="4"/>
  <c r="L374" i="4"/>
  <c r="K374" i="4"/>
  <c r="L373" i="4"/>
  <c r="K373" i="4"/>
  <c r="L372" i="4"/>
  <c r="K372" i="4"/>
  <c r="L371" i="4"/>
  <c r="K371" i="4"/>
  <c r="L370" i="4"/>
  <c r="K370" i="4"/>
  <c r="L369" i="4"/>
  <c r="K369" i="4"/>
  <c r="L368" i="4"/>
  <c r="K368" i="4"/>
  <c r="L367" i="4"/>
  <c r="K367" i="4"/>
  <c r="L366" i="4"/>
  <c r="K366" i="4"/>
  <c r="L365" i="4"/>
  <c r="K365" i="4"/>
  <c r="L364" i="4"/>
  <c r="K364" i="4"/>
  <c r="L363" i="4"/>
  <c r="K363" i="4"/>
  <c r="L362" i="4"/>
  <c r="K362" i="4"/>
  <c r="L361" i="4"/>
  <c r="K361" i="4"/>
  <c r="L360" i="4"/>
  <c r="K360" i="4"/>
  <c r="L359" i="4"/>
  <c r="K359" i="4"/>
  <c r="L358" i="4"/>
  <c r="K358" i="4"/>
  <c r="L357" i="4"/>
  <c r="K357" i="4"/>
  <c r="L356" i="4"/>
  <c r="K356" i="4"/>
  <c r="L355" i="4"/>
  <c r="K355" i="4"/>
  <c r="L354" i="4"/>
  <c r="K354" i="4"/>
  <c r="L353" i="4"/>
  <c r="K353" i="4"/>
  <c r="L352" i="4"/>
  <c r="K352" i="4"/>
  <c r="L351" i="4"/>
  <c r="K351" i="4"/>
  <c r="L350" i="4"/>
  <c r="K350" i="4"/>
  <c r="L349" i="4"/>
  <c r="K349" i="4"/>
  <c r="L348" i="4"/>
  <c r="K348" i="4"/>
  <c r="L347" i="4"/>
  <c r="K347" i="4"/>
  <c r="L346" i="4"/>
  <c r="K346" i="4"/>
  <c r="L345" i="4"/>
  <c r="K345" i="4"/>
  <c r="L344" i="4"/>
  <c r="K344" i="4"/>
  <c r="L343" i="4"/>
  <c r="K343" i="4"/>
  <c r="L342" i="4"/>
  <c r="K342" i="4"/>
  <c r="L341" i="4"/>
  <c r="K341" i="4"/>
  <c r="L340" i="4"/>
  <c r="K340" i="4"/>
  <c r="L339" i="4"/>
  <c r="K339" i="4"/>
  <c r="L338" i="4"/>
  <c r="K338" i="4"/>
  <c r="L337" i="4"/>
  <c r="K337" i="4"/>
  <c r="L336" i="4"/>
  <c r="K336" i="4"/>
  <c r="L335" i="4"/>
  <c r="K335" i="4"/>
  <c r="L334" i="4"/>
  <c r="K334" i="4"/>
  <c r="L333" i="4"/>
  <c r="K333" i="4"/>
  <c r="L332" i="4"/>
  <c r="K332" i="4"/>
  <c r="L331" i="4"/>
  <c r="K331" i="4"/>
  <c r="L330" i="4"/>
  <c r="K330" i="4"/>
  <c r="L329" i="4"/>
  <c r="K329" i="4"/>
  <c r="L328" i="4"/>
  <c r="K328" i="4"/>
  <c r="L327" i="4"/>
  <c r="K327" i="4"/>
  <c r="L326" i="4"/>
  <c r="K326" i="4"/>
  <c r="L325" i="4"/>
  <c r="K325" i="4"/>
  <c r="L324" i="4"/>
  <c r="K324" i="4"/>
  <c r="L323" i="4"/>
  <c r="K323" i="4"/>
  <c r="L322" i="4"/>
  <c r="K322" i="4"/>
  <c r="L321" i="4"/>
  <c r="K321" i="4"/>
  <c r="L320" i="4"/>
  <c r="K320" i="4"/>
  <c r="L319" i="4"/>
  <c r="K319" i="4"/>
  <c r="L318" i="4"/>
  <c r="K318" i="4"/>
  <c r="L317" i="4"/>
  <c r="K317" i="4"/>
  <c r="L316" i="4"/>
  <c r="K316" i="4"/>
  <c r="L315" i="4"/>
  <c r="K315" i="4"/>
  <c r="L314" i="4"/>
  <c r="K314" i="4"/>
  <c r="L313" i="4"/>
  <c r="K313" i="4"/>
  <c r="L312" i="4"/>
  <c r="K312" i="4"/>
  <c r="L311" i="4"/>
  <c r="K311" i="4"/>
  <c r="L310" i="4"/>
  <c r="K310" i="4"/>
  <c r="L309" i="4"/>
  <c r="K309" i="4"/>
  <c r="L308" i="4"/>
  <c r="K308" i="4"/>
  <c r="L307" i="4"/>
  <c r="K307" i="4"/>
  <c r="L306" i="4"/>
  <c r="K306" i="4"/>
  <c r="L305" i="4"/>
  <c r="K305" i="4"/>
  <c r="L304" i="4"/>
  <c r="K304" i="4"/>
  <c r="L303" i="4"/>
  <c r="K303" i="4"/>
  <c r="L302" i="4"/>
  <c r="K302" i="4"/>
  <c r="L301" i="4"/>
  <c r="K301" i="4"/>
  <c r="L300" i="4"/>
  <c r="K300" i="4"/>
  <c r="L299" i="4"/>
  <c r="K299" i="4"/>
  <c r="L298" i="4"/>
  <c r="K298" i="4"/>
  <c r="L297" i="4"/>
  <c r="K297" i="4"/>
  <c r="L296" i="4"/>
  <c r="K296" i="4"/>
  <c r="L295" i="4"/>
  <c r="K295" i="4"/>
  <c r="L294" i="4"/>
  <c r="K294" i="4"/>
  <c r="L293" i="4"/>
  <c r="K293" i="4"/>
  <c r="L292" i="4"/>
  <c r="K292" i="4"/>
  <c r="L291" i="4"/>
  <c r="K291" i="4"/>
  <c r="L290" i="4"/>
  <c r="K290" i="4"/>
  <c r="L289" i="4"/>
  <c r="K289" i="4"/>
  <c r="L288" i="4"/>
  <c r="K288" i="4"/>
  <c r="L287" i="4"/>
  <c r="K287" i="4"/>
  <c r="L286" i="4"/>
  <c r="K286" i="4"/>
  <c r="L285" i="4"/>
  <c r="K285" i="4"/>
  <c r="L284" i="4"/>
  <c r="K284" i="4"/>
  <c r="L283" i="4"/>
  <c r="K283" i="4"/>
  <c r="L282" i="4"/>
  <c r="K282" i="4"/>
  <c r="L281" i="4"/>
  <c r="K281" i="4"/>
  <c r="L280" i="4"/>
  <c r="K280" i="4"/>
  <c r="L279" i="4"/>
  <c r="K279" i="4"/>
  <c r="L278" i="4"/>
  <c r="K278" i="4"/>
  <c r="L277" i="4"/>
  <c r="K277" i="4"/>
  <c r="L276" i="4"/>
  <c r="K276" i="4"/>
  <c r="L275" i="4"/>
  <c r="K275" i="4"/>
  <c r="L274" i="4"/>
  <c r="K274" i="4"/>
  <c r="L273" i="4"/>
  <c r="K273" i="4"/>
  <c r="L272" i="4"/>
  <c r="K272" i="4"/>
  <c r="L271" i="4"/>
  <c r="K271" i="4"/>
  <c r="L270" i="4"/>
  <c r="K270" i="4"/>
  <c r="L269" i="4"/>
  <c r="K269" i="4"/>
  <c r="L268" i="4"/>
  <c r="K268" i="4"/>
  <c r="L267" i="4"/>
  <c r="K267" i="4"/>
  <c r="L266" i="4"/>
  <c r="K266" i="4"/>
  <c r="L265" i="4"/>
  <c r="K265" i="4"/>
  <c r="L264" i="4"/>
  <c r="K264" i="4"/>
  <c r="L263" i="4"/>
  <c r="K263" i="4"/>
  <c r="L262" i="4"/>
  <c r="K262" i="4"/>
  <c r="L261" i="4"/>
  <c r="K261" i="4"/>
  <c r="L260" i="4"/>
  <c r="K260" i="4"/>
  <c r="L259" i="4"/>
  <c r="K259" i="4"/>
  <c r="L258" i="4"/>
  <c r="K258" i="4"/>
  <c r="L257" i="4"/>
  <c r="K257" i="4"/>
  <c r="L256" i="4"/>
  <c r="K256" i="4"/>
  <c r="L255" i="4"/>
  <c r="K255" i="4"/>
  <c r="L254" i="4"/>
  <c r="K254" i="4"/>
  <c r="L253" i="4"/>
  <c r="K253" i="4"/>
  <c r="L252" i="4"/>
  <c r="K252" i="4"/>
  <c r="L251" i="4"/>
  <c r="K251" i="4"/>
  <c r="L250" i="4"/>
  <c r="K250" i="4"/>
  <c r="L249" i="4"/>
  <c r="K249" i="4"/>
  <c r="L248" i="4"/>
  <c r="K248" i="4"/>
  <c r="L247" i="4"/>
  <c r="K247" i="4"/>
  <c r="L246" i="4"/>
  <c r="K246" i="4"/>
  <c r="L245" i="4"/>
  <c r="K245" i="4"/>
  <c r="L244" i="4"/>
  <c r="K244" i="4"/>
  <c r="L243" i="4"/>
  <c r="K243" i="4"/>
  <c r="L242" i="4"/>
  <c r="K242" i="4"/>
  <c r="L241" i="4"/>
  <c r="K241" i="4"/>
  <c r="L240" i="4"/>
  <c r="K240" i="4"/>
  <c r="L239" i="4"/>
  <c r="K239" i="4"/>
  <c r="L238" i="4"/>
  <c r="K238" i="4"/>
  <c r="L237" i="4"/>
  <c r="K237" i="4"/>
  <c r="L236" i="4"/>
  <c r="K236" i="4"/>
  <c r="L235" i="4"/>
  <c r="K235" i="4"/>
  <c r="L234" i="4"/>
  <c r="K234" i="4"/>
  <c r="L233" i="4"/>
  <c r="K233" i="4"/>
  <c r="L232" i="4"/>
  <c r="K232" i="4"/>
  <c r="L231" i="4"/>
  <c r="K231" i="4"/>
  <c r="L230" i="4"/>
  <c r="K230" i="4"/>
  <c r="L229" i="4"/>
  <c r="K229" i="4"/>
  <c r="L228" i="4"/>
  <c r="K228" i="4"/>
  <c r="L227" i="4"/>
  <c r="K227" i="4"/>
  <c r="L226" i="4"/>
  <c r="K226" i="4"/>
  <c r="L225" i="4"/>
  <c r="K225" i="4"/>
  <c r="L224" i="4"/>
  <c r="K224" i="4"/>
  <c r="L223" i="4"/>
  <c r="K223" i="4"/>
  <c r="L222" i="4"/>
  <c r="K222" i="4"/>
  <c r="L221" i="4"/>
  <c r="K221" i="4"/>
  <c r="L220" i="4"/>
  <c r="K220" i="4"/>
  <c r="L219" i="4"/>
  <c r="K219" i="4"/>
  <c r="L218" i="4"/>
  <c r="K218" i="4"/>
  <c r="L217" i="4"/>
  <c r="K217" i="4"/>
  <c r="L216" i="4"/>
  <c r="K216" i="4"/>
  <c r="L215" i="4"/>
  <c r="K215" i="4"/>
  <c r="L214" i="4"/>
  <c r="K214" i="4"/>
  <c r="L213" i="4"/>
  <c r="K213" i="4"/>
  <c r="L212" i="4"/>
  <c r="K212" i="4"/>
  <c r="L211" i="4"/>
  <c r="K211" i="4"/>
  <c r="L210" i="4"/>
  <c r="K210" i="4"/>
  <c r="L209" i="4"/>
  <c r="K209" i="4"/>
  <c r="L208" i="4"/>
  <c r="K208" i="4"/>
  <c r="L207" i="4"/>
  <c r="K207" i="4"/>
  <c r="L206" i="4"/>
  <c r="K206" i="4"/>
  <c r="L205" i="4"/>
  <c r="K205" i="4"/>
  <c r="L204" i="4"/>
  <c r="K204" i="4"/>
  <c r="L203" i="4"/>
  <c r="K203" i="4"/>
  <c r="L202" i="4"/>
  <c r="K202" i="4"/>
  <c r="L201" i="4"/>
  <c r="K201" i="4"/>
  <c r="L200" i="4"/>
  <c r="K200" i="4"/>
  <c r="L199" i="4"/>
  <c r="K199" i="4"/>
  <c r="L198" i="4"/>
  <c r="K198" i="4"/>
  <c r="L197" i="4"/>
  <c r="K197" i="4"/>
  <c r="L196" i="4"/>
  <c r="K196" i="4"/>
  <c r="L195" i="4"/>
  <c r="K195" i="4"/>
  <c r="L194" i="4"/>
  <c r="K194" i="4"/>
  <c r="L193" i="4"/>
  <c r="K193" i="4"/>
  <c r="L192" i="4"/>
  <c r="K192" i="4"/>
  <c r="L191" i="4"/>
  <c r="K191" i="4"/>
  <c r="L190" i="4"/>
  <c r="K190" i="4"/>
  <c r="L189" i="4"/>
  <c r="K189" i="4"/>
  <c r="L188" i="4"/>
  <c r="K188" i="4"/>
  <c r="L187" i="4"/>
  <c r="K187" i="4"/>
  <c r="L186" i="4"/>
  <c r="K186" i="4"/>
  <c r="L185" i="4"/>
  <c r="K185" i="4"/>
  <c r="L184" i="4"/>
  <c r="K184" i="4"/>
  <c r="L183" i="4"/>
  <c r="K183" i="4"/>
  <c r="L182" i="4"/>
  <c r="K182" i="4"/>
  <c r="L181" i="4"/>
  <c r="K181" i="4"/>
  <c r="L180" i="4"/>
  <c r="K180" i="4"/>
  <c r="L179" i="4"/>
  <c r="K179" i="4"/>
  <c r="L178" i="4"/>
  <c r="K178" i="4"/>
  <c r="L177" i="4"/>
  <c r="K177" i="4"/>
  <c r="L176" i="4"/>
  <c r="K176" i="4"/>
  <c r="L175" i="4"/>
  <c r="K175" i="4"/>
  <c r="L174" i="4"/>
  <c r="K174" i="4"/>
  <c r="L173" i="4"/>
  <c r="K173" i="4"/>
  <c r="L172" i="4"/>
  <c r="K172" i="4"/>
  <c r="L171" i="4"/>
  <c r="K171" i="4"/>
  <c r="L170" i="4"/>
  <c r="K170" i="4"/>
  <c r="L169" i="4"/>
  <c r="K169" i="4"/>
  <c r="L168" i="4"/>
  <c r="K168" i="4"/>
  <c r="L167" i="4"/>
  <c r="K167" i="4"/>
  <c r="L166" i="4"/>
  <c r="K166" i="4"/>
  <c r="L165" i="4"/>
  <c r="K165" i="4"/>
  <c r="L164" i="4"/>
  <c r="K164" i="4"/>
  <c r="L163" i="4"/>
  <c r="K163" i="4"/>
  <c r="L162" i="4"/>
  <c r="K162" i="4"/>
  <c r="L161" i="4"/>
  <c r="K161" i="4"/>
  <c r="L160" i="4"/>
  <c r="K160" i="4"/>
  <c r="L159" i="4"/>
  <c r="K159" i="4"/>
  <c r="L158" i="4"/>
  <c r="K158" i="4"/>
  <c r="L157" i="4"/>
  <c r="K157" i="4"/>
  <c r="L156" i="4"/>
  <c r="K156" i="4"/>
  <c r="L155" i="4"/>
  <c r="K155" i="4"/>
  <c r="L154" i="4"/>
  <c r="K154" i="4"/>
  <c r="L153" i="4"/>
  <c r="K153" i="4"/>
  <c r="L152" i="4"/>
  <c r="K152" i="4"/>
  <c r="L151" i="4"/>
  <c r="K151" i="4"/>
  <c r="L150" i="4"/>
  <c r="K150" i="4"/>
  <c r="L149" i="4"/>
  <c r="K149" i="4"/>
  <c r="L148" i="4"/>
  <c r="K148" i="4"/>
  <c r="L147" i="4"/>
  <c r="K147" i="4"/>
  <c r="L146" i="4"/>
  <c r="K146" i="4"/>
  <c r="L145" i="4"/>
  <c r="K145" i="4"/>
  <c r="L144" i="4"/>
  <c r="K144" i="4"/>
  <c r="L143" i="4"/>
  <c r="K143" i="4"/>
  <c r="L142" i="4"/>
  <c r="K142" i="4"/>
  <c r="L141" i="4"/>
  <c r="K141" i="4"/>
  <c r="L140" i="4"/>
  <c r="K140" i="4"/>
  <c r="L139" i="4"/>
  <c r="K139" i="4"/>
  <c r="L138" i="4"/>
  <c r="K138" i="4"/>
  <c r="L137" i="4"/>
  <c r="K137" i="4"/>
  <c r="L136" i="4"/>
  <c r="K136" i="4"/>
  <c r="L135" i="4"/>
  <c r="K135" i="4"/>
  <c r="L134" i="4"/>
  <c r="K134" i="4"/>
  <c r="L133" i="4"/>
  <c r="K133" i="4"/>
  <c r="L132" i="4"/>
  <c r="K132" i="4"/>
  <c r="L131" i="4"/>
  <c r="K131" i="4"/>
  <c r="L130" i="4"/>
  <c r="K130" i="4"/>
  <c r="L129" i="4"/>
  <c r="K129" i="4"/>
  <c r="L128" i="4"/>
  <c r="K128" i="4"/>
  <c r="L127" i="4"/>
  <c r="K127" i="4"/>
  <c r="L126" i="4"/>
  <c r="K126" i="4"/>
  <c r="L125" i="4"/>
  <c r="K125" i="4"/>
  <c r="L124" i="4"/>
  <c r="K124" i="4"/>
  <c r="L123" i="4"/>
  <c r="K123" i="4"/>
  <c r="L122" i="4"/>
  <c r="K122" i="4"/>
  <c r="L121" i="4"/>
  <c r="K121" i="4"/>
  <c r="L120" i="4"/>
  <c r="K120" i="4"/>
  <c r="L119" i="4"/>
  <c r="K119" i="4"/>
  <c r="L118" i="4"/>
  <c r="K118" i="4"/>
  <c r="L117" i="4"/>
  <c r="K117" i="4"/>
  <c r="L116" i="4"/>
  <c r="K116" i="4"/>
  <c r="L115" i="4"/>
  <c r="K115" i="4"/>
  <c r="L114" i="4"/>
  <c r="K114" i="4"/>
  <c r="L113" i="4"/>
  <c r="K113" i="4"/>
  <c r="L112" i="4"/>
  <c r="K112" i="4"/>
  <c r="L111" i="4"/>
  <c r="K111" i="4"/>
  <c r="L110" i="4"/>
  <c r="K110" i="4"/>
  <c r="L109" i="4"/>
  <c r="K109" i="4"/>
  <c r="L108" i="4"/>
  <c r="K108" i="4"/>
  <c r="L107" i="4"/>
  <c r="K107" i="4"/>
  <c r="L106" i="4"/>
  <c r="K106" i="4"/>
  <c r="L105" i="4"/>
  <c r="K105" i="4"/>
  <c r="L104" i="4"/>
  <c r="K104" i="4"/>
  <c r="L103" i="4"/>
  <c r="K103" i="4"/>
  <c r="L102" i="4"/>
  <c r="K102" i="4"/>
  <c r="L101" i="4"/>
  <c r="K101" i="4"/>
  <c r="L100" i="4"/>
  <c r="K100" i="4"/>
  <c r="L99" i="4"/>
  <c r="K99" i="4"/>
  <c r="L98" i="4"/>
  <c r="K98" i="4"/>
  <c r="L97" i="4"/>
  <c r="K97" i="4"/>
  <c r="L96" i="4"/>
  <c r="K96" i="4"/>
  <c r="L95" i="4"/>
  <c r="K95" i="4"/>
  <c r="L94" i="4"/>
  <c r="K94" i="4"/>
  <c r="L93" i="4"/>
  <c r="K93" i="4"/>
  <c r="L92" i="4"/>
  <c r="K92" i="4"/>
  <c r="L91" i="4"/>
  <c r="K91" i="4"/>
  <c r="L90" i="4"/>
  <c r="K90" i="4"/>
  <c r="L89" i="4"/>
  <c r="K89" i="4"/>
  <c r="L88" i="4"/>
  <c r="K88" i="4"/>
  <c r="L87" i="4"/>
  <c r="K87" i="4"/>
  <c r="L86" i="4"/>
  <c r="K86" i="4"/>
  <c r="L85" i="4"/>
  <c r="K85" i="4"/>
  <c r="L84" i="4"/>
  <c r="K84" i="4"/>
  <c r="L83" i="4"/>
  <c r="K83" i="4"/>
  <c r="L82" i="4"/>
  <c r="K82" i="4"/>
  <c r="L81" i="4"/>
  <c r="K81" i="4"/>
  <c r="L80" i="4"/>
  <c r="K80" i="4"/>
  <c r="L79" i="4"/>
  <c r="K79" i="4"/>
  <c r="L78" i="4"/>
  <c r="K78" i="4"/>
  <c r="L77" i="4"/>
  <c r="K77" i="4"/>
  <c r="L76" i="4"/>
  <c r="K76" i="4"/>
  <c r="L75" i="4"/>
  <c r="K75" i="4"/>
  <c r="L74" i="4"/>
  <c r="K74" i="4"/>
  <c r="L73" i="4"/>
  <c r="K73" i="4"/>
  <c r="L72" i="4"/>
  <c r="K72" i="4"/>
  <c r="L71" i="4"/>
  <c r="K71" i="4"/>
  <c r="L70" i="4"/>
  <c r="K70" i="4"/>
  <c r="L69" i="4"/>
  <c r="K69" i="4"/>
  <c r="L68" i="4"/>
  <c r="K68" i="4"/>
  <c r="L67" i="4"/>
  <c r="K67" i="4"/>
  <c r="L66" i="4"/>
  <c r="K66" i="4"/>
  <c r="L65" i="4"/>
  <c r="K65" i="4"/>
  <c r="L64" i="4"/>
  <c r="K64" i="4"/>
  <c r="L63" i="4"/>
  <c r="K63" i="4"/>
  <c r="L62" i="4"/>
  <c r="K62" i="4"/>
  <c r="L61" i="4"/>
  <c r="K61" i="4"/>
  <c r="L60" i="4"/>
  <c r="K60" i="4"/>
  <c r="L59" i="4"/>
  <c r="K59" i="4"/>
  <c r="L58" i="4"/>
  <c r="K58" i="4"/>
  <c r="L57" i="4"/>
  <c r="K57" i="4"/>
  <c r="L56" i="4"/>
  <c r="K56" i="4"/>
  <c r="L55" i="4"/>
  <c r="K55" i="4"/>
  <c r="L54" i="4"/>
  <c r="K54" i="4"/>
  <c r="L53" i="4"/>
  <c r="K53" i="4"/>
  <c r="L52" i="4"/>
  <c r="K52" i="4"/>
  <c r="L51" i="4"/>
  <c r="K51" i="4"/>
  <c r="L50" i="4"/>
  <c r="K50" i="4"/>
  <c r="L49" i="4"/>
  <c r="K49" i="4"/>
  <c r="L48" i="4"/>
  <c r="K48" i="4"/>
  <c r="L47" i="4"/>
  <c r="K47" i="4"/>
  <c r="L46" i="4"/>
  <c r="K46" i="4"/>
  <c r="L45" i="4"/>
  <c r="K45" i="4"/>
  <c r="L44" i="4"/>
  <c r="K44" i="4"/>
  <c r="L43" i="4"/>
  <c r="K43" i="4"/>
  <c r="L42" i="4"/>
  <c r="K42" i="4"/>
  <c r="L41" i="4"/>
  <c r="K41" i="4"/>
  <c r="L40" i="4"/>
  <c r="K40" i="4"/>
  <c r="L39" i="4"/>
  <c r="K39" i="4"/>
  <c r="L38" i="4"/>
  <c r="K38" i="4"/>
  <c r="L37" i="4"/>
  <c r="K37" i="4"/>
  <c r="L36" i="4"/>
  <c r="K36" i="4"/>
  <c r="L35" i="4"/>
  <c r="K35" i="4"/>
  <c r="L34" i="4"/>
  <c r="K34" i="4"/>
  <c r="L33" i="4"/>
  <c r="K33" i="4"/>
  <c r="L32" i="4"/>
  <c r="K32" i="4"/>
  <c r="L31" i="4"/>
  <c r="K31" i="4"/>
  <c r="L30" i="4"/>
  <c r="K30" i="4"/>
  <c r="L29" i="4"/>
  <c r="K29" i="4"/>
  <c r="L28" i="4"/>
  <c r="K28" i="4"/>
  <c r="L27" i="4"/>
  <c r="K27" i="4"/>
  <c r="L26" i="4"/>
  <c r="K26" i="4"/>
  <c r="L25" i="4"/>
  <c r="K25" i="4"/>
  <c r="L24" i="4"/>
  <c r="K24" i="4"/>
  <c r="L23" i="4"/>
  <c r="K23" i="4"/>
  <c r="L22" i="4"/>
  <c r="K22" i="4"/>
  <c r="L21" i="4"/>
  <c r="K21" i="4"/>
  <c r="L20" i="4"/>
  <c r="K20" i="4"/>
  <c r="L19" i="4"/>
  <c r="K19" i="4"/>
  <c r="L18" i="4"/>
  <c r="K18" i="4"/>
  <c r="K1332" i="4" l="1"/>
  <c r="K1336" i="4" s="1"/>
  <c r="D1338" i="4"/>
  <c r="G1330" i="4"/>
  <c r="G1329" i="4"/>
  <c r="G1328" i="4"/>
  <c r="G1327" i="4"/>
  <c r="G1326" i="4"/>
  <c r="G1325" i="4"/>
  <c r="G1323" i="4"/>
  <c r="G1322" i="4"/>
  <c r="G1321" i="4"/>
  <c r="G1320" i="4"/>
  <c r="G1319" i="4"/>
  <c r="G1317" i="4"/>
  <c r="G1316" i="4"/>
  <c r="G1315" i="4"/>
  <c r="G1314" i="4"/>
  <c r="G1313" i="4"/>
  <c r="G1312" i="4"/>
  <c r="G1311" i="4"/>
  <c r="G1310" i="4"/>
  <c r="G1309" i="4"/>
  <c r="G1308" i="4"/>
  <c r="G1307" i="4"/>
  <c r="G1306" i="4"/>
  <c r="G1305" i="4"/>
  <c r="G1304" i="4"/>
  <c r="G1303" i="4"/>
  <c r="G1302" i="4"/>
  <c r="G1301" i="4"/>
  <c r="G1300" i="4"/>
  <c r="G1299" i="4"/>
  <c r="G1298" i="4"/>
  <c r="G1296" i="4"/>
  <c r="G1295" i="4"/>
  <c r="G1294" i="4"/>
  <c r="G1293" i="4"/>
  <c r="G1292" i="4"/>
  <c r="G1291" i="4"/>
  <c r="G1290" i="4"/>
  <c r="G1289" i="4"/>
  <c r="G1288" i="4"/>
  <c r="G1287" i="4"/>
  <c r="G1285" i="4"/>
  <c r="G1284" i="4"/>
  <c r="G1283" i="4"/>
  <c r="G1282" i="4"/>
  <c r="G1281" i="4"/>
  <c r="G1279" i="4"/>
  <c r="G1278" i="4"/>
  <c r="G1277" i="4"/>
  <c r="G1276" i="4"/>
  <c r="G1275" i="4"/>
  <c r="G1274" i="4"/>
  <c r="G1273" i="4"/>
  <c r="G1272" i="4"/>
  <c r="G1271" i="4"/>
  <c r="G1270" i="4"/>
  <c r="G1269" i="4"/>
  <c r="G1268" i="4"/>
  <c r="G1267" i="4"/>
  <c r="G1266" i="4"/>
  <c r="G1265" i="4"/>
  <c r="G1264" i="4"/>
  <c r="G1263" i="4"/>
  <c r="G1262" i="4"/>
  <c r="G1260" i="4"/>
  <c r="G1259" i="4"/>
  <c r="G1258" i="4"/>
  <c r="G1257" i="4"/>
  <c r="G1256" i="4"/>
  <c r="G1255" i="4"/>
  <c r="G1254" i="4"/>
  <c r="G1253" i="4"/>
  <c r="G1252" i="4"/>
  <c r="G1251" i="4"/>
  <c r="H1249" i="4" s="1"/>
  <c r="G1247" i="4"/>
  <c r="G1246" i="4"/>
  <c r="G1245" i="4"/>
  <c r="G1244" i="4"/>
  <c r="G1243" i="4"/>
  <c r="G1242" i="4"/>
  <c r="G1241" i="4"/>
  <c r="G1240" i="4"/>
  <c r="G1239" i="4"/>
  <c r="G1238" i="4"/>
  <c r="G1237" i="4"/>
  <c r="G1236" i="4"/>
  <c r="H1232" i="4" s="1"/>
  <c r="G1235" i="4"/>
  <c r="G1234" i="4"/>
  <c r="G1230" i="4"/>
  <c r="G1229" i="4"/>
  <c r="G1228" i="4"/>
  <c r="G1226" i="4"/>
  <c r="G1225" i="4"/>
  <c r="G1224" i="4"/>
  <c r="G1223" i="4"/>
  <c r="G1222" i="4"/>
  <c r="G1220" i="4"/>
  <c r="G1219" i="4"/>
  <c r="G1218" i="4"/>
  <c r="G1217" i="4"/>
  <c r="G1216" i="4"/>
  <c r="G1215" i="4"/>
  <c r="G1214" i="4"/>
  <c r="G1213" i="4"/>
  <c r="G1212" i="4"/>
  <c r="G1211" i="4"/>
  <c r="G1210" i="4"/>
  <c r="G1209" i="4"/>
  <c r="G1208" i="4"/>
  <c r="G1207" i="4"/>
  <c r="G1206" i="4"/>
  <c r="G1205" i="4"/>
  <c r="G1204" i="4"/>
  <c r="G1203" i="4"/>
  <c r="G1202" i="4"/>
  <c r="G1200" i="4"/>
  <c r="G1199" i="4"/>
  <c r="G1198" i="4"/>
  <c r="G1197" i="4"/>
  <c r="G1196" i="4"/>
  <c r="G1195" i="4"/>
  <c r="G1194" i="4"/>
  <c r="G1193" i="4"/>
  <c r="G1192" i="4"/>
  <c r="G1191" i="4"/>
  <c r="G1190" i="4"/>
  <c r="G1189" i="4"/>
  <c r="G1188" i="4"/>
  <c r="G1187" i="4"/>
  <c r="G1186" i="4"/>
  <c r="G1185" i="4"/>
  <c r="G1184" i="4"/>
  <c r="G1183" i="4"/>
  <c r="G1182" i="4"/>
  <c r="G1181" i="4"/>
  <c r="G1180" i="4"/>
  <c r="G1176" i="4"/>
  <c r="G1175" i="4"/>
  <c r="G1174" i="4"/>
  <c r="G1173" i="4"/>
  <c r="G1172" i="4"/>
  <c r="G1171" i="4"/>
  <c r="G1170" i="4"/>
  <c r="G1169" i="4"/>
  <c r="G1168" i="4"/>
  <c r="G1166" i="4"/>
  <c r="G1165" i="4"/>
  <c r="G1163" i="4"/>
  <c r="G1162" i="4"/>
  <c r="G1161" i="4"/>
  <c r="G1160" i="4"/>
  <c r="G1159" i="4"/>
  <c r="G1158" i="4"/>
  <c r="G1157" i="4"/>
  <c r="G1156" i="4"/>
  <c r="G1155" i="4"/>
  <c r="G1154" i="4"/>
  <c r="G1153" i="4"/>
  <c r="G1152" i="4"/>
  <c r="G1151" i="4"/>
  <c r="G1150" i="4"/>
  <c r="G1149" i="4"/>
  <c r="G1148" i="4"/>
  <c r="G1147" i="4"/>
  <c r="H1145" i="4" s="1"/>
  <c r="G1143" i="4"/>
  <c r="G1142" i="4"/>
  <c r="G1141" i="4"/>
  <c r="G1140" i="4"/>
  <c r="G1139" i="4"/>
  <c r="G1138" i="4"/>
  <c r="G1137" i="4"/>
  <c r="G1136" i="4"/>
  <c r="G1135" i="4"/>
  <c r="G1134" i="4"/>
  <c r="G1133" i="4"/>
  <c r="G1131" i="4"/>
  <c r="G1130" i="4"/>
  <c r="G1129" i="4"/>
  <c r="G1128" i="4"/>
  <c r="G1127" i="4"/>
  <c r="G1126" i="4"/>
  <c r="G1125" i="4"/>
  <c r="G1124" i="4"/>
  <c r="G1123" i="4"/>
  <c r="G1121" i="4"/>
  <c r="G1120" i="4"/>
  <c r="G1119" i="4"/>
  <c r="G1118" i="4"/>
  <c r="G1117" i="4"/>
  <c r="G1116" i="4"/>
  <c r="G1114" i="4"/>
  <c r="G1113" i="4"/>
  <c r="G1112" i="4"/>
  <c r="G1111" i="4"/>
  <c r="G1110" i="4"/>
  <c r="G1109" i="4"/>
  <c r="G1108" i="4"/>
  <c r="G1107" i="4"/>
  <c r="G1106" i="4"/>
  <c r="G1102" i="4"/>
  <c r="G1101" i="4"/>
  <c r="G1099" i="4"/>
  <c r="G1098" i="4"/>
  <c r="G1097" i="4"/>
  <c r="G1096" i="4"/>
  <c r="G1095" i="4"/>
  <c r="G1094" i="4"/>
  <c r="G1093" i="4"/>
  <c r="G1092" i="4"/>
  <c r="G1091" i="4"/>
  <c r="G1090" i="4"/>
  <c r="G1089" i="4"/>
  <c r="G1088" i="4"/>
  <c r="G1087" i="4"/>
  <c r="G1086" i="4"/>
  <c r="G1085" i="4"/>
  <c r="G1084" i="4"/>
  <c r="G1083" i="4"/>
  <c r="G1082" i="4"/>
  <c r="G1078" i="4"/>
  <c r="G1077" i="4"/>
  <c r="G1076" i="4"/>
  <c r="G1075" i="4"/>
  <c r="G1074" i="4"/>
  <c r="G1073" i="4"/>
  <c r="G1072" i="4"/>
  <c r="G1071" i="4"/>
  <c r="G1070" i="4"/>
  <c r="G1069" i="4"/>
  <c r="G1068" i="4"/>
  <c r="G1067" i="4"/>
  <c r="G1066" i="4"/>
  <c r="G1065" i="4"/>
  <c r="G1063" i="4"/>
  <c r="G1062" i="4"/>
  <c r="G1061" i="4"/>
  <c r="G1060" i="4"/>
  <c r="G1059" i="4"/>
  <c r="G1058" i="4"/>
  <c r="G1056" i="4"/>
  <c r="G1055" i="4"/>
  <c r="G1054" i="4"/>
  <c r="G1053" i="4"/>
  <c r="G1052" i="4"/>
  <c r="G1051" i="4"/>
  <c r="G1050" i="4"/>
  <c r="G1049" i="4"/>
  <c r="G1048" i="4"/>
  <c r="G1047" i="4"/>
  <c r="G1046" i="4"/>
  <c r="G1045" i="4"/>
  <c r="G1044" i="4"/>
  <c r="G1043" i="4"/>
  <c r="G1042" i="4"/>
  <c r="G1041" i="4"/>
  <c r="G1040" i="4"/>
  <c r="G1039"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H990" i="4" s="1"/>
  <c r="G992" i="4"/>
  <c r="G988" i="4"/>
  <c r="G987" i="4"/>
  <c r="G986" i="4"/>
  <c r="G985" i="4"/>
  <c r="G983" i="4"/>
  <c r="G982" i="4"/>
  <c r="G981" i="4"/>
  <c r="G980" i="4"/>
  <c r="G979" i="4"/>
  <c r="G978" i="4"/>
  <c r="G977" i="4"/>
  <c r="G976" i="4"/>
  <c r="G975" i="4"/>
  <c r="G974" i="4"/>
  <c r="G973" i="4"/>
  <c r="G972" i="4"/>
  <c r="G971" i="4"/>
  <c r="G970" i="4"/>
  <c r="G968" i="4"/>
  <c r="G967" i="4"/>
  <c r="G966" i="4"/>
  <c r="G964" i="4"/>
  <c r="G963" i="4"/>
  <c r="G962" i="4"/>
  <c r="G961" i="4"/>
  <c r="G960" i="4"/>
  <c r="G959" i="4"/>
  <c r="G958" i="4"/>
  <c r="G957" i="4"/>
  <c r="G956" i="4"/>
  <c r="G955" i="4"/>
  <c r="G954" i="4"/>
  <c r="G953" i="4"/>
  <c r="G952" i="4"/>
  <c r="G951" i="4"/>
  <c r="G950" i="4"/>
  <c r="G946" i="4"/>
  <c r="G945" i="4"/>
  <c r="G944" i="4"/>
  <c r="G943" i="4"/>
  <c r="G942" i="4"/>
  <c r="G941" i="4"/>
  <c r="G940" i="4"/>
  <c r="G939" i="4"/>
  <c r="G937" i="4"/>
  <c r="G936" i="4"/>
  <c r="G935" i="4"/>
  <c r="G934" i="4"/>
  <c r="G933" i="4"/>
  <c r="G932" i="4"/>
  <c r="G930" i="4"/>
  <c r="G929" i="4"/>
  <c r="G928" i="4"/>
  <c r="G927" i="4"/>
  <c r="G926" i="4"/>
  <c r="G925" i="4"/>
  <c r="G924" i="4"/>
  <c r="G923" i="4"/>
  <c r="G922" i="4"/>
  <c r="H920" i="4" s="1"/>
  <c r="G918" i="4"/>
  <c r="G917" i="4"/>
  <c r="G916" i="4"/>
  <c r="G915" i="4"/>
  <c r="G914" i="4"/>
  <c r="G912" i="4"/>
  <c r="G911" i="4"/>
  <c r="G910" i="4"/>
  <c r="G909" i="4"/>
  <c r="G908" i="4"/>
  <c r="G907" i="4"/>
  <c r="G906" i="4"/>
  <c r="H902" i="4" s="1"/>
  <c r="G905" i="4"/>
  <c r="G904" i="4"/>
  <c r="G900" i="4"/>
  <c r="G899" i="4"/>
  <c r="G898" i="4"/>
  <c r="G897" i="4"/>
  <c r="G896" i="4"/>
  <c r="G895" i="4"/>
  <c r="G894" i="4"/>
  <c r="G893" i="4"/>
  <c r="G892" i="4"/>
  <c r="G891" i="4"/>
  <c r="G890" i="4"/>
  <c r="G889" i="4"/>
  <c r="G888" i="4"/>
  <c r="G887" i="4"/>
  <c r="G885" i="4"/>
  <c r="G884" i="4"/>
  <c r="G883" i="4"/>
  <c r="G882" i="4"/>
  <c r="G881" i="4"/>
  <c r="G880" i="4"/>
  <c r="G879" i="4"/>
  <c r="G878" i="4"/>
  <c r="H875" i="4" s="1"/>
  <c r="G877" i="4"/>
  <c r="G873" i="4"/>
  <c r="G872" i="4"/>
  <c r="G871" i="4"/>
  <c r="G870" i="4"/>
  <c r="G869" i="4"/>
  <c r="G868" i="4"/>
  <c r="G867" i="4"/>
  <c r="G866" i="4"/>
  <c r="G865" i="4"/>
  <c r="G864" i="4"/>
  <c r="G863" i="4"/>
  <c r="G862" i="4"/>
  <c r="G861" i="4"/>
  <c r="G860"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4" i="4"/>
  <c r="G813" i="4"/>
  <c r="H808" i="4" s="1"/>
  <c r="G812" i="4"/>
  <c r="G811" i="4"/>
  <c r="G810" i="4"/>
  <c r="G806" i="4"/>
  <c r="G805" i="4"/>
  <c r="G804" i="4"/>
  <c r="G803" i="4"/>
  <c r="G801" i="4"/>
  <c r="G800" i="4"/>
  <c r="G799" i="4"/>
  <c r="G798" i="4"/>
  <c r="G797" i="4"/>
  <c r="G796" i="4"/>
  <c r="G795" i="4"/>
  <c r="G793" i="4"/>
  <c r="G792" i="4"/>
  <c r="G791" i="4"/>
  <c r="G790" i="4"/>
  <c r="G789" i="4"/>
  <c r="G788" i="4"/>
  <c r="G787" i="4"/>
  <c r="G786" i="4"/>
  <c r="G785" i="4"/>
  <c r="G784" i="4"/>
  <c r="G783" i="4"/>
  <c r="G782" i="4"/>
  <c r="G781" i="4"/>
  <c r="G780"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1" i="4"/>
  <c r="G740" i="4"/>
  <c r="G739" i="4"/>
  <c r="G738" i="4"/>
  <c r="G737" i="4"/>
  <c r="G736" i="4"/>
  <c r="G735" i="4"/>
  <c r="H733" i="4" s="1"/>
  <c r="G731" i="4"/>
  <c r="G730" i="4"/>
  <c r="G729" i="4"/>
  <c r="G728" i="4"/>
  <c r="G727" i="4"/>
  <c r="G726" i="4"/>
  <c r="G724" i="4"/>
  <c r="G723" i="4"/>
  <c r="G722" i="4"/>
  <c r="G721" i="4"/>
  <c r="G720" i="4"/>
  <c r="G719" i="4"/>
  <c r="G718" i="4"/>
  <c r="G717" i="4"/>
  <c r="G716" i="4"/>
  <c r="G715" i="4"/>
  <c r="H713" i="4" s="1"/>
  <c r="G711" i="4"/>
  <c r="G710" i="4"/>
  <c r="G709" i="4"/>
  <c r="G708" i="4"/>
  <c r="G707" i="4"/>
  <c r="G706" i="4"/>
  <c r="G705" i="4"/>
  <c r="G704" i="4"/>
  <c r="G703" i="4"/>
  <c r="G702" i="4"/>
  <c r="G701" i="4"/>
  <c r="G700" i="4"/>
  <c r="G699" i="4"/>
  <c r="G698" i="4"/>
  <c r="G697" i="4"/>
  <c r="G696" i="4"/>
  <c r="G695" i="4"/>
  <c r="G694" i="4"/>
  <c r="G693" i="4"/>
  <c r="G692" i="4"/>
  <c r="G691" i="4"/>
  <c r="G689" i="4"/>
  <c r="G688" i="4"/>
  <c r="G687" i="4"/>
  <c r="G686" i="4"/>
  <c r="G685" i="4"/>
  <c r="G683" i="4"/>
  <c r="G681" i="4"/>
  <c r="G680" i="4"/>
  <c r="G679" i="4"/>
  <c r="G678" i="4"/>
  <c r="G677" i="4"/>
  <c r="G676" i="4"/>
  <c r="G674" i="4"/>
  <c r="G673" i="4"/>
  <c r="G672" i="4"/>
  <c r="G671" i="4"/>
  <c r="G670" i="4"/>
  <c r="G669" i="4"/>
  <c r="G668" i="4"/>
  <c r="G667" i="4"/>
  <c r="G666" i="4"/>
  <c r="G664" i="4"/>
  <c r="G663" i="4"/>
  <c r="G662" i="4"/>
  <c r="G661" i="4"/>
  <c r="G659" i="4"/>
  <c r="G658" i="4"/>
  <c r="G657" i="4"/>
  <c r="G656" i="4"/>
  <c r="G655" i="4"/>
  <c r="G653" i="4"/>
  <c r="G652" i="4"/>
  <c r="G651" i="4"/>
  <c r="G650" i="4"/>
  <c r="G649" i="4"/>
  <c r="G648" i="4"/>
  <c r="G647" i="4"/>
  <c r="G646" i="4"/>
  <c r="G645" i="4"/>
  <c r="G644" i="4"/>
  <c r="G643" i="4"/>
  <c r="G642" i="4"/>
  <c r="G641" i="4"/>
  <c r="G640" i="4"/>
  <c r="G639" i="4"/>
  <c r="G638" i="4"/>
  <c r="G637" i="4"/>
  <c r="G635" i="4"/>
  <c r="G634" i="4"/>
  <c r="G633" i="4"/>
  <c r="G632" i="4"/>
  <c r="G631" i="4"/>
  <c r="G630" i="4"/>
  <c r="G629" i="4"/>
  <c r="G628" i="4"/>
  <c r="G627" i="4"/>
  <c r="G626" i="4"/>
  <c r="G625" i="4"/>
  <c r="G624" i="4"/>
  <c r="G623" i="4"/>
  <c r="G622" i="4"/>
  <c r="G621" i="4"/>
  <c r="G620" i="4"/>
  <c r="G619" i="4"/>
  <c r="G618" i="4"/>
  <c r="G616" i="4"/>
  <c r="G615" i="4"/>
  <c r="G614" i="4"/>
  <c r="G613" i="4"/>
  <c r="G612" i="4"/>
  <c r="G611" i="4"/>
  <c r="G610" i="4"/>
  <c r="G609" i="4"/>
  <c r="G608" i="4"/>
  <c r="G606" i="4"/>
  <c r="G605" i="4"/>
  <c r="G604" i="4"/>
  <c r="G603" i="4"/>
  <c r="G602" i="4"/>
  <c r="G601" i="4"/>
  <c r="G600" i="4"/>
  <c r="G599" i="4"/>
  <c r="G598" i="4"/>
  <c r="G597" i="4"/>
  <c r="G596" i="4"/>
  <c r="G595" i="4"/>
  <c r="G594" i="4"/>
  <c r="G593" i="4"/>
  <c r="G592" i="4"/>
  <c r="G591" i="4"/>
  <c r="G590" i="4"/>
  <c r="G589" i="4"/>
  <c r="G588" i="4"/>
  <c r="G587" i="4"/>
  <c r="G586"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0" i="4"/>
  <c r="G529" i="4"/>
  <c r="G528" i="4"/>
  <c r="G527" i="4"/>
  <c r="G525" i="4"/>
  <c r="G524" i="4"/>
  <c r="G523" i="4"/>
  <c r="G522" i="4"/>
  <c r="G521" i="4"/>
  <c r="G520" i="4"/>
  <c r="G519" i="4"/>
  <c r="G518" i="4"/>
  <c r="G517" i="4"/>
  <c r="G516" i="4"/>
  <c r="G515" i="4"/>
  <c r="G514" i="4"/>
  <c r="G513" i="4"/>
  <c r="G512" i="4"/>
  <c r="G511" i="4"/>
  <c r="G510" i="4"/>
  <c r="G509" i="4"/>
  <c r="G508" i="4"/>
  <c r="G507" i="4"/>
  <c r="G506" i="4"/>
  <c r="G505" i="4"/>
  <c r="G504" i="4"/>
  <c r="H499" i="4" s="1"/>
  <c r="G503" i="4"/>
  <c r="G502" i="4"/>
  <c r="G501" i="4"/>
  <c r="G497" i="4"/>
  <c r="G496" i="4"/>
  <c r="G495" i="4"/>
  <c r="G494" i="4"/>
  <c r="G493" i="4"/>
  <c r="G492" i="4"/>
  <c r="G491" i="4"/>
  <c r="G490" i="4"/>
  <c r="G489" i="4"/>
  <c r="G488" i="4"/>
  <c r="G486" i="4"/>
  <c r="G485" i="4"/>
  <c r="G484" i="4"/>
  <c r="G483" i="4"/>
  <c r="G482" i="4"/>
  <c r="G480" i="4"/>
  <c r="G479" i="4"/>
  <c r="G478" i="4"/>
  <c r="G477" i="4"/>
  <c r="G476"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7" i="4"/>
  <c r="G396" i="4"/>
  <c r="G395" i="4"/>
  <c r="G394" i="4"/>
  <c r="G393" i="4"/>
  <c r="G391" i="4"/>
  <c r="G390" i="4"/>
  <c r="G389" i="4"/>
  <c r="G388" i="4"/>
  <c r="G387" i="4"/>
  <c r="G386" i="4"/>
  <c r="G384" i="4"/>
  <c r="G383" i="4"/>
  <c r="G382" i="4"/>
  <c r="G381" i="4"/>
  <c r="G380" i="4"/>
  <c r="G379" i="4"/>
  <c r="G377" i="4"/>
  <c r="G376" i="4"/>
  <c r="G375" i="4"/>
  <c r="G374"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09" i="4"/>
  <c r="G308" i="4"/>
  <c r="G306" i="4"/>
  <c r="G305" i="4"/>
  <c r="G304" i="4"/>
  <c r="G303" i="4"/>
  <c r="G302" i="4"/>
  <c r="G301" i="4"/>
  <c r="H299" i="4" s="1"/>
  <c r="G297" i="4"/>
  <c r="G296" i="4"/>
  <c r="G295" i="4"/>
  <c r="G294" i="4"/>
  <c r="G293" i="4"/>
  <c r="G291" i="4"/>
  <c r="G290" i="4"/>
  <c r="G289" i="4"/>
  <c r="G288" i="4"/>
  <c r="G287" i="4"/>
  <c r="G286" i="4"/>
  <c r="G285" i="4"/>
  <c r="G284" i="4"/>
  <c r="G283" i="4"/>
  <c r="G282" i="4"/>
  <c r="G281" i="4"/>
  <c r="G280" i="4"/>
  <c r="G279" i="4"/>
  <c r="G278" i="4"/>
  <c r="G277" i="4"/>
  <c r="H275" i="4" s="1"/>
  <c r="G273" i="4"/>
  <c r="G272" i="4"/>
  <c r="G271" i="4"/>
  <c r="G270" i="4"/>
  <c r="G269" i="4"/>
  <c r="G268" i="4"/>
  <c r="G266" i="4"/>
  <c r="G265" i="4"/>
  <c r="G264" i="4"/>
  <c r="G263" i="4"/>
  <c r="G262" i="4"/>
  <c r="G261" i="4"/>
  <c r="G260" i="4"/>
  <c r="G259" i="4"/>
  <c r="G257" i="4"/>
  <c r="G256" i="4"/>
  <c r="G255" i="4"/>
  <c r="G254" i="4"/>
  <c r="G253" i="4"/>
  <c r="G252" i="4"/>
  <c r="G251" i="4"/>
  <c r="G250" i="4"/>
  <c r="G248" i="4"/>
  <c r="G247" i="4"/>
  <c r="G246" i="4"/>
  <c r="G245" i="4"/>
  <c r="G244" i="4"/>
  <c r="G243" i="4"/>
  <c r="G242" i="4"/>
  <c r="G241" i="4"/>
  <c r="G240" i="4"/>
  <c r="G239" i="4"/>
  <c r="G238" i="4"/>
  <c r="G237" i="4"/>
  <c r="G236" i="4"/>
  <c r="G235" i="4"/>
  <c r="G234" i="4"/>
  <c r="G233" i="4"/>
  <c r="G232" i="4"/>
  <c r="G231" i="4"/>
  <c r="G229" i="4"/>
  <c r="G228" i="4"/>
  <c r="H226" i="4" s="1"/>
  <c r="G224" i="4"/>
  <c r="G223" i="4"/>
  <c r="G222" i="4"/>
  <c r="G220" i="4"/>
  <c r="G219" i="4"/>
  <c r="G218" i="4"/>
  <c r="G217" i="4"/>
  <c r="G216" i="4"/>
  <c r="G215" i="4"/>
  <c r="G214" i="4"/>
  <c r="G213" i="4"/>
  <c r="G212" i="4"/>
  <c r="G211" i="4"/>
  <c r="G210" i="4"/>
  <c r="G209" i="4"/>
  <c r="G207" i="4"/>
  <c r="G206" i="4"/>
  <c r="G205" i="4"/>
  <c r="H198" i="4" s="1"/>
  <c r="G203" i="4"/>
  <c r="G202" i="4"/>
  <c r="G201" i="4"/>
  <c r="G200" i="4"/>
  <c r="G196" i="4"/>
  <c r="G195" i="4"/>
  <c r="G194" i="4"/>
  <c r="G193" i="4"/>
  <c r="G192" i="4"/>
  <c r="G191" i="4"/>
  <c r="G190" i="4"/>
  <c r="G188" i="4"/>
  <c r="G187" i="4"/>
  <c r="G186" i="4"/>
  <c r="G185" i="4"/>
  <c r="G184" i="4"/>
  <c r="G183" i="4"/>
  <c r="G182" i="4"/>
  <c r="G181" i="4"/>
  <c r="G180" i="4"/>
  <c r="G179" i="4"/>
  <c r="G178" i="4"/>
  <c r="G177" i="4"/>
  <c r="G176" i="4"/>
  <c r="G175" i="4"/>
  <c r="G173" i="4"/>
  <c r="G172" i="4"/>
  <c r="G171" i="4"/>
  <c r="G170" i="4"/>
  <c r="G168" i="4"/>
  <c r="G167" i="4"/>
  <c r="G166" i="4"/>
  <c r="G165" i="4"/>
  <c r="G164" i="4"/>
  <c r="G163" i="4"/>
  <c r="G162" i="4"/>
  <c r="G161" i="4"/>
  <c r="G160" i="4"/>
  <c r="G159" i="4"/>
  <c r="G158" i="4"/>
  <c r="G157" i="4"/>
  <c r="G156" i="4"/>
  <c r="G155" i="4"/>
  <c r="G154" i="4"/>
  <c r="G153" i="4"/>
  <c r="G152" i="4"/>
  <c r="G150" i="4"/>
  <c r="G149" i="4"/>
  <c r="H145" i="4" s="1"/>
  <c r="G148" i="4"/>
  <c r="G147" i="4"/>
  <c r="G143" i="4"/>
  <c r="G142" i="4"/>
  <c r="G141" i="4"/>
  <c r="G140" i="4"/>
  <c r="G139" i="4"/>
  <c r="G138" i="4"/>
  <c r="G137" i="4"/>
  <c r="G136" i="4"/>
  <c r="G135" i="4"/>
  <c r="G134" i="4"/>
  <c r="G133" i="4"/>
  <c r="G132" i="4"/>
  <c r="G130" i="4"/>
  <c r="G129" i="4"/>
  <c r="G128" i="4"/>
  <c r="G126" i="4"/>
  <c r="G125" i="4"/>
  <c r="G124" i="4"/>
  <c r="G123" i="4"/>
  <c r="G122" i="4"/>
  <c r="G121" i="4"/>
  <c r="G119" i="4"/>
  <c r="G118" i="4"/>
  <c r="G117" i="4"/>
  <c r="G116" i="4"/>
  <c r="G115" i="4"/>
  <c r="G114" i="4"/>
  <c r="G113" i="4"/>
  <c r="G112" i="4"/>
  <c r="G111" i="4"/>
  <c r="G110" i="4"/>
  <c r="G109" i="4"/>
  <c r="G108" i="4"/>
  <c r="G107" i="4"/>
  <c r="G106" i="4"/>
  <c r="G104" i="4"/>
  <c r="G103" i="4"/>
  <c r="G102" i="4"/>
  <c r="G101" i="4"/>
  <c r="G100" i="4"/>
  <c r="G99" i="4"/>
  <c r="G98" i="4"/>
  <c r="G97" i="4"/>
  <c r="G96" i="4"/>
  <c r="G95" i="4"/>
  <c r="G94" i="4"/>
  <c r="G93" i="4"/>
  <c r="G92" i="4"/>
  <c r="G91" i="4"/>
  <c r="G90" i="4"/>
  <c r="H88" i="4" s="1"/>
  <c r="G86" i="4"/>
  <c r="G85" i="4"/>
  <c r="G84" i="4"/>
  <c r="G83"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1" i="4"/>
  <c r="G30" i="4"/>
  <c r="G29" i="4"/>
  <c r="G27" i="4"/>
  <c r="G26" i="4"/>
  <c r="G25" i="4"/>
  <c r="G24" i="4"/>
  <c r="G23" i="4"/>
  <c r="G22" i="4"/>
  <c r="G21" i="4"/>
  <c r="G20" i="4"/>
  <c r="G19" i="4"/>
  <c r="G18" i="4"/>
  <c r="H1178" i="4"/>
  <c r="H1104" i="4"/>
  <c r="H1080" i="4"/>
  <c r="H948" i="4"/>
  <c r="G1340" i="4" l="1"/>
  <c r="K1334" i="4"/>
  <c r="K1338" i="4" s="1"/>
  <c r="K1335" i="4"/>
  <c r="H16" i="4"/>
  <c r="K1340" i="4" l="1"/>
  <c r="K1355" i="4" s="1"/>
  <c r="K1357" i="4"/>
  <c r="K1356" i="4"/>
  <c r="H1340" i="4"/>
  <c r="H1332" i="4"/>
  <c r="L1332" i="4" s="1"/>
  <c r="H1334" i="4" l="1"/>
  <c r="H1335" i="4"/>
  <c r="H1336" i="4"/>
  <c r="H1338" i="4" l="1"/>
  <c r="L1338" i="4" s="1"/>
  <c r="L1342" i="4" s="1"/>
</calcChain>
</file>

<file path=xl/sharedStrings.xml><?xml version="1.0" encoding="utf-8"?>
<sst xmlns="http://schemas.openxmlformats.org/spreadsheetml/2006/main" count="3783" uniqueCount="2598">
  <si>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</si>
  <si>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</si>
  <si>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</si>
  <si>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</si>
  <si>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</si>
  <si>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</si>
  <si>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</si>
  <si>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</si>
  <si>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</si>
  <si>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</si>
  <si>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</si>
  <si>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</si>
  <si>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</si>
  <si>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</si>
  <si>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</si>
  <si>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</si>
  <si>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</si>
  <si>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</si>
  <si>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</si>
  <si>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</si>
  <si>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</si>
  <si>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</si>
  <si>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</si>
  <si>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</si>
  <si>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</si>
  <si>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</si>
  <si>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</si>
  <si>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</si>
  <si>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</si>
  <si>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</si>
  <si>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</si>
  <si>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</si>
  <si>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</si>
  <si>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</si>
  <si>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</si>
  <si>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</si>
  <si>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</si>
  <si>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</si>
  <si>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</si>
  <si>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</si>
  <si>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</si>
  <si>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</si>
  <si>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</si>
  <si>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</si>
  <si>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</si>
  <si>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</si>
  <si>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</si>
  <si>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</si>
  <si>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</si>
  <si>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</si>
  <si>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</si>
  <si>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</si>
  <si>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</si>
  <si>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</si>
  <si>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</si>
  <si>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</si>
  <si>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</si>
  <si>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</si>
  <si>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</si>
  <si>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</si>
  <si>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</si>
  <si>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</si>
  <si>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</si>
  <si>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</si>
  <si>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</si>
  <si>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</si>
  <si>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</si>
  <si>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</si>
  <si>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</si>
  <si>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</si>
  <si>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</si>
  <si>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</si>
  <si>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</si>
  <si>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</si>
  <si>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</si>
  <si>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</si>
  <si>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</si>
  <si>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</si>
  <si>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</si>
  <si>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</si>
  <si>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</si>
  <si>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</si>
  <si>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</si>
  <si>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</si>
  <si>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</si>
  <si>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</si>
  <si>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</si>
  <si>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</si>
  <si>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</si>
  <si>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</si>
  <si>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</si>
  <si>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</si>
  <si>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</si>
  <si>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</si>
  <si>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</si>
  <si>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</si>
  <si>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</si>
  <si>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</si>
  <si>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</si>
  <si>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</si>
  <si>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</si>
  <si>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</si>
  <si>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</si>
  <si>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</si>
  <si>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</si>
  <si>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</si>
  <si>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</si>
  <si>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</si>
  <si>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</si>
  <si>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</si>
  <si>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</si>
  <si>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</si>
  <si>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</si>
  <si>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</si>
  <si>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</si>
  <si>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</si>
  <si>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</si>
  <si>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</si>
  <si>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</si>
  <si>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</si>
  <si>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</si>
  <si>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</si>
  <si>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</si>
  <si>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</si>
  <si>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</si>
  <si>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</si>
  <si>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</si>
  <si>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</si>
  <si>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</si>
  <si>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</si>
  <si>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</si>
  <si>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</si>
  <si>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</si>
  <si>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</si>
  <si>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</si>
  <si>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</si>
  <si>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</si>
  <si>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</si>
  <si>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</si>
  <si>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</si>
  <si>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</si>
  <si>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</si>
  <si>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</si>
  <si>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</si>
  <si>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</si>
  <si>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</si>
  <si>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</si>
  <si>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</si>
  <si>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</si>
  <si>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</si>
  <si>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</si>
  <si>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</si>
  <si>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</si>
  <si>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</si>
  <si>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</si>
  <si>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</si>
  <si>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</si>
  <si>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</si>
  <si>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</si>
  <si>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</si>
  <si>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</si>
  <si>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</si>
  <si>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</si>
  <si>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</si>
  <si>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</si>
  <si>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</si>
  <si>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</si>
  <si>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</si>
  <si>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</si>
  <si>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</si>
  <si>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</si>
  <si>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</si>
  <si>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</si>
  <si>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</si>
  <si>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</si>
  <si>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</si>
  <si>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</si>
  <si>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</si>
  <si>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</si>
  <si>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</si>
  <si>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</si>
  <si>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</si>
  <si>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</si>
  <si>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</si>
  <si>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</si>
  <si>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</si>
  <si>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</si>
  <si>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</si>
  <si>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</si>
  <si>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</si>
  <si>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</si>
  <si>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</si>
  <si>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</si>
  <si>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</si>
  <si>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</si>
  <si>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</si>
  <si>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</si>
  <si>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</si>
  <si>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</si>
  <si>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</si>
  <si>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</si>
  <si>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</si>
  <si>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</si>
  <si>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</si>
  <si>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</si>
  <si>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</si>
  <si>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</si>
  <si>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</si>
  <si>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</si>
  <si>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</si>
  <si>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</si>
  <si>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</si>
  <si>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</si>
  <si>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</si>
  <si>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</si>
  <si>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</si>
  <si>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</si>
  <si>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</si>
  <si>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</si>
  <si>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</si>
  <si>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</si>
  <si>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</si>
  <si>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</si>
  <si>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</si>
  <si>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</si>
  <si>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</si>
  <si>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</si>
  <si>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</si>
  <si>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</si>
  <si>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</si>
  <si>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</si>
  <si>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</si>
  <si>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</si>
  <si>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</si>
  <si>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</si>
  <si>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</si>
  <si>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</si>
  <si>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</si>
  <si>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</si>
  <si>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</si>
  <si>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</si>
  <si>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</si>
  <si>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</si>
  <si>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</si>
  <si>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</si>
  <si>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</si>
  <si>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</si>
  <si>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</si>
  <si>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</si>
  <si>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</si>
  <si>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</si>
  <si>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</si>
  <si>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</si>
  <si>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</si>
  <si>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</si>
  <si>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</si>
  <si>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</si>
  <si>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</si>
  <si>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</si>
  <si>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</si>
  <si>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</si>
  <si>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</si>
  <si>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</si>
  <si>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</si>
  <si>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</si>
  <si>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</si>
  <si>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</si>
  <si>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</si>
  <si>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</si>
  <si>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</si>
  <si>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</si>
  <si>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</si>
  <si>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</si>
  <si>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</si>
  <si>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</si>
  <si>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</si>
  <si>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</si>
  <si>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</si>
  <si>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</si>
  <si>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</si>
  <si>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</si>
  <si>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</si>
  <si>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</si>
  <si>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</si>
  <si>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</si>
  <si>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</si>
  <si>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</si>
  <si>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</si>
  <si>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</si>
  <si>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</si>
  <si>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</si>
  <si>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</si>
  <si>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</si>
  <si>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</si>
  <si>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</si>
  <si>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</si>
  <si>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</si>
  <si>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</si>
  <si>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</si>
  <si>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</si>
  <si>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</si>
  <si>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</si>
  <si>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</si>
  <si>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</si>
  <si>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</si>
  <si>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</si>
  <si>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</si>
  <si>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</si>
  <si>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</si>
  <si>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</si>
  <si>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</si>
  <si>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</si>
  <si>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</si>
  <si>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</si>
  <si>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</si>
  <si>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</si>
  <si>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</si>
  <si>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</si>
  <si>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</si>
  <si>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</si>
  <si>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</si>
  <si>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</si>
  <si>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</si>
  <si>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</si>
  <si>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</si>
  <si>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</si>
  <si>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</si>
  <si>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</si>
  <si>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</si>
  <si>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</si>
  <si>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</si>
  <si>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</si>
  <si>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</si>
  <si>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</si>
  <si>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</si>
  <si>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</si>
  <si>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</si>
  <si>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</si>
  <si>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</si>
  <si>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</si>
  <si>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</si>
  <si>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</si>
  <si>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</si>
  <si>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</si>
  <si>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</si>
  <si>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</si>
  <si>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</si>
  <si>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</si>
  <si>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</si>
  <si>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</si>
  <si>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</si>
  <si>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</si>
  <si>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</si>
  <si>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</si>
  <si>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</si>
  <si>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</si>
  <si>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</si>
  <si>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</si>
  <si>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</si>
  <si>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</si>
  <si>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</si>
  <si>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</si>
  <si>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</si>
  <si>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</si>
  <si>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</si>
  <si>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</si>
  <si>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</si>
  <si>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</si>
  <si>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</si>
  <si>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</si>
  <si>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</si>
  <si>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</si>
  <si>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</si>
  <si>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</si>
  <si>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</si>
  <si>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</si>
  <si>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</si>
  <si>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</si>
  <si>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</si>
  <si>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</si>
  <si>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</si>
  <si>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</si>
  <si>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</si>
  <si>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</si>
  <si>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</si>
  <si>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</si>
  <si>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</si>
  <si>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</si>
  <si>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</si>
  <si>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</si>
  <si>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</si>
  <si>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</si>
  <si>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</si>
  <si>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</si>
  <si>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</si>
  <si>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</si>
  <si>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</si>
  <si>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</si>
  <si>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</si>
  <si>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</si>
  <si>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</si>
  <si>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</si>
  <si>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</si>
  <si>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</si>
  <si>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</si>
  <si>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</si>
  <si>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</si>
  <si>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</si>
  <si>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</si>
  <si>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</si>
  <si>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</si>
  <si>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</si>
  <si>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</si>
  <si>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</si>
  <si>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</si>
  <si>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</si>
  <si>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</si>
  <si>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</si>
  <si>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</si>
  <si>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</si>
  <si>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</si>
  <si>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</si>
  <si>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</si>
  <si>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</si>
  <si>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</si>
  <si>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</si>
  <si>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</si>
  <si>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</si>
  <si>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</si>
  <si>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</si>
  <si>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</si>
  <si>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</si>
  <si>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</si>
  <si>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</si>
  <si>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</si>
  <si>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</si>
  <si>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</si>
  <si>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</si>
  <si>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</si>
  <si>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</si>
  <si>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</si>
  <si>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</si>
  <si>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</si>
  <si>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</si>
  <si>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</si>
  <si>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</si>
  <si>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</si>
  <si>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</si>
  <si>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</si>
  <si>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</si>
  <si>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</si>
  <si>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</si>
  <si>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</si>
  <si>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</si>
  <si>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</si>
  <si>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</si>
  <si>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</si>
  <si>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</si>
  <si>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</si>
  <si>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</si>
  <si>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</si>
  <si>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</si>
  <si>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</si>
  <si>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</si>
  <si>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</si>
  <si>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</si>
  <si>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</si>
  <si>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</si>
  <si>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</si>
  <si>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</si>
  <si>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</si>
  <si>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</si>
  <si>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</si>
  <si>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</si>
  <si>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</si>
  <si>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</si>
  <si>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</si>
  <si>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</si>
  <si>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</si>
  <si>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</si>
  <si>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</si>
  <si>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</si>
  <si>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</si>
  <si>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</si>
  <si>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</si>
  <si>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</si>
  <si>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</si>
  <si>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</si>
  <si>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</si>
  <si>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</si>
  <si>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</si>
  <si>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</si>
  <si>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</si>
  <si>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</si>
  <si>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</si>
  <si>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</si>
  <si>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</si>
  <si>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</si>
  <si>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</si>
  <si>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</si>
  <si>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</si>
  <si>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</si>
  <si>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</si>
  <si>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</si>
  <si>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</si>
  <si>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</si>
  <si>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</si>
  <si>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</si>
  <si>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</si>
  <si>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</si>
  <si>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</si>
  <si>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</si>
  <si>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</si>
  <si>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</si>
  <si>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</si>
  <si>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</si>
  <si>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</si>
  <si>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</si>
  <si>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</si>
  <si>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</si>
  <si>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</si>
  <si>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</si>
  <si>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</si>
  <si>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</si>
  <si>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</si>
  <si>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</si>
  <si>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</si>
  <si>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</si>
  <si>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</si>
  <si>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</si>
  <si>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</si>
  <si>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</si>
  <si>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</si>
  <si>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</si>
  <si>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</si>
  <si>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</si>
  <si>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</si>
  <si>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</si>
  <si>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</si>
  <si>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</si>
  <si>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</si>
  <si>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</si>
  <si>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</si>
  <si>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</si>
  <si>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</si>
  <si>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</si>
  <si>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</si>
  <si>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</si>
  <si>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</si>
  <si>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</si>
  <si>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</si>
  <si>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</si>
  <si>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</si>
  <si>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</si>
  <si>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</si>
  <si>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</si>
  <si>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</si>
  <si>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</si>
  <si>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</si>
  <si>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</si>
  <si>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</si>
  <si>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</si>
  <si>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</si>
  <si>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</si>
  <si>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</si>
  <si>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</si>
  <si>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</si>
  <si>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</si>
  <si>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</si>
  <si>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</si>
  <si>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</si>
  <si>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</si>
  <si>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</si>
  <si>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</si>
  <si>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</si>
  <si>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</si>
  <si>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</si>
  <si>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</si>
  <si>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</si>
  <si>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</si>
  <si>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</si>
  <si>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</si>
  <si>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</si>
  <si>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</si>
  <si>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</si>
  <si>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</si>
  <si>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</si>
  <si>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</si>
  <si>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</si>
  <si>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</si>
  <si>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</si>
  <si>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</si>
  <si>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</si>
  <si>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</si>
  <si>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</si>
  <si>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</si>
  <si>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</si>
  <si>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</si>
  <si>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</si>
  <si>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</si>
  <si>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</si>
  <si>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</si>
  <si>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</si>
  <si>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</si>
  <si>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</si>
  <si>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</si>
  <si>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</si>
  <si>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</si>
  <si>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</si>
  <si>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</si>
  <si>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</si>
  <si>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</si>
  <si>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</si>
  <si>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</si>
  <si>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</si>
  <si>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</si>
  <si>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</si>
  <si>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</si>
  <si>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</si>
  <si>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</si>
  <si>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</si>
  <si>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</si>
  <si>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</si>
  <si>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</si>
  <si>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</si>
  <si>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</si>
  <si>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</si>
  <si>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</si>
  <si>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</si>
  <si>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</si>
  <si>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</si>
  <si>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</si>
  <si>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</si>
  <si>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</si>
  <si>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</si>
  <si>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</si>
  <si>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</si>
  <si>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</si>
  <si>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</si>
  <si>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</si>
  <si>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</si>
  <si>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</si>
  <si>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</si>
  <si>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</si>
  <si>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</si>
  <si>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</si>
  <si>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</si>
  <si>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</si>
  <si>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</si>
  <si>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</si>
  <si>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</si>
  <si>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</si>
  <si>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</si>
  <si>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</si>
  <si>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</si>
  <si>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</si>
  <si>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</si>
  <si>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</si>
  <si>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</si>
  <si>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</si>
  <si>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</si>
  <si>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</si>
  <si>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</si>
  <si>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</si>
  <si>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</si>
  <si>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</si>
  <si>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</si>
  <si>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</si>
  <si>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</si>
  <si>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</si>
  <si>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</si>
  <si>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</si>
  <si>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</si>
  <si>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</si>
  <si>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</si>
  <si>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</si>
  <si>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</si>
  <si>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</si>
  <si>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</si>
  <si>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</si>
  <si>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</si>
  <si>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</si>
  <si>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</si>
  <si>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</si>
  <si>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</si>
  <si>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</si>
  <si>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</si>
  <si>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</si>
  <si>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</si>
  <si>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</si>
  <si>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</si>
  <si>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</si>
  <si>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</si>
  <si>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</si>
  <si>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</si>
  <si>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</si>
  <si>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</si>
  <si>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</si>
  <si>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</si>
  <si>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</si>
  <si>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</si>
  <si>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</si>
  <si>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</si>
  <si>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</si>
  <si>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</si>
  <si>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</si>
  <si>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</si>
  <si>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</si>
  <si>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</si>
  <si>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</si>
  <si>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</si>
  <si>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</si>
  <si>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</si>
  <si>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</si>
  <si>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</si>
  <si>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</si>
  <si>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</si>
  <si>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</si>
  <si>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</si>
  <si>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</si>
  <si>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</si>
  <si>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</si>
  <si>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</si>
  <si>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</si>
  <si>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</si>
  <si>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</si>
  <si>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</si>
  <si>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</si>
  <si>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</si>
  <si>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</si>
  <si>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</si>
  <si>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</si>
  <si>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</si>
  <si>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</si>
  <si>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</si>
  <si>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</si>
  <si>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</si>
  <si>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</si>
  <si>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</si>
  <si>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</si>
  <si>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</si>
  <si>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</si>
  <si>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</si>
  <si>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</si>
  <si>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</si>
  <si>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</si>
  <si>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</si>
  <si>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</si>
  <si>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</si>
  <si>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</si>
  <si>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</si>
  <si>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</si>
  <si>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</si>
  <si>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</si>
  <si>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</si>
  <si>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</si>
  <si>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</si>
  <si>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</si>
  <si>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</si>
  <si>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</si>
  <si>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</si>
  <si>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</si>
  <si>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</si>
  <si>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</si>
  <si>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</si>
  <si>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</si>
  <si>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</si>
  <si>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</si>
  <si>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</si>
  <si>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</si>
  <si>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</si>
  <si>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</si>
  <si>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</si>
  <si>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</si>
  <si>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</si>
  <si>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</si>
  <si>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</si>
  <si>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</si>
  <si>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</si>
  <si>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</si>
  <si>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</si>
  <si>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</si>
  <si>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</si>
  <si>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</si>
  <si>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</si>
  <si>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</si>
  <si>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</si>
  <si>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</si>
  <si>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</si>
  <si>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</si>
  <si>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</si>
  <si>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</si>
  <si>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</si>
  <si>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</si>
  <si>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</si>
  <si>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</si>
  <si>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</si>
  <si>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</si>
  <si>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</si>
  <si>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</si>
  <si>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</si>
  <si>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</si>
  <si>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</si>
  <si>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</si>
  <si>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</si>
  <si>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</si>
  <si>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</si>
  <si>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</si>
  <si>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</si>
  <si>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</si>
  <si>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</si>
  <si>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</si>
  <si>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</si>
  <si>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</si>
  <si>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</si>
  <si>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</si>
  <si>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</si>
  <si>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</si>
  <si>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</si>
  <si>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</si>
  <si>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</si>
  <si>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</si>
  <si>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</si>
  <si>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</si>
  <si>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</si>
  <si>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</si>
  <si>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</si>
  <si>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</si>
  <si>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</si>
  <si>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</si>
  <si>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</si>
  <si>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</si>
  <si>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</si>
  <si>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</si>
  <si>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</si>
  <si>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</si>
  <si>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</si>
  <si>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</si>
  <si>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</si>
  <si>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</si>
  <si>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</si>
  <si>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</si>
  <si>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</si>
  <si>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</si>
  <si>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</si>
  <si>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</si>
  <si>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</si>
  <si>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</si>
  <si>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</si>
  <si>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</si>
  <si>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</si>
  <si>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</si>
  <si>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</si>
  <si>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</si>
  <si>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</si>
  <si>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</si>
  <si>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</si>
  <si>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</si>
  <si>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</si>
  <si>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</si>
  <si>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</si>
  <si>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</si>
  <si>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</si>
  <si>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</si>
  <si>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</si>
  <si>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</si>
  <si>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</si>
  <si>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</si>
  <si>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</si>
  <si>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</si>
  <si>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</si>
  <si>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</si>
  <si>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</si>
  <si>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</si>
  <si>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</si>
  <si>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</si>
  <si>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</si>
  <si>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</si>
  <si>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</si>
  <si>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</si>
  <si>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</si>
  <si>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</si>
  <si>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</si>
  <si>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</si>
  <si>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</si>
  <si>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</si>
  <si>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</si>
  <si>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</si>
  <si>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</si>
  <si>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</si>
  <si>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</si>
  <si>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</si>
  <si>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</si>
  <si>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</si>
  <si>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</si>
  <si>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</si>
  <si>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</si>
  <si>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</si>
  <si>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</si>
  <si>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</si>
  <si>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</si>
  <si>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</si>
  <si>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</si>
  <si>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</si>
  <si>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</si>
  <si>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</si>
  <si>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</si>
  <si>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</si>
  <si>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</si>
  <si>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</si>
  <si>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</si>
  <si>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</si>
  <si>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</si>
  <si>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</si>
  <si>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</si>
  <si>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</si>
  <si>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</si>
  <si>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</si>
  <si>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</si>
  <si>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</si>
  <si>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</si>
  <si>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</si>
  <si>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</si>
  <si>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</si>
  <si>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</si>
  <si>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</si>
  <si>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</si>
  <si>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</si>
  <si>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</si>
  <si>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</si>
  <si>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</si>
  <si>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</si>
  <si>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</si>
  <si>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</si>
  <si>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</si>
  <si>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</si>
  <si>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</si>
  <si>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</si>
  <si>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</si>
  <si>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</si>
  <si>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</si>
  <si>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</si>
  <si>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</si>
  <si>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</si>
  <si>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</si>
  <si>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</si>
  <si>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</si>
  <si>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</si>
  <si>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</si>
  <si>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</si>
  <si>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</si>
  <si>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</si>
  <si>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</si>
  <si>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</si>
  <si>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</si>
  <si>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</si>
  <si>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</si>
  <si>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</si>
  <si>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</si>
  <si>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</si>
  <si>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</si>
  <si>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</si>
  <si>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</si>
  <si>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</si>
  <si>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</si>
  <si>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</si>
  <si>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</si>
  <si>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</si>
  <si>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</si>
  <si>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</si>
  <si>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</si>
  <si>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</si>
  <si>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</si>
  <si>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</si>
  <si>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</si>
  <si>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</si>
  <si>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</si>
  <si>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</si>
  <si>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</si>
  <si>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</si>
  <si>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</si>
  <si>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</si>
  <si>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</si>
  <si>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</si>
  <si>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</si>
  <si>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</si>
  <si>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</si>
  <si>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</si>
  <si>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</si>
  <si>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</si>
  <si>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</si>
  <si>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</si>
  <si>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</si>
  <si>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</si>
  <si>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</si>
  <si>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</si>
  <si>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</si>
  <si>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</si>
  <si>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</si>
  <si>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</si>
  <si>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</si>
  <si>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</si>
  <si>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</si>
  <si>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</si>
  <si>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</si>
  <si>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</si>
  <si>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</si>
  <si>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</si>
  <si>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</si>
  <si>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</si>
  <si>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</si>
  <si>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</si>
  <si>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</si>
  <si>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</si>
  <si>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</si>
  <si>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</si>
  <si>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</si>
  <si>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</si>
  <si>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</si>
  <si>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</si>
  <si>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</si>
  <si>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</si>
  <si>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</si>
  <si>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</si>
  <si>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</si>
  <si>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</si>
  <si>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</si>
  <si>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</si>
  <si>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</si>
  <si>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</si>
  <si>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</si>
  <si>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</si>
  <si>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</si>
  <si>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</si>
  <si>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</si>
  <si>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</si>
  <si>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</si>
  <si>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</si>
  <si>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</si>
  <si>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</si>
  <si>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</si>
  <si>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</si>
  <si>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</si>
  <si>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</si>
  <si>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</si>
  <si>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</si>
  <si>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</si>
  <si>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</si>
  <si>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</si>
  <si>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</si>
  <si>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</si>
  <si>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</si>
  <si>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</si>
  <si>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</si>
  <si>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</si>
  <si>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</si>
  <si>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</si>
  <si>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</si>
  <si>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</si>
  <si>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</si>
  <si>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</si>
  <si>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</si>
  <si>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</si>
  <si>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</si>
  <si>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</si>
  <si>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</si>
  <si>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</si>
  <si>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</si>
  <si>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</si>
  <si>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</si>
  <si>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</si>
  <si>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</si>
  <si>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</si>
  <si>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</si>
  <si>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</si>
  <si>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</si>
  <si>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</si>
  <si>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</si>
  <si>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</si>
  <si>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</si>
  <si>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</si>
  <si>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</si>
  <si>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</si>
  <si>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</si>
  <si>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</si>
  <si>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</si>
  <si>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</si>
  <si>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</si>
  <si>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</si>
  <si>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</si>
  <si>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</si>
  <si>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</si>
  <si>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</si>
  <si>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</si>
  <si>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</si>
  <si>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</si>
  <si>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</si>
  <si>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</si>
  <si>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</si>
  <si>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</si>
  <si>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</si>
  <si>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</si>
  <si>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</si>
  <si>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</si>
  <si>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</si>
  <si>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</si>
  <si>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</si>
  <si>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</si>
  <si>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</si>
  <si>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</si>
  <si>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</si>
  <si>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</si>
  <si>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</si>
  <si>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</si>
  <si>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</si>
  <si>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</si>
  <si>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</si>
  <si>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</si>
  <si>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</si>
  <si>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</si>
  <si>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</si>
  <si>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</si>
  <si>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</si>
  <si>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</si>
  <si>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</si>
  <si>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</si>
  <si>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</si>
  <si>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</si>
  <si>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</si>
  <si>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</si>
  <si>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</si>
  <si>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</si>
  <si>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</si>
  <si>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</si>
  <si>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</si>
  <si>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</si>
  <si>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</si>
  <si>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</si>
  <si>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</si>
  <si>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</si>
  <si>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</si>
  <si>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</si>
  <si>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</si>
  <si>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</si>
  <si>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</si>
  <si>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</si>
  <si>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</si>
  <si>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</si>
  <si>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</si>
  <si>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</si>
  <si>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</si>
  <si>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</si>
  <si>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</si>
  <si>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</si>
  <si>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</si>
  <si>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</si>
  <si>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</si>
  <si>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</si>
  <si>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</si>
  <si>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</si>
  <si>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</si>
  <si>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</si>
  <si>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</si>
  <si>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</si>
  <si>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</si>
  <si>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</si>
  <si>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</si>
  <si>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</si>
  <si>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</si>
  <si>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</si>
  <si>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</si>
  <si>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</si>
  <si>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</si>
  <si>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</si>
  <si>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</si>
  <si>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</si>
  <si>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</si>
  <si>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</si>
  <si>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</si>
  <si>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</si>
  <si>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</si>
  <si>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</si>
  <si>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</si>
  <si>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</si>
  <si>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</si>
  <si>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</si>
  <si>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</si>
  <si>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</si>
  <si>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</si>
  <si>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</si>
  <si>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</si>
  <si>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</si>
  <si>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</si>
  <si>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</si>
  <si>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</si>
  <si>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</si>
  <si>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</si>
  <si>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</si>
  <si>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</si>
  <si>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</si>
  <si>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</si>
  <si>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</si>
  <si>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</si>
  <si>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</si>
  <si>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</si>
  <si>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</si>
  <si>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</si>
  <si>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</si>
  <si>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</si>
  <si>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</si>
  <si>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</si>
  <si>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</si>
  <si>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</si>
  <si>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</si>
  <si>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</si>
  <si>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</si>
  <si>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</si>
  <si>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</si>
  <si>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</si>
  <si>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</si>
  <si>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</si>
  <si>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</si>
  <si>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</si>
  <si>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</si>
  <si>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</si>
  <si>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</si>
  <si>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</si>
  <si>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</si>
  <si>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</si>
  <si>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</si>
  <si>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</si>
  <si>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</si>
  <si>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</si>
  <si>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</si>
  <si>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</si>
  <si>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</si>
  <si>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</si>
  <si>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</si>
  <si>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</si>
  <si>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</si>
  <si>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</si>
  <si>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</si>
  <si>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</si>
  <si>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</si>
  <si>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</si>
  <si>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</si>
  <si>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</si>
  <si>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</si>
  <si>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</si>
  <si>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</si>
  <si>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</si>
  <si>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</si>
  <si>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</si>
  <si>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</si>
  <si>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</si>
  <si>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</si>
  <si>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</si>
  <si>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</si>
  <si>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</si>
  <si>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</si>
  <si>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</si>
  <si>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</si>
  <si>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</si>
  <si>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</si>
  <si>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</si>
  <si>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</si>
  <si>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</si>
  <si>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</si>
  <si>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</si>
  <si>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</si>
  <si>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</si>
  <si>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</si>
  <si>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</si>
  <si>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</si>
  <si>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</si>
  <si>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</si>
  <si>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</si>
  <si>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</si>
  <si>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</si>
  <si>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</si>
  <si>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</si>
  <si>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</si>
  <si>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</si>
  <si>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</si>
  <si>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</si>
  <si>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</si>
  <si>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</si>
  <si>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</si>
  <si>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</si>
  <si>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</si>
  <si>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</si>
  <si>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</si>
  <si>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</si>
  <si>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</si>
  <si>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</si>
  <si>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</si>
  <si>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</si>
  <si>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</si>
  <si>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</si>
  <si>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</si>
  <si>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</si>
  <si>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</si>
  <si>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</si>
  <si>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</si>
  <si>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</si>
  <si>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</si>
  <si>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</si>
  <si>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</si>
  <si>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</si>
  <si>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</si>
  <si>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</si>
  <si>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</si>
  <si>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</si>
  <si>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</si>
  <si>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</si>
  <si>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</si>
  <si>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</si>
  <si>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</si>
  <si>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</si>
  <si>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</si>
  <si>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</si>
  <si>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</si>
  <si>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</si>
  <si>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</si>
  <si>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</si>
  <si>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</si>
  <si>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</si>
  <si>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</si>
  <si>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</si>
  <si>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</si>
  <si>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</si>
  <si>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</si>
  <si>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</si>
  <si>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</si>
  <si>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</si>
  <si>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</si>
  <si>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</si>
  <si>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</si>
  <si>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</si>
  <si>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</si>
  <si>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</si>
  <si>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</si>
  <si>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</si>
  <si>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</si>
  <si>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</si>
  <si>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</si>
  <si>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</si>
  <si>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</si>
  <si>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</si>
  <si>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</si>
  <si>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</si>
  <si>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</si>
  <si>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</si>
  <si>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</si>
  <si>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</si>
  <si>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</si>
  <si>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</si>
  <si>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</si>
  <si>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</si>
  <si>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</si>
  <si>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</si>
  <si>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</si>
  <si>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</si>
  <si>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</si>
  <si>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</si>
  <si>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</si>
  <si>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</si>
  <si>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</si>
  <si>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</si>
  <si>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</si>
  <si>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</si>
  <si>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</si>
  <si>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</si>
  <si>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</si>
  <si>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</si>
  <si>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</si>
  <si>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</si>
  <si>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</si>
  <si>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</si>
  <si>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</si>
  <si>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</si>
  <si>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</si>
  <si>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</si>
  <si>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</si>
  <si>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</si>
  <si>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</si>
  <si>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</si>
  <si>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</si>
  <si>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</si>
  <si>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</si>
  <si>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</si>
  <si>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</si>
  <si>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</si>
  <si>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</si>
  <si>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</si>
  <si>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</si>
  <si>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</si>
  <si>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</si>
  <si>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</si>
  <si>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</si>
  <si>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</si>
  <si>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</si>
  <si>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</si>
  <si>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</si>
  <si>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</si>
  <si>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</si>
  <si>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</si>
  <si>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</si>
  <si>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</si>
  <si>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</si>
  <si>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</si>
  <si>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</si>
  <si>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</si>
  <si>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</si>
  <si>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</si>
  <si>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</si>
  <si>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</si>
  <si>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</si>
  <si>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</si>
  <si>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</si>
  <si>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</si>
  <si>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</si>
  <si>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</si>
  <si>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</si>
  <si>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</si>
  <si>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</si>
  <si>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</si>
  <si>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</si>
  <si>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</si>
  <si>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</si>
  <si>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</si>
  <si>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</si>
  <si>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</si>
  <si>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</si>
  <si>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</si>
  <si>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</si>
  <si>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</si>
  <si>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</si>
  <si>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</si>
  <si>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</si>
  <si>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</si>
  <si>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</si>
  <si>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</si>
  <si>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</si>
  <si>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</si>
  <si>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</si>
  <si>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</si>
  <si>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</si>
  <si>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</si>
  <si>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</si>
  <si>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</si>
  <si>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</si>
  <si>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</si>
  <si>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</si>
  <si>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</si>
  <si>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</si>
  <si>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</si>
  <si>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</si>
  <si>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</si>
  <si>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</si>
  <si>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</si>
  <si>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</si>
  <si>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</si>
  <si>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</si>
  <si>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</si>
  <si>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</si>
  <si>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</si>
  <si>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</si>
  <si>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</si>
  <si>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</si>
  <si>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</si>
  <si>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</si>
  <si>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</si>
  <si>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</si>
  <si>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</si>
  <si>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</si>
  <si>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</si>
  <si>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</si>
  <si>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</si>
  <si>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</si>
  <si>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</si>
  <si>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</si>
  <si>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</si>
  <si>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</si>
  <si>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</si>
  <si>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</si>
  <si>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</si>
  <si>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</si>
  <si>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</si>
  <si>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</si>
  <si>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</si>
  <si>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</si>
  <si>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</si>
  <si>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</si>
  <si>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</si>
  <si>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</si>
  <si>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</si>
  <si>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</si>
  <si>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</si>
  <si>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</si>
  <si>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</si>
  <si>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</si>
  <si>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</si>
  <si>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</si>
  <si>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</si>
  <si>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</si>
  <si>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</si>
  <si>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</si>
  <si>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</si>
  <si>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</si>
  <si>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</si>
  <si>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</si>
  <si>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</si>
  <si>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</si>
  <si>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</si>
  <si>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</si>
  <si>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</si>
  <si>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</si>
  <si>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</si>
  <si>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</si>
  <si>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</si>
  <si>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</si>
  <si>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</si>
  <si>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</si>
  <si>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</si>
  <si>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</si>
  <si>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</si>
  <si>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</si>
  <si>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</si>
  <si>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</si>
  <si>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</si>
  <si>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</si>
  <si>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</si>
  <si>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</si>
  <si>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</si>
  <si>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</si>
  <si>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</si>
  <si>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</si>
  <si>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</si>
  <si>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</si>
  <si>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</si>
  <si>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</si>
  <si>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</si>
  <si>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</si>
  <si>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</si>
  <si>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</si>
  <si>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</si>
  <si>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</si>
  <si>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</si>
  <si>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</si>
  <si>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</si>
  <si>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</si>
  <si>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</si>
  <si>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</si>
  <si>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</si>
  <si>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</si>
  <si>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</si>
  <si>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</si>
  <si>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</si>
  <si>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</si>
  <si>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</si>
  <si>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</si>
  <si>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</si>
  <si>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</si>
  <si>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</si>
  <si>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</si>
  <si>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</si>
  <si>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</si>
  <si>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</si>
  <si>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</si>
  <si>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</si>
  <si>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</si>
  <si>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</si>
  <si>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</si>
  <si>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</si>
  <si>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</si>
  <si>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</si>
  <si>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</si>
  <si>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</si>
  <si>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</si>
  <si>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</si>
  <si>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</si>
  <si>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</si>
  <si>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</si>
  <si>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</si>
  <si>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</si>
  <si>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</si>
  <si>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</si>
  <si>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</si>
  <si>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</si>
  <si>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</si>
  <si>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</si>
  <si>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</si>
  <si>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</si>
  <si>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</si>
  <si>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</si>
  <si>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</si>
  <si>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</si>
  <si>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</si>
  <si>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</si>
  <si>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</si>
  <si>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</si>
  <si>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</si>
  <si>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</si>
  <si>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</si>
  <si>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</si>
  <si>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</si>
  <si>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</si>
  <si>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</si>
  <si>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</si>
  <si>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</si>
  <si>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</si>
  <si>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</si>
  <si>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</si>
  <si>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</si>
  <si>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</si>
  <si>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</si>
  <si>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</si>
  <si>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</si>
  <si>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</si>
  <si>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</si>
  <si>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</si>
  <si>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</si>
  <si>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</si>
  <si>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</si>
  <si>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</si>
  <si>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</si>
  <si>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</si>
  <si>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</si>
  <si>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</si>
  <si>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</si>
  <si>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</si>
  <si>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</si>
  <si>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</si>
  <si>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</si>
  <si>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</si>
  <si>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</si>
  <si>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</si>
  <si>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</si>
  <si>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</si>
  <si>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</si>
  <si>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</si>
  <si>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</si>
  <si>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</si>
  <si>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</si>
  <si>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</si>
  <si>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</si>
  <si>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</si>
  <si>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</si>
  <si>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</si>
  <si>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</si>
  <si>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</si>
  <si>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</si>
  <si>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</si>
  <si>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</si>
  <si>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</si>
  <si>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</si>
  <si>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</si>
  <si>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</si>
  <si>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</si>
  <si>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</si>
  <si>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</si>
  <si>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</si>
  <si>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</si>
  <si>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</si>
  <si>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</si>
  <si>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</si>
  <si>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</si>
  <si>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</si>
  <si>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</si>
  <si>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</si>
  <si>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</si>
  <si>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</si>
  <si>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</si>
  <si>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</si>
  <si>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</si>
  <si>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</si>
  <si>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</si>
  <si>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</si>
  <si>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</si>
  <si>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</si>
  <si>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</si>
  <si>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</si>
  <si>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</si>
  <si>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</si>
  <si>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</si>
  <si>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</si>
  <si>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</si>
  <si>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</si>
  <si>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</si>
  <si>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</si>
  <si>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</si>
  <si>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</si>
  <si>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</si>
  <si>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</si>
  <si>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</si>
  <si>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</si>
  <si>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</si>
  <si>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</si>
  <si>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</si>
  <si>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</si>
  <si>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</si>
  <si>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</si>
  <si>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</si>
  <si>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</si>
  <si>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</si>
  <si>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</si>
  <si>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</si>
  <si>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</si>
  <si>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</si>
  <si>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</si>
  <si>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</si>
  <si>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</si>
  <si>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</si>
  <si>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</si>
  <si>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</si>
  <si>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</si>
  <si>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</si>
  <si>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</si>
  <si>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</si>
  <si>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</si>
  <si>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</si>
  <si>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</si>
  <si>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</si>
  <si>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</si>
  <si>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</si>
  <si>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</si>
  <si>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</si>
  <si>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</si>
  <si>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</si>
  <si>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</si>
  <si>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</si>
  <si>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</si>
  <si>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</si>
  <si>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</si>
  <si>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</si>
  <si>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</si>
  <si>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</si>
  <si>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</si>
  <si>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</si>
  <si>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</si>
  <si>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</si>
  <si>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</si>
  <si>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</si>
  <si>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</si>
  <si>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</si>
  <si>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</si>
  <si>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</si>
  <si>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</si>
  <si>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</si>
  <si>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</si>
  <si>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</si>
  <si>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</si>
  <si>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</si>
  <si>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</si>
  <si>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</si>
  <si>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</si>
  <si>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</si>
  <si>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</si>
  <si>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</si>
  <si>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</si>
  <si>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</si>
  <si>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</si>
  <si>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</si>
  <si>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</si>
  <si>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</si>
  <si>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</si>
  <si>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</si>
  <si>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</si>
  <si>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</si>
  <si>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</si>
  <si>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</si>
  <si>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</si>
  <si>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</si>
  <si>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</si>
  <si>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</si>
  <si>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</si>
  <si>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</si>
  <si>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</si>
  <si>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</si>
  <si>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</si>
  <si>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</si>
  <si>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</si>
  <si>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</si>
  <si>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</si>
  <si>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</si>
  <si>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</si>
  <si>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</si>
  <si>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</si>
  <si>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</si>
  <si>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</si>
  <si>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</si>
  <si>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</si>
  <si>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</si>
  <si>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</si>
  <si>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</si>
  <si>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</si>
  <si>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</si>
  <si>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</si>
  <si>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</si>
  <si>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</si>
  <si>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</si>
  <si>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</si>
  <si>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</si>
  <si>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</si>
  <si>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</si>
  <si>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</si>
  <si>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</si>
  <si>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</si>
  <si>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</si>
  <si>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</si>
  <si>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</si>
  <si>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</si>
  <si>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</si>
  <si>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</si>
  <si>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</si>
  <si>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</si>
  <si>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</si>
  <si>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</si>
  <si>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</si>
  <si>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</si>
  <si>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</si>
  <si>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</si>
  <si>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</si>
  <si>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</si>
  <si>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</si>
  <si>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</si>
  <si>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</si>
  <si>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</si>
  <si>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</si>
  <si>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</si>
  <si>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</si>
  <si>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</si>
  <si>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</si>
  <si>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</si>
  <si>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</si>
  <si>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</si>
  <si>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</si>
  <si>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</si>
  <si>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</si>
  <si>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</si>
  <si>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</si>
  <si>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</si>
  <si>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</si>
  <si>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</si>
  <si>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</si>
  <si>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</si>
  <si>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</si>
  <si>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</si>
  <si>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</si>
  <si>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</si>
  <si>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</si>
  <si>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</si>
  <si>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</si>
  <si>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</si>
  <si>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</si>
  <si>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</si>
  <si>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</si>
  <si>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</si>
  <si>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</si>
  <si>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</si>
  <si>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</si>
  <si>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</si>
  <si>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</si>
  <si>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</si>
  <si>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</si>
  <si>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</si>
  <si>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</si>
  <si>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</si>
  <si>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</si>
  <si>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</si>
  <si>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</si>
  <si>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</si>
  <si>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</si>
  <si>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</si>
  <si>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</si>
  <si>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</si>
  <si>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</si>
  <si>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</si>
  <si>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</si>
  <si>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</si>
  <si>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</si>
  <si>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</si>
  <si>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</si>
  <si>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</si>
  <si>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</si>
  <si>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</si>
  <si>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</si>
  <si>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</si>
  <si>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</si>
  <si>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</si>
  <si>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</si>
  <si>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</si>
  <si>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</si>
  <si>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</si>
  <si>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</si>
  <si>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</si>
  <si>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</si>
  <si>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</si>
  <si>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</si>
  <si>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</si>
  <si>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</si>
  <si>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</si>
  <si>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</si>
  <si>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</si>
  <si>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</si>
  <si>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</si>
  <si>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</si>
  <si>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</si>
  <si>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</si>
  <si>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</si>
  <si>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</si>
  <si>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</si>
  <si>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</si>
  <si>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</si>
  <si>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</si>
  <si>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</si>
  <si>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</si>
  <si>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</si>
  <si>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</si>
  <si>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</si>
  <si>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</si>
  <si>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</si>
  <si>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</si>
  <si>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</si>
  <si>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</si>
  <si>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</si>
  <si>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</si>
  <si>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</si>
  <si>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</si>
  <si>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</si>
  <si>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</si>
  <si>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</si>
  <si>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</si>
  <si>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</si>
  <si>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</si>
  <si>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</si>
  <si>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</si>
  <si>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</si>
  <si>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</si>
  <si>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</si>
  <si>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</si>
  <si>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</si>
  <si>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</si>
  <si>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</si>
  <si>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</si>
  <si>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</si>
  <si>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</si>
  <si>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</si>
  <si>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</si>
  <si>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</si>
  <si>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</si>
  <si>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</si>
  <si>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</si>
  <si>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</si>
  <si>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</si>
  <si>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</si>
  <si>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</si>
  <si>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</si>
  <si>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</si>
  <si>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</si>
  <si>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</si>
  <si>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</si>
  <si>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</si>
  <si>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</si>
  <si>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</si>
  <si>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</si>
  <si>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</si>
  <si>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</si>
  <si>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</si>
  <si>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</si>
  <si>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</si>
  <si>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</si>
  <si>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</si>
  <si>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</si>
  <si>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</si>
  <si>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</si>
  <si>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</si>
  <si>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</si>
  <si>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</si>
  <si>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</si>
  <si>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</si>
  <si>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</si>
  <si>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</si>
  <si>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</si>
  <si>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</si>
  <si>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</si>
  <si>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</si>
  <si>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</si>
  <si>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</si>
  <si>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</si>
  <si>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</si>
  <si>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</si>
  <si>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</si>
  <si>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</si>
  <si>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</si>
  <si>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</si>
  <si>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</si>
  <si>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</si>
  <si>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</si>
  <si>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</si>
  <si>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</si>
  <si>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</si>
  <si>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</si>
  <si>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</si>
  <si>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</si>
  <si>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</si>
  <si>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</si>
  <si>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</si>
  <si>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</si>
  <si>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</si>
  <si>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</si>
  <si>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</si>
  <si>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</si>
  <si>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</si>
  <si>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</si>
  <si>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</si>
  <si>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</si>
  <si>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</si>
  <si>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</si>
  <si>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</si>
  <si>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</si>
  <si>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</si>
  <si>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</si>
  <si>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</si>
  <si>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</si>
  <si>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</si>
  <si>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</si>
  <si>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</si>
  <si>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</si>
  <si>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</si>
  <si>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</si>
  <si>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</si>
  <si>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</si>
  <si>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</si>
  <si>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</si>
  <si>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</si>
  <si>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</si>
  <si>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</si>
  <si>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</si>
  <si>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</si>
  <si>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</si>
  <si>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</si>
  <si>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</si>
  <si>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</si>
  <si>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</si>
  <si>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</si>
  <si>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</si>
  <si>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</si>
  <si>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</si>
  <si>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</si>
  <si>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</si>
  <si>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</si>
  <si>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</si>
  <si>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</si>
  <si>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</si>
  <si>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</si>
  <si>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</si>
  <si>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</si>
  <si>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</si>
  <si>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</si>
  <si>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</si>
  <si>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</si>
  <si>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</si>
  <si>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</si>
  <si>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</si>
  <si>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</si>
  <si>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</si>
  <si>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</si>
  <si>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</si>
  <si>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</si>
  <si>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</si>
  <si>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</si>
  <si>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</si>
  <si>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</si>
  <si>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</si>
  <si>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</si>
  <si>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</si>
  <si>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</si>
  <si>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</si>
  <si>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</si>
  <si>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</si>
  <si>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</si>
  <si>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</si>
  <si>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</si>
  <si>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</si>
  <si>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</si>
  <si>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</si>
  <si>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</si>
  <si>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</si>
  <si>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</si>
  <si>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</si>
  <si>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</si>
  <si>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</si>
  <si>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</si>
  <si>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</si>
  <si>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</si>
  <si>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</si>
  <si>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</si>
  <si>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</si>
  <si>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</si>
  <si>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</si>
  <si>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</si>
  <si>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</si>
  <si>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</si>
  <si>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</si>
  <si>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</si>
  <si>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</si>
  <si>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</si>
  <si>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</si>
  <si>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</si>
  <si>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</si>
  <si>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</si>
  <si>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</si>
  <si>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</si>
  <si>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</si>
  <si>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</si>
  <si>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</si>
  <si>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</si>
  <si>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</si>
  <si>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</si>
  <si>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</si>
  <si>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</si>
  <si>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</si>
  <si>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</si>
  <si>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</si>
  <si>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</si>
  <si>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</si>
  <si>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</si>
  <si>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</si>
  <si>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</si>
  <si>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</si>
  <si>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</si>
  <si>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</si>
  <si>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</si>
  <si>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</si>
  <si>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</si>
  <si>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</si>
  <si>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</si>
  <si>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</si>
  <si>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</si>
  <si>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</si>
  <si>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</si>
  <si>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</si>
  <si>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</si>
  <si>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</si>
  <si>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</si>
  <si>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</si>
  <si>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</si>
  <si>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</si>
  <si>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</si>
  <si>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</si>
  <si>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</si>
  <si>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</si>
  <si>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</si>
  <si>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</si>
  <si>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</si>
  <si>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</si>
  <si>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</si>
  <si>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</si>
  <si>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</si>
  <si>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</si>
  <si>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</si>
  <si>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</si>
  <si>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</si>
  <si>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</si>
  <si>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</si>
  <si>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</si>
  <si>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</si>
  <si>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</si>
  <si>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</si>
  <si>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</si>
  <si>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</si>
  <si>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</si>
  <si>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</si>
  <si>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</si>
  <si>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</si>
  <si>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</si>
  <si>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</si>
  <si>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</si>
  <si>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</si>
  <si>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</si>
  <si>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</si>
  <si>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</si>
  <si>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</si>
  <si>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</si>
  <si>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</si>
  <si>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</si>
  <si>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</si>
  <si>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</si>
  <si>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</si>
  <si>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</si>
  <si>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</si>
  <si>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</si>
  <si>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</si>
  <si>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</si>
  <si>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</si>
  <si>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</si>
  <si>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</si>
  <si>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</si>
  <si>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</si>
  <si>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</si>
  <si>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</si>
  <si>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</si>
  <si>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</si>
  <si>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</si>
  <si>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</si>
  <si>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</si>
  <si>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</si>
  <si>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</si>
  <si>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</si>
  <si>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</si>
  <si>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</si>
  <si>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</si>
  <si>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</si>
  <si>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</si>
  <si>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</si>
  <si>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</si>
  <si>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</si>
  <si>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</si>
  <si>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</si>
  <si>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</si>
  <si>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</si>
  <si>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</si>
  <si>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</si>
  <si>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</si>
  <si>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</si>
  <si>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</si>
  <si>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</si>
  <si>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</si>
  <si>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</si>
  <si>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</si>
  <si>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</si>
  <si>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</si>
  <si>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</si>
  <si>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</si>
  <si>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</si>
  <si>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</si>
  <si>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</si>
  <si>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</si>
  <si>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</si>
  <si>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</si>
  <si>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</si>
  <si>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</si>
  <si>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</si>
  <si>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</si>
  <si>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</si>
  <si>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</si>
  <si>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</si>
  <si>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</si>
  <si>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</si>
  <si>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</si>
  <si>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</si>
  <si>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</si>
  <si>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</si>
  <si>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</si>
  <si>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</si>
  <si>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</si>
  <si>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</si>
  <si>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</si>
  <si>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</si>
  <si>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</si>
  <si>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</si>
  <si>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</si>
  <si>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</si>
  <si>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</si>
  <si>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</si>
  <si>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</si>
  <si>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</si>
  <si>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</si>
  <si>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</si>
  <si>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</si>
  <si>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</si>
  <si>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</si>
  <si>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</si>
  <si>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</si>
  <si>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</si>
  <si>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</si>
  <si>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</si>
  <si>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</si>
  <si>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</si>
  <si>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</si>
  <si>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</si>
  <si>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</si>
  <si>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</si>
  <si>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</si>
  <si>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</si>
  <si>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</si>
  <si>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</si>
  <si>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</si>
  <si>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</si>
  <si>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</si>
  <si>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</si>
  <si>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</si>
  <si>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</si>
  <si>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</si>
  <si>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</si>
  <si>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</si>
  <si>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</si>
  <si>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</si>
  <si>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</si>
  <si>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</si>
  <si>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</si>
  <si>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</si>
  <si>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</si>
  <si>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</si>
  <si>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</si>
  <si>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</si>
  <si>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</si>
  <si>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</si>
  <si>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</si>
  <si>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</si>
  <si>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</si>
  <si>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</si>
  <si>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</si>
  <si>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</si>
  <si>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</si>
  <si>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</si>
  <si>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</si>
  <si>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</si>
  <si>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</si>
  <si>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</si>
  <si>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</si>
  <si>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</si>
  <si>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</si>
  <si>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</si>
  <si>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</si>
  <si>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</si>
  <si>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</si>
  <si>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</si>
  <si>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</si>
  <si>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</si>
  <si>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</si>
  <si>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</si>
  <si>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</si>
  <si>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</si>
  <si>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</si>
  <si>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</si>
  <si>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</si>
  <si>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</si>
  <si>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</si>
  <si>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</si>
  <si>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</si>
  <si>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</si>
  <si>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</si>
  <si>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</si>
  <si>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</si>
  <si>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</si>
  <si>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</si>
  <si>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</si>
  <si>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</si>
  <si>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</si>
  <si>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</si>
  <si>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</si>
  <si>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</si>
  <si>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</si>
  <si>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</si>
  <si>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</si>
  <si>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</si>
  <si>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</si>
  <si>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</si>
  <si>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</si>
  <si>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</si>
  <si>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</si>
  <si>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</si>
  <si>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</si>
  <si>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</si>
  <si>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</si>
  <si>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</si>
  <si>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</si>
  <si>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</si>
  <si>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</si>
  <si>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</si>
  <si>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</si>
  <si>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</si>
  <si>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</si>
  <si>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</si>
  <si>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</si>
  <si>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</si>
  <si>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</si>
  <si>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</si>
  <si>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</si>
  <si>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</si>
  <si>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</si>
  <si>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</si>
  <si>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</si>
  <si>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</si>
  <si>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</si>
  <si>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</si>
  <si>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</si>
  <si>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</si>
  <si>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</si>
  <si>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</si>
  <si>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</si>
  <si>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</si>
  <si>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</si>
  <si>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</si>
  <si>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</si>
  <si>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</si>
  <si>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</si>
  <si>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</si>
  <si>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</si>
  <si>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</si>
  <si>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</si>
  <si>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</si>
  <si>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</si>
  <si>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</si>
  <si>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</si>
  <si>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</si>
  <si>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</si>
  <si>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</si>
  <si>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</si>
  <si>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</si>
  <si>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</si>
  <si>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</si>
  <si>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</si>
  <si>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</si>
  <si>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</si>
  <si>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</si>
  <si>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</si>
  <si>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</si>
  <si>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</si>
  <si>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</si>
  <si>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</si>
  <si>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</si>
  <si>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</si>
  <si>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</si>
  <si>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</si>
  <si>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</si>
  <si>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</si>
  <si>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</si>
  <si>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</si>
  <si>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</si>
  <si>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</si>
  <si>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</si>
  <si>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</si>
  <si>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</si>
  <si>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</si>
  <si>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</si>
  <si>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</si>
  <si>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</si>
  <si>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</si>
  <si>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</si>
  <si>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</si>
  <si>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</si>
  <si>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</si>
  <si>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</si>
  <si>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</si>
  <si>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</si>
  <si>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</si>
  <si>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</si>
  <si>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</si>
  <si>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</si>
  <si>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</si>
  <si>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</si>
  <si>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</si>
  <si>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</si>
  <si>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</si>
  <si>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</si>
  <si>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</si>
  <si>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</si>
  <si>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</si>
  <si>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</si>
  <si>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</si>
  <si>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</si>
  <si>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</si>
  <si>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</si>
  <si>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</si>
  <si>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</si>
  <si>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</si>
  <si>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</si>
  <si>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</si>
  <si>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</si>
  <si>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</si>
  <si>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</si>
  <si>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</si>
  <si>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</si>
  <si>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</si>
  <si>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</si>
  <si>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</si>
  <si>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</si>
  <si>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</si>
  <si>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</si>
  <si>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</si>
  <si>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</si>
  <si>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</si>
  <si>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</si>
  <si>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</si>
  <si>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</si>
  <si>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</si>
  <si>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</si>
  <si>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</si>
  <si>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</si>
  <si>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</si>
  <si>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</si>
  <si>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</si>
  <si>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</si>
  <si>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</si>
  <si>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</si>
  <si>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</si>
  <si>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</si>
  <si>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</si>
  <si>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</si>
  <si>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</si>
  <si>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</si>
  <si>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</si>
  <si>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</si>
  <si>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</si>
  <si>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</si>
  <si>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</si>
  <si>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</si>
  <si>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</si>
  <si>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</si>
  <si>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</si>
  <si>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</si>
  <si>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</si>
  <si>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</si>
  <si>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</si>
  <si>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</si>
  <si>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</si>
  <si>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</si>
  <si>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</si>
  <si>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</si>
  <si>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</si>
  <si>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</si>
  <si>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</si>
  <si>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</si>
  <si>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</si>
  <si>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</si>
  <si>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</si>
  <si>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</si>
  <si>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</si>
  <si>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</si>
  <si>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</si>
  <si>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</si>
  <si>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</si>
  <si>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</si>
  <si>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</si>
  <si>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</si>
  <si>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</si>
  <si>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</si>
  <si>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</si>
  <si>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</si>
  <si>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</si>
  <si>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</si>
  <si>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</si>
  <si>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</si>
  <si>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</si>
  <si>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</si>
  <si>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</si>
  <si>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</si>
  <si>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</si>
  <si>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</si>
  <si>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</si>
  <si>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</si>
  <si>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</si>
  <si>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</si>
  <si>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</si>
  <si>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</si>
  <si>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</si>
  <si>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</si>
  <si>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</si>
  <si>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</si>
  <si>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</si>
  <si>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</si>
  <si>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</si>
  <si>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</si>
  <si>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</si>
  <si>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</si>
  <si>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</si>
  <si>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</si>
  <si>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t xml:space="preserve">IMPREVISTOS </t>
  </si>
  <si>
    <t>UTILIDAD</t>
  </si>
  <si>
    <t>M</t>
  </si>
  <si>
    <t>SUMAS IGUALES</t>
  </si>
  <si>
    <t>COSTOS INDIRECTOS - A.I.U. (VR. OBJETO DE EVALUACIÓN ECNM)</t>
  </si>
  <si>
    <t>COSTO DIRECTO (VR. OBJETO DE EVALUACIÓN ECNM)</t>
  </si>
  <si>
    <t>Para efectos de la ejecución contractual, se utilizarán los precios unitarios y el A.I.U., propuestos por los oferentes seleccionados en cada Grupo que conforma el presente proceso.</t>
  </si>
  <si>
    <t>NOTA</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</si>
  <si>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</si>
  <si>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</si>
  <si>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</si>
  <si>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 xml:space="preserve">ADVERTENCIA : </t>
    </r>
    <r>
      <rPr>
        <sz val="8"/>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</si>
  <si>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Sin embargo, la adjudicación se realizará por el valor del presupuesto oficial, incluido el A.I.U., determinado para cada grupo que conforma el presente proceso de selección</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</si>
  <si>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</si>
  <si>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GRUPO No. 10</t>
  </si>
  <si>
    <t>SED-LP-DCCEE-148-2019</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</si>
  <si>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</si>
  <si>
    <t>PRECIO UNIT
PROPUESTO</t>
  </si>
  <si>
    <t>VALOR
PARCIAL</t>
  </si>
  <si>
    <t>INDICADOR</t>
  </si>
  <si>
    <t>No. de errores aritmeticos</t>
  </si>
  <si>
    <t>VALORES DE LA PROPUESTA IMPRESA</t>
  </si>
  <si>
    <t>DIF EN ($)</t>
  </si>
  <si>
    <t>DIF (%)</t>
  </si>
  <si>
    <r>
      <rPr>
        <b/>
        <sz val="9"/>
        <color rgb="FFC00000"/>
        <rFont val="Arial"/>
        <family val="2"/>
      </rPr>
      <t xml:space="preserve">OBSERVACIONES
LA PROPUESTA ECONÓMICA NO PRESENTA ERRORES ARITMÉTICOS NI DE FORMA.
</t>
    </r>
    <r>
      <rPr>
        <sz val="9"/>
        <color rgb="FFC00000"/>
        <rFont val="Arial"/>
        <family val="2"/>
      </rPr>
      <t xml:space="preserve">
</t>
    </r>
  </si>
  <si>
    <t>OFERTA ECONÓMICA DEL PROP SELECCIONADO
GRUPO 10 - LP 148</t>
  </si>
  <si>
    <t>P33 - MUÑOZ Y HERRERA S.A.</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</si>
</sst>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 &quot;COP&quot;"/>
    <numFmt numFmtId="169" formatCode="#,###.00"/>
    <numFmt numFmtId="170" formatCode="#,##0.00\ \€"/>
    <numFmt numFmtId="171" formatCode="General_)"/>
    <numFmt numFmtId="172" formatCode="_ &quot;$&quot;\ * #,##0.00_ ;_ &quot;$&quot;\ * \-#,##0.00_ ;_ &quot;$&quot;\ * &quot;-&quot;??_ ;_ @_ "/>
    <numFmt numFmtId="173" formatCode="[$-F800]dddd\,\ mmmm\ dd\,\ yyyy"/>
    <numFmt numFmtId="174" formatCode="_ * #,##0.00_ ;_ * \-#,##0.00_ ;_ * &quot;-&quot;??_ ;_ @_ "/>
    <numFmt numFmtId="175" formatCode="_-[$$-2C0A]\ * #,##0.00_-;\-[$$-2C0A]\ * #,##0.00_-;_-[$$-2C0A]\ * &quot;-&quot;??_-;_-@_-"/>
    <numFmt numFmtId="176" formatCode="0_ ;\-0\ "/>
    <numFmt numFmtId="177" formatCode="_(* #,##0_);_(* \(#,##0\);_(* &quot;-&quot;??_);_(@_)"/>
    <numFmt numFmtId="178" formatCode="_([$$-240A]\ * #,##0.00_);_([$$-240A]\ * \(#,##0.00\);_([$$-240A]\ * &quot;-&quot;??_);_(@_)"/>
    <numFmt numFmtId="179" formatCode="0.0000000%"/>
  </numFmts>
  <fonts count="34"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sz val="10"/>
      <name val="Arial"/>
      <family val="2"/>
    </font>
    <font>
      <b/>
      <sz val="10"/>
      <color rgb="FF000000"/>
      <name val="Arial"/>
      <family val="2"/>
    </font>
    <font>
      <b/>
      <sz val="9"/>
      <name val="Arial"/>
      <family val="2"/>
    </font>
    <font>
      <sz val="9"/>
      <name val="Arial"/>
      <family val="2"/>
    </font>
    <font>
      <b/>
      <sz val="10"/>
      <color indexed="12"/>
      <name val="Arial"/>
      <family val="2"/>
    </font>
    <font>
      <b/>
      <sz val="10"/>
      <name val="Arial"/>
      <family val="2"/>
    </font>
    <font>
      <b/>
      <sz val="8"/>
      <name val="Arial"/>
      <family val="2"/>
    </font>
    <font>
      <sz val="8"/>
      <name val="Arial"/>
      <family val="2"/>
    </font>
    <font>
      <sz val="9"/>
      <color theme="1"/>
      <name val="Arial"/>
      <family val="2"/>
    </font>
    <font>
      <b/>
      <sz val="9"/>
      <color theme="1"/>
      <name val="Arial"/>
      <family val="2"/>
    </font>
    <font>
      <sz val="9"/>
      <color rgb="FFFF0000"/>
      <name val="Arial"/>
      <family val="2"/>
    </font>
    <font>
      <b/>
      <sz val="11"/>
      <color rgb="FF000000"/>
      <name val="Arial"/>
      <family val="2"/>
    </font>
    <font>
      <b/>
      <sz val="7"/>
      <color rgb="FF000000"/>
      <name val="Arial"/>
      <family val="2"/>
    </font>
    <font>
      <sz val="8"/>
      <color rgb="FFC00000"/>
      <name val="Arial"/>
      <family val="2"/>
    </font>
    <font>
      <b/>
      <sz val="8"/>
      <color rgb="FFC00000"/>
      <name val="Arial"/>
      <family val="2"/>
    </font>
    <font>
      <sz val="7"/>
      <name val="Arial"/>
      <family val="2"/>
    </font>
    <font>
      <b/>
      <sz val="7"/>
      <name val="Arial"/>
      <family val="2"/>
    </font>
    <font>
      <b/>
      <sz val="12"/>
      <name val="Arial"/>
      <family val="2"/>
    </font>
    <font>
      <b/>
      <sz val="12"/>
      <color rgb="FF0000CC"/>
      <name val="Arial"/>
      <family val="2"/>
    </font>
    <font>
      <b/>
      <sz val="9"/>
      <color rgb="FFC00000"/>
      <name val="Arial"/>
      <family val="2"/>
    </font>
    <font>
      <b/>
      <sz val="9"/>
      <color rgb="FF0000CC"/>
      <name val="Arial"/>
      <family val="2"/>
    </font>
    <font>
      <b/>
      <sz val="8"/>
      <color rgb="FFC00000"/>
      <name val="Tahoma"/>
      <family val="2"/>
    </font>
    <font>
      <b/>
      <sz val="7"/>
      <color rgb="FF0000CC"/>
      <name val="Arial"/>
      <family val="2"/>
    </font>
    <font>
      <sz val="9"/>
      <color rgb="FF0000CC"/>
      <name val="Arial"/>
      <family val="2"/>
    </font>
    <font>
      <sz val="9"/>
      <name val="Tahoma"/>
      <family val="2"/>
    </font>
    <font>
      <sz val="9"/>
      <color rgb="FFC00000"/>
      <name val="Arial"/>
      <family val="2"/>
    </font>
    <font>
      <b/>
      <sz val="9"/>
      <color rgb="FF0000CC"/>
      <name val="Tahoma"/>
      <family val="2"/>
    </font>
    <font>
      <sz val="9"/>
      <color rgb="FF0000CC"/>
      <name val="Tahoma"/>
      <family val="2"/>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rgb="FFFFFFCC"/>
        <bgColor indexed="64"/>
      </patternFill>
    </fill>
    <fill>
      <patternFill patternType="solid">
        <fgColor theme="9" tint="0.79998168889431442"/>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hair">
        <color indexed="64"/>
      </left>
      <right style="hair">
        <color indexed="64"/>
      </right>
      <top/>
      <bottom/>
      <diagonal/>
    </border>
  </borders>
  <cellStyleXfs count="41">
    <xf numFmtId="0" fontId="0" fillId="0" borderId="0"/>
    <xf numFmtId="9"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7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9"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70"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0" fontId="6" fillId="0" borderId="0"/>
    <xf numFmtId="166" fontId="4"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0" fontId="4" fillId="0" borderId="0"/>
    <xf numFmtId="166" fontId="6" fillId="0" borderId="0" applyFont="0" applyFill="0" applyBorder="0" applyAlignment="0" applyProtection="0"/>
    <xf numFmtId="177" fontId="6" fillId="0" borderId="0" applyFont="0" applyFill="0" applyBorder="0" applyAlignment="0" applyProtection="0"/>
    <xf numFmtId="166" fontId="4" fillId="0" borderId="0" applyFont="0" applyFill="0" applyBorder="0" applyAlignment="0" applyProtection="0"/>
    <xf numFmtId="9" fontId="6" fillId="0" borderId="0" applyFont="0" applyFill="0" applyBorder="0" applyAlignment="0" applyProtection="0"/>
    <xf numFmtId="172" fontId="6" fillId="0" borderId="0" applyFont="0" applyFill="0" applyBorder="0" applyAlignment="0" applyProtection="0"/>
    <xf numFmtId="9" fontId="6" fillId="0" borderId="0" applyFont="0" applyFill="0" applyBorder="0" applyAlignment="0" applyProtection="0"/>
    <xf numFmtId="0" fontId="6" fillId="0" borderId="0"/>
    <xf numFmtId="174" fontId="11" fillId="0" borderId="0" applyFont="0" applyFill="0" applyBorder="0" applyAlignment="0" applyProtection="0"/>
  </cellStyleXfs>
  <cellXfs count="229">
    <xf numFmtId="0" fontId="0" fillId="0" borderId="0" xfId="0"/>
    <xf numFmtId="0" fontId="9" fillId="0" borderId="0" xfId="0" applyFont="1" applyFill="1" applyAlignment="1" applyProtection="1">
      <alignment vertical="center" wrapText="1"/>
      <protection hidden="1"/>
    </xf>
    <xf numFmtId="0" fontId="9" fillId="0" borderId="0" xfId="26" applyFont="1" applyFill="1" applyAlignment="1" applyProtection="1">
      <alignment horizontal="left" vertical="center" wrapText="1"/>
      <protection hidden="1"/>
    </xf>
    <xf numFmtId="0" fontId="9" fillId="0" borderId="0" xfId="26" applyFont="1" applyFill="1" applyAlignment="1" applyProtection="1">
      <alignment horizontal="justify" vertical="center" wrapText="1"/>
      <protection hidden="1"/>
    </xf>
    <xf numFmtId="0" fontId="9" fillId="0" borderId="0" xfId="26" applyFont="1" applyFill="1" applyAlignment="1" applyProtection="1">
      <alignment horizontal="center" vertical="center" wrapText="1"/>
      <protection hidden="1"/>
    </xf>
    <xf numFmtId="0" fontId="8" fillId="8" borderId="1" xfId="26" applyFont="1" applyFill="1" applyBorder="1" applyAlignment="1" applyProtection="1">
      <alignment horizontal="left" vertical="center" wrapText="1"/>
      <protection hidden="1"/>
    </xf>
    <xf numFmtId="1" fontId="8" fillId="8" borderId="1" xfId="26" applyNumberFormat="1" applyFont="1" applyFill="1" applyBorder="1" applyAlignment="1" applyProtection="1">
      <alignment horizontal="justify" vertical="top" wrapText="1"/>
      <protection hidden="1"/>
    </xf>
    <xf numFmtId="1" fontId="9" fillId="8" borderId="2" xfId="26" applyNumberFormat="1" applyFont="1" applyFill="1" applyBorder="1" applyAlignment="1" applyProtection="1">
      <alignment horizontal="center" vertical="center" wrapText="1"/>
      <protection hidden="1"/>
    </xf>
    <xf numFmtId="1" fontId="9" fillId="8" borderId="3" xfId="26" applyNumberFormat="1"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wrapText="1"/>
      <protection locked="0"/>
    </xf>
    <xf numFmtId="0" fontId="9" fillId="0" borderId="1" xfId="26" applyFont="1" applyFill="1" applyBorder="1" applyAlignment="1" applyProtection="1">
      <alignment horizontal="justify" vertical="center" wrapText="1"/>
      <protection hidden="1"/>
    </xf>
    <xf numFmtId="0" fontId="14" fillId="0" borderId="1" xfId="0" applyFont="1" applyBorder="1" applyAlignment="1" applyProtection="1">
      <alignment horizontal="center" vertical="center" wrapText="1"/>
      <protection locked="0"/>
    </xf>
    <xf numFmtId="2" fontId="14" fillId="0" borderId="1" xfId="0" applyNumberFormat="1" applyFont="1" applyBorder="1" applyAlignment="1" applyProtection="1">
      <alignment horizontal="center" vertical="center" wrapText="1"/>
      <protection locked="0"/>
    </xf>
    <xf numFmtId="0" fontId="15" fillId="0" borderId="1" xfId="0" applyFont="1" applyBorder="1" applyAlignment="1" applyProtection="1">
      <alignment horizontal="left" vertical="center" wrapText="1"/>
      <protection locked="0"/>
    </xf>
    <xf numFmtId="1" fontId="8" fillId="0" borderId="1" xfId="26" applyNumberFormat="1" applyFont="1" applyFill="1" applyBorder="1" applyAlignment="1" applyProtection="1">
      <alignment horizontal="justify" vertical="center" wrapText="1"/>
      <protection hidden="1"/>
    </xf>
    <xf numFmtId="49" fontId="16" fillId="0" borderId="1" xfId="13" applyFont="1" applyBorder="1" applyAlignment="1">
      <alignment horizontal="center" vertical="center" wrapText="1"/>
    </xf>
    <xf numFmtId="0" fontId="9" fillId="0" borderId="1" xfId="27" applyFont="1" applyFill="1" applyBorder="1" applyAlignment="1" applyProtection="1">
      <alignment horizontal="justify" vertical="center" wrapText="1"/>
      <protection hidden="1"/>
    </xf>
    <xf numFmtId="0" fontId="8" fillId="0" borderId="1" xfId="0" applyFont="1" applyBorder="1" applyAlignment="1" applyProtection="1">
      <alignment horizontal="left" vertical="center" wrapText="1"/>
      <protection locked="0"/>
    </xf>
    <xf numFmtId="49" fontId="9" fillId="0" borderId="1" xfId="13" applyFont="1" applyBorder="1" applyAlignment="1">
      <alignment horizontal="center" vertical="center" wrapText="1"/>
    </xf>
    <xf numFmtId="2" fontId="9" fillId="0" borderId="1" xfId="0" applyNumberFormat="1" applyFont="1" applyBorder="1" applyAlignment="1" applyProtection="1">
      <alignment horizontal="center" vertical="center" wrapText="1"/>
      <protection locked="0"/>
    </xf>
    <xf numFmtId="0" fontId="9" fillId="6"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protection hidden="1"/>
    </xf>
    <xf numFmtId="0" fontId="8" fillId="8" borderId="1" xfId="26" applyFont="1" applyFill="1" applyBorder="1" applyAlignment="1" applyProtection="1">
      <alignment horizontal="justify" vertical="top" wrapText="1"/>
      <protection hidden="1"/>
    </xf>
    <xf numFmtId="0" fontId="8" fillId="8" borderId="2" xfId="26" applyFont="1" applyFill="1" applyBorder="1" applyAlignment="1" applyProtection="1">
      <alignment horizontal="center" vertical="center" wrapText="1"/>
      <protection hidden="1"/>
    </xf>
    <xf numFmtId="0" fontId="8" fillId="8" borderId="3" xfId="26" applyFont="1" applyFill="1" applyBorder="1" applyAlignment="1" applyProtection="1">
      <alignment horizontal="center" vertical="center" wrapText="1"/>
      <protection hidden="1"/>
    </xf>
    <xf numFmtId="0" fontId="8"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2" fontId="14" fillId="0" borderId="1"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hidden="1"/>
    </xf>
    <xf numFmtId="0" fontId="15" fillId="0" borderId="1" xfId="0" applyFont="1" applyBorder="1" applyAlignment="1" applyProtection="1">
      <alignment horizontal="left" vertical="center"/>
      <protection locked="0"/>
    </xf>
    <xf numFmtId="49" fontId="16" fillId="0" borderId="1" xfId="13" applyFont="1" applyBorder="1" applyAlignment="1">
      <alignment horizontal="center" vertical="center"/>
    </xf>
    <xf numFmtId="1" fontId="8" fillId="6" borderId="1" xfId="26" applyNumberFormat="1"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center" vertical="center" wrapText="1"/>
      <protection hidden="1"/>
    </xf>
    <xf numFmtId="1" fontId="8" fillId="8" borderId="2" xfId="26" applyNumberFormat="1" applyFont="1" applyFill="1" applyBorder="1" applyAlignment="1" applyProtection="1">
      <alignment horizontal="left" vertical="center" wrapText="1"/>
      <protection hidden="1"/>
    </xf>
    <xf numFmtId="1" fontId="8" fillId="8" borderId="3" xfId="26" applyNumberFormat="1" applyFont="1" applyFill="1" applyBorder="1" applyAlignment="1" applyProtection="1">
      <alignment horizontal="center" vertical="center" wrapText="1"/>
      <protection hidden="1"/>
    </xf>
    <xf numFmtId="171" fontId="9" fillId="0" borderId="1" xfId="0" applyNumberFormat="1"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vertical="center" wrapText="1"/>
      <protection hidden="1"/>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2" fontId="14" fillId="0" borderId="1" xfId="0" applyNumberFormat="1" applyFont="1" applyFill="1" applyBorder="1" applyAlignment="1" applyProtection="1">
      <alignment horizontal="center" vertical="center"/>
      <protection locked="0"/>
    </xf>
    <xf numFmtId="1" fontId="9" fillId="0" borderId="1" xfId="26" applyNumberFormat="1" applyFont="1" applyFill="1" applyBorder="1" applyAlignment="1" applyProtection="1">
      <alignment horizontal="justify" vertical="center" wrapText="1"/>
      <protection hidden="1"/>
    </xf>
    <xf numFmtId="0" fontId="9" fillId="6" borderId="5" xfId="26" applyFont="1" applyFill="1" applyBorder="1" applyAlignment="1" applyProtection="1">
      <alignment horizontal="left" vertical="center" wrapText="1"/>
      <protection hidden="1"/>
    </xf>
    <xf numFmtId="0" fontId="9" fillId="6" borderId="5"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1" fontId="8" fillId="6" borderId="7" xfId="26" applyNumberFormat="1" applyFont="1" applyFill="1" applyBorder="1" applyAlignment="1" applyProtection="1">
      <alignment horizontal="justify" vertical="top" wrapText="1"/>
      <protection hidden="1"/>
    </xf>
    <xf numFmtId="0" fontId="8" fillId="0"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9" fillId="0"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center" wrapText="1"/>
      <protection hidden="1"/>
    </xf>
    <xf numFmtId="0" fontId="9" fillId="0" borderId="1" xfId="27" applyFont="1" applyFill="1" applyBorder="1" applyAlignment="1" applyProtection="1">
      <alignment horizontal="center" vertical="center" wrapText="1"/>
      <protection hidden="1"/>
    </xf>
    <xf numFmtId="0" fontId="8" fillId="8" borderId="1" xfId="0" applyFont="1" applyFill="1" applyBorder="1" applyAlignment="1" applyProtection="1">
      <alignment horizontal="left" vertical="center" wrapText="1"/>
      <protection hidden="1"/>
    </xf>
    <xf numFmtId="0" fontId="8" fillId="8" borderId="1" xfId="27" applyFont="1" applyFill="1" applyBorder="1" applyAlignment="1" applyProtection="1">
      <alignment horizontal="justify" vertical="top" wrapText="1"/>
      <protection hidden="1"/>
    </xf>
    <xf numFmtId="174" fontId="8" fillId="8" borderId="2" xfId="0" applyNumberFormat="1" applyFont="1" applyFill="1" applyBorder="1" applyAlignment="1" applyProtection="1">
      <alignment horizontal="center" vertical="center" wrapText="1"/>
      <protection hidden="1"/>
    </xf>
    <xf numFmtId="174" fontId="8" fillId="8" borderId="3" xfId="0" applyNumberFormat="1" applyFont="1" applyFill="1" applyBorder="1" applyAlignment="1" applyProtection="1">
      <alignment horizontal="center" vertical="center" wrapText="1"/>
      <protection hidden="1"/>
    </xf>
    <xf numFmtId="0" fontId="8" fillId="6" borderId="5" xfId="0" applyFont="1" applyFill="1" applyBorder="1" applyAlignment="1" applyProtection="1">
      <alignment horizontal="left" vertical="center" wrapText="1"/>
      <protection hidden="1"/>
    </xf>
    <xf numFmtId="0" fontId="8" fillId="6" borderId="5" xfId="27" applyFont="1" applyFill="1" applyBorder="1" applyAlignment="1" applyProtection="1">
      <alignment horizontal="justify" vertical="top" wrapText="1"/>
      <protection hidden="1"/>
    </xf>
    <xf numFmtId="174" fontId="8" fillId="6" borderId="5" xfId="0" applyNumberFormat="1" applyFont="1" applyFill="1" applyBorder="1" applyAlignment="1" applyProtection="1">
      <alignment horizontal="center" vertical="center" wrapText="1"/>
      <protection hidden="1"/>
    </xf>
    <xf numFmtId="0" fontId="9" fillId="6" borderId="7" xfId="26" applyFont="1" applyFill="1" applyBorder="1" applyAlignment="1" applyProtection="1">
      <alignment horizontal="left" vertical="center" wrapText="1"/>
      <protection hidden="1"/>
    </xf>
    <xf numFmtId="0" fontId="9" fillId="6" borderId="7"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wrapText="1"/>
      <protection hidden="1"/>
    </xf>
    <xf numFmtId="0" fontId="8" fillId="6" borderId="5" xfId="26" applyFont="1" applyFill="1" applyBorder="1" applyAlignment="1" applyProtection="1">
      <alignment horizontal="left" vertical="center" wrapText="1"/>
      <protection hidden="1"/>
    </xf>
    <xf numFmtId="1" fontId="8" fillId="6" borderId="5" xfId="26" applyNumberFormat="1" applyFont="1" applyFill="1" applyBorder="1" applyAlignment="1" applyProtection="1">
      <alignment horizontal="justify" vertical="top" wrapText="1"/>
      <protection hidden="1"/>
    </xf>
    <xf numFmtId="0" fontId="9" fillId="6" borderId="5" xfId="26" applyFont="1" applyFill="1" applyBorder="1" applyAlignment="1" applyProtection="1">
      <alignment horizontal="center" vertical="center" wrapText="1"/>
      <protection hidden="1"/>
    </xf>
    <xf numFmtId="0" fontId="9" fillId="6" borderId="6" xfId="26" applyFont="1" applyFill="1" applyBorder="1" applyAlignment="1" applyProtection="1">
      <alignment horizontal="left" vertical="center" wrapText="1"/>
      <protection hidden="1"/>
    </xf>
    <xf numFmtId="0" fontId="9" fillId="6" borderId="6"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protection hidden="1"/>
    </xf>
    <xf numFmtId="0" fontId="9" fillId="0" borderId="1" xfId="26" applyFont="1" applyFill="1" applyBorder="1" applyAlignment="1" applyProtection="1">
      <alignment horizontal="justify" vertical="center" wrapText="1"/>
    </xf>
    <xf numFmtId="0" fontId="9" fillId="6" borderId="7" xfId="26" applyFont="1" applyFill="1" applyBorder="1" applyAlignment="1" applyProtection="1">
      <alignment horizontal="justify" vertical="top" wrapText="1"/>
    </xf>
    <xf numFmtId="0" fontId="9" fillId="6" borderId="0" xfId="0" applyFont="1" applyFill="1" applyAlignment="1" applyProtection="1">
      <alignment vertical="center" wrapText="1"/>
      <protection hidden="1"/>
    </xf>
    <xf numFmtId="0" fontId="9" fillId="0" borderId="1" xfId="0" applyFont="1" applyFill="1" applyBorder="1" applyAlignment="1" applyProtection="1">
      <alignment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8" fillId="6" borderId="5" xfId="26" applyFont="1" applyFill="1" applyBorder="1" applyAlignment="1" applyProtection="1">
      <alignment horizontal="justify" vertical="top" wrapText="1"/>
      <protection hidden="1"/>
    </xf>
    <xf numFmtId="0" fontId="8" fillId="6" borderId="5" xfId="0" applyFont="1" applyFill="1" applyBorder="1" applyAlignment="1" applyProtection="1">
      <alignment horizontal="center" vertical="center" wrapText="1"/>
      <protection hidden="1"/>
    </xf>
    <xf numFmtId="0" fontId="8" fillId="8" borderId="2" xfId="26" applyFont="1" applyFill="1" applyBorder="1" applyAlignment="1" applyProtection="1">
      <alignment horizontal="justify" vertical="center" wrapText="1"/>
      <protection hidden="1"/>
    </xf>
    <xf numFmtId="0" fontId="9" fillId="0" borderId="1" xfId="27" applyFont="1" applyFill="1" applyBorder="1" applyAlignment="1">
      <alignment horizontal="justify" vertical="center" wrapText="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center" vertical="center" wrapText="1"/>
      <protection hidden="1"/>
    </xf>
    <xf numFmtId="0" fontId="8" fillId="8" borderId="5" xfId="26" applyFont="1" applyFill="1" applyBorder="1" applyAlignment="1" applyProtection="1">
      <alignment horizontal="left" vertical="center" wrapText="1"/>
      <protection hidden="1"/>
    </xf>
    <xf numFmtId="0" fontId="8" fillId="8" borderId="5" xfId="26" applyFont="1" applyFill="1" applyBorder="1" applyAlignment="1" applyProtection="1">
      <alignment horizontal="justify" vertical="top" wrapText="1"/>
      <protection hidden="1"/>
    </xf>
    <xf numFmtId="0" fontId="9" fillId="0" borderId="1" xfId="0" applyFont="1" applyFill="1" applyBorder="1" applyAlignment="1">
      <alignment vertical="center"/>
    </xf>
    <xf numFmtId="0" fontId="9" fillId="0" borderId="1" xfId="28" applyFont="1" applyFill="1" applyBorder="1" applyAlignment="1">
      <alignment horizontal="justify" vertical="center" wrapText="1"/>
    </xf>
    <xf numFmtId="0" fontId="9" fillId="6" borderId="5" xfId="26" applyFont="1" applyFill="1" applyBorder="1" applyAlignment="1" applyProtection="1">
      <alignment horizontal="center" vertical="center"/>
      <protection hidden="1"/>
    </xf>
    <xf numFmtId="10" fontId="8" fillId="0" borderId="8" xfId="26" applyNumberFormat="1" applyFont="1" applyFill="1" applyBorder="1" applyAlignment="1" applyProtection="1">
      <alignment horizontal="center" vertical="center" wrapText="1"/>
      <protection hidden="1"/>
    </xf>
    <xf numFmtId="0" fontId="9" fillId="0" borderId="3" xfId="26" applyFont="1" applyFill="1" applyBorder="1" applyAlignment="1" applyProtection="1">
      <alignment horizontal="center" vertical="center" wrapText="1"/>
      <protection hidden="1"/>
    </xf>
    <xf numFmtId="10" fontId="8" fillId="0" borderId="0" xfId="26" applyNumberFormat="1" applyFont="1" applyFill="1" applyAlignment="1" applyProtection="1">
      <alignment horizontal="center" vertical="center" wrapText="1"/>
      <protection hidden="1"/>
    </xf>
    <xf numFmtId="0" fontId="0" fillId="0" borderId="0" xfId="0" applyFont="1" applyAlignment="1">
      <alignment vertical="center"/>
    </xf>
    <xf numFmtId="0" fontId="9" fillId="0" borderId="13" xfId="26" applyFont="1" applyFill="1" applyBorder="1" applyAlignment="1" applyProtection="1">
      <alignment horizontal="center" vertical="center" wrapText="1"/>
      <protection hidden="1"/>
    </xf>
    <xf numFmtId="0" fontId="9" fillId="0" borderId="19" xfId="26" applyFont="1" applyFill="1" applyBorder="1" applyAlignment="1" applyProtection="1">
      <alignment horizontal="center" vertical="center" wrapText="1"/>
      <protection hidden="1"/>
    </xf>
    <xf numFmtId="166" fontId="11" fillId="9" borderId="8" xfId="29" applyFont="1" applyFill="1" applyBorder="1" applyAlignment="1" applyProtection="1">
      <alignment vertical="center" wrapText="1"/>
      <protection hidden="1"/>
    </xf>
    <xf numFmtId="166" fontId="11" fillId="9" borderId="10" xfId="29" applyFont="1" applyFill="1" applyBorder="1" applyAlignment="1" applyProtection="1">
      <alignment vertical="center" wrapText="1"/>
      <protection hidden="1"/>
    </xf>
    <xf numFmtId="10" fontId="8" fillId="9" borderId="8" xfId="26" applyNumberFormat="1" applyFont="1" applyFill="1" applyBorder="1" applyAlignment="1" applyProtection="1">
      <alignment horizontal="center" vertical="center" wrapText="1"/>
      <protection hidden="1"/>
    </xf>
    <xf numFmtId="0" fontId="9" fillId="9" borderId="10" xfId="26" applyFont="1" applyFill="1" applyBorder="1" applyAlignment="1" applyProtection="1">
      <alignment horizontal="center" vertical="center" wrapText="1"/>
      <protection hidden="1"/>
    </xf>
    <xf numFmtId="0" fontId="7" fillId="0" borderId="8" xfId="0" applyFont="1" applyBorder="1" applyAlignment="1">
      <alignment vertical="center"/>
    </xf>
    <xf numFmtId="0" fontId="17" fillId="0" borderId="0" xfId="0" applyFont="1" applyAlignment="1">
      <alignment horizontal="justify" vertical="center"/>
    </xf>
    <xf numFmtId="0" fontId="8" fillId="0" borderId="0" xfId="26" applyFont="1" applyFill="1" applyAlignment="1" applyProtection="1">
      <alignment horizontal="center" vertical="center" wrapText="1"/>
      <protection hidden="1"/>
    </xf>
    <xf numFmtId="0" fontId="19" fillId="0" borderId="0" xfId="0" applyFont="1" applyFill="1" applyAlignment="1" applyProtection="1">
      <alignment horizontal="center"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horizontal="center" vertical="center" wrapText="1"/>
      <protection hidden="1"/>
    </xf>
    <xf numFmtId="0" fontId="22" fillId="0" borderId="1" xfId="26" applyFont="1" applyFill="1" applyBorder="1" applyAlignment="1" applyProtection="1">
      <alignment horizontal="center" vertical="center" wrapText="1"/>
      <protection hidden="1"/>
    </xf>
    <xf numFmtId="175" fontId="8" fillId="0" borderId="0" xfId="29" applyNumberFormat="1" applyFont="1" applyFill="1" applyAlignment="1" applyProtection="1">
      <alignment vertical="center" wrapText="1"/>
      <protection hidden="1"/>
    </xf>
    <xf numFmtId="175" fontId="9" fillId="0" borderId="0" xfId="0" applyNumberFormat="1" applyFont="1" applyFill="1" applyAlignment="1" applyProtection="1">
      <alignment vertical="center" wrapText="1"/>
      <protection hidden="1"/>
    </xf>
    <xf numFmtId="175" fontId="22" fillId="0" borderId="1" xfId="29" applyNumberFormat="1" applyFont="1" applyFill="1" applyBorder="1" applyAlignment="1" applyProtection="1">
      <alignment horizontal="center" vertical="center" wrapText="1"/>
      <protection hidden="1"/>
    </xf>
    <xf numFmtId="175" fontId="8" fillId="8" borderId="3" xfId="29" applyNumberFormat="1" applyFont="1" applyFill="1" applyBorder="1" applyAlignment="1" applyProtection="1">
      <alignment vertical="center" wrapText="1"/>
      <protection hidden="1"/>
    </xf>
    <xf numFmtId="175" fontId="8"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wrapText="1"/>
      <protection locked="0"/>
    </xf>
    <xf numFmtId="175" fontId="9" fillId="0" borderId="1" xfId="0" applyNumberFormat="1" applyFont="1" applyBorder="1" applyAlignment="1" applyProtection="1">
      <alignment vertical="center" wrapText="1"/>
      <protection locked="0"/>
    </xf>
    <xf numFmtId="175" fontId="9"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protection locked="0"/>
    </xf>
    <xf numFmtId="175" fontId="14" fillId="0" borderId="1" xfId="0" applyNumberFormat="1" applyFont="1" applyFill="1" applyBorder="1" applyAlignment="1" applyProtection="1">
      <alignment vertical="center"/>
      <protection locked="0"/>
    </xf>
    <xf numFmtId="175" fontId="9" fillId="6" borderId="1" xfId="29" applyNumberFormat="1" applyFont="1" applyFill="1" applyBorder="1" applyAlignment="1" applyProtection="1">
      <alignment vertical="center"/>
      <protection hidden="1"/>
    </xf>
    <xf numFmtId="175" fontId="8" fillId="6" borderId="5" xfId="29" applyNumberFormat="1" applyFont="1" applyFill="1" applyBorder="1" applyAlignment="1" applyProtection="1">
      <alignment vertical="center" wrapText="1"/>
      <protection hidden="1"/>
    </xf>
    <xf numFmtId="175" fontId="8"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protection hidden="1"/>
    </xf>
    <xf numFmtId="175" fontId="9" fillId="6" borderId="5" xfId="29" applyNumberFormat="1" applyFont="1" applyFill="1" applyBorder="1" applyAlignment="1" applyProtection="1">
      <alignment vertical="center"/>
      <protection hidden="1"/>
    </xf>
    <xf numFmtId="175" fontId="11" fillId="9" borderId="10" xfId="29" applyNumberFormat="1" applyFont="1" applyFill="1" applyBorder="1" applyAlignment="1" applyProtection="1">
      <alignment vertical="center" wrapText="1"/>
      <protection hidden="1"/>
    </xf>
    <xf numFmtId="175" fontId="8" fillId="0" borderId="13" xfId="29" applyNumberFormat="1" applyFont="1" applyFill="1" applyBorder="1" applyAlignment="1" applyProtection="1">
      <alignment vertical="center" wrapText="1"/>
      <protection hidden="1"/>
    </xf>
    <xf numFmtId="175" fontId="8" fillId="0" borderId="3" xfId="29" applyNumberFormat="1" applyFont="1" applyFill="1" applyBorder="1" applyAlignment="1" applyProtection="1">
      <alignment vertical="center" wrapText="1"/>
      <protection hidden="1"/>
    </xf>
    <xf numFmtId="175" fontId="8" fillId="0" borderId="19" xfId="29" applyNumberFormat="1" applyFont="1" applyFill="1" applyBorder="1" applyAlignment="1" applyProtection="1">
      <alignment vertical="center" wrapText="1"/>
      <protection hidden="1"/>
    </xf>
    <xf numFmtId="175" fontId="8" fillId="9" borderId="10" xfId="29"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horizontal="center" vertical="center" wrapText="1"/>
      <protection hidden="1"/>
    </xf>
    <xf numFmtId="175" fontId="8" fillId="8" borderId="4" xfId="29"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right" vertical="center" wrapText="1"/>
      <protection hidden="1"/>
    </xf>
    <xf numFmtId="175" fontId="11" fillId="6" borderId="6" xfId="30" applyNumberFormat="1" applyFont="1" applyFill="1" applyBorder="1" applyAlignment="1" applyProtection="1">
      <alignment horizontal="center" vertical="center" wrapText="1"/>
      <protection hidden="1"/>
    </xf>
    <xf numFmtId="175" fontId="11" fillId="6" borderId="6" xfId="30" applyNumberFormat="1" applyFont="1" applyFill="1" applyBorder="1" applyAlignment="1" applyProtection="1">
      <alignment horizontal="right" vertical="center" wrapText="1"/>
      <protection hidden="1"/>
    </xf>
    <xf numFmtId="175" fontId="6" fillId="0" borderId="6" xfId="29" applyNumberFormat="1" applyFont="1" applyFill="1" applyBorder="1" applyAlignment="1" applyProtection="1">
      <alignment vertical="center"/>
      <protection hidden="1"/>
    </xf>
    <xf numFmtId="175" fontId="8"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protection hidden="1"/>
    </xf>
    <xf numFmtId="175" fontId="6" fillId="6" borderId="5" xfId="30" applyNumberFormat="1" applyFont="1" applyFill="1" applyBorder="1" applyAlignment="1" applyProtection="1">
      <alignment horizontal="center" vertical="center" wrapText="1"/>
      <protection hidden="1"/>
    </xf>
    <xf numFmtId="175" fontId="6" fillId="6" borderId="7" xfId="30" applyNumberFormat="1" applyFont="1" applyFill="1" applyBorder="1" applyAlignment="1" applyProtection="1">
      <alignment horizontal="center" vertical="center" wrapText="1"/>
      <protection hidden="1"/>
    </xf>
    <xf numFmtId="175" fontId="6" fillId="0" borderId="0" xfId="30" applyNumberFormat="1" applyFont="1" applyFill="1" applyAlignment="1" applyProtection="1">
      <alignment vertical="center" wrapText="1"/>
      <protection hidden="1"/>
    </xf>
    <xf numFmtId="175" fontId="11" fillId="9" borderId="11" xfId="29" applyNumberFormat="1" applyFont="1" applyFill="1" applyBorder="1" applyAlignment="1" applyProtection="1">
      <alignment vertical="center" wrapText="1"/>
      <protection hidden="1"/>
    </xf>
    <xf numFmtId="175" fontId="11" fillId="9" borderId="8" xfId="29" applyNumberFormat="1" applyFont="1" applyFill="1" applyBorder="1" applyAlignment="1" applyProtection="1">
      <alignment vertical="center" wrapText="1"/>
      <protection hidden="1"/>
    </xf>
    <xf numFmtId="175" fontId="8" fillId="0" borderId="14" xfId="29" applyNumberFormat="1" applyFont="1" applyFill="1" applyBorder="1" applyAlignment="1" applyProtection="1">
      <alignment vertical="center" wrapText="1"/>
      <protection hidden="1"/>
    </xf>
    <xf numFmtId="175" fontId="6" fillId="0" borderId="15" xfId="30" applyNumberFormat="1" applyFont="1" applyFill="1" applyBorder="1" applyAlignment="1" applyProtection="1">
      <alignment vertical="center" wrapText="1"/>
      <protection hidden="1"/>
    </xf>
    <xf numFmtId="175" fontId="8" fillId="0" borderId="4" xfId="29" applyNumberFormat="1" applyFont="1" applyFill="1" applyBorder="1" applyAlignment="1" applyProtection="1">
      <alignment vertical="center" wrapText="1"/>
      <protection hidden="1"/>
    </xf>
    <xf numFmtId="175" fontId="6" fillId="0" borderId="17" xfId="30" applyNumberFormat="1" applyFont="1" applyFill="1" applyBorder="1" applyAlignment="1" applyProtection="1">
      <alignment vertical="center" wrapText="1"/>
      <protection hidden="1"/>
    </xf>
    <xf numFmtId="175" fontId="8" fillId="0" borderId="20" xfId="29" applyNumberFormat="1" applyFont="1" applyFill="1" applyBorder="1" applyAlignment="1" applyProtection="1">
      <alignment vertical="center" wrapText="1"/>
      <protection hidden="1"/>
    </xf>
    <xf numFmtId="175" fontId="6" fillId="0" borderId="21" xfId="30" applyNumberFormat="1" applyFont="1" applyFill="1" applyBorder="1" applyAlignment="1" applyProtection="1">
      <alignment vertical="center" wrapText="1"/>
      <protection hidden="1"/>
    </xf>
    <xf numFmtId="175" fontId="8" fillId="9" borderId="11" xfId="29" applyNumberFormat="1" applyFont="1" applyFill="1" applyBorder="1" applyAlignment="1" applyProtection="1">
      <alignment vertical="center" wrapText="1"/>
      <protection hidden="1"/>
    </xf>
    <xf numFmtId="175" fontId="11" fillId="9" borderId="8" xfId="30"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vertical="center" wrapText="1"/>
      <protection hidden="1"/>
    </xf>
    <xf numFmtId="175" fontId="6" fillId="0" borderId="1" xfId="29" applyNumberFormat="1" applyFont="1" applyFill="1" applyBorder="1" applyAlignment="1" applyProtection="1">
      <alignment vertical="center" wrapText="1"/>
      <protection hidden="1"/>
    </xf>
    <xf numFmtId="175" fontId="11" fillId="0" borderId="0" xfId="29" applyNumberFormat="1" applyFont="1" applyFill="1" applyAlignment="1" applyProtection="1">
      <alignment vertical="center" wrapText="1"/>
      <protection hidden="1"/>
    </xf>
    <xf numFmtId="175" fontId="11" fillId="0" borderId="0" xfId="30" applyNumberFormat="1" applyFont="1" applyFill="1" applyAlignment="1" applyProtection="1">
      <alignment vertical="center" wrapText="1"/>
      <protection hidden="1"/>
    </xf>
    <xf numFmtId="176" fontId="10" fillId="7" borderId="1" xfId="26" applyNumberFormat="1" applyFont="1" applyFill="1" applyBorder="1" applyAlignment="1" applyProtection="1">
      <alignment horizontal="center" vertical="center" wrapText="1"/>
      <protection hidden="1"/>
    </xf>
    <xf numFmtId="0" fontId="9" fillId="0" borderId="0" xfId="32" applyFont="1" applyAlignment="1" applyProtection="1">
      <alignment vertical="center" wrapText="1"/>
      <protection hidden="1"/>
    </xf>
    <xf numFmtId="0" fontId="27" fillId="0" borderId="1" xfId="26" applyFont="1" applyBorder="1" applyAlignment="1" applyProtection="1">
      <alignment horizontal="center" vertical="center" wrapText="1"/>
      <protection hidden="1"/>
    </xf>
    <xf numFmtId="166" fontId="28" fillId="0" borderId="1" xfId="33" applyFont="1" applyFill="1" applyBorder="1" applyAlignment="1" applyProtection="1">
      <alignment horizontal="center" vertical="center" wrapText="1"/>
      <protection hidden="1"/>
    </xf>
    <xf numFmtId="178" fontId="28" fillId="0" borderId="1" xfId="34" applyNumberFormat="1" applyFont="1" applyFill="1" applyBorder="1" applyAlignment="1" applyProtection="1">
      <alignment horizontal="center" vertical="center" wrapText="1"/>
      <protection hidden="1"/>
    </xf>
    <xf numFmtId="166" fontId="29" fillId="0" borderId="1" xfId="35" applyFont="1" applyFill="1" applyBorder="1" applyAlignment="1" applyProtection="1">
      <alignment vertical="center" wrapText="1"/>
      <protection locked="0" hidden="1"/>
    </xf>
    <xf numFmtId="166" fontId="29" fillId="0" borderId="1" xfId="32" applyNumberFormat="1" applyFont="1" applyBorder="1" applyAlignment="1" applyProtection="1">
      <alignment vertical="center" wrapText="1"/>
      <protection hidden="1"/>
    </xf>
    <xf numFmtId="0" fontId="14" fillId="10" borderId="1" xfId="32" applyFont="1" applyFill="1" applyBorder="1" applyAlignment="1">
      <alignment horizontal="center" vertical="center" wrapText="1"/>
    </xf>
    <xf numFmtId="178" fontId="29" fillId="6" borderId="1" xfId="35" applyNumberFormat="1" applyFont="1" applyFill="1" applyBorder="1" applyAlignment="1" applyProtection="1">
      <alignment vertical="center" wrapText="1"/>
      <protection hidden="1"/>
    </xf>
    <xf numFmtId="0" fontId="30" fillId="0" borderId="0" xfId="32" applyFont="1" applyAlignment="1" applyProtection="1">
      <alignment vertical="center" wrapText="1"/>
      <protection hidden="1"/>
    </xf>
    <xf numFmtId="172" fontId="29" fillId="0" borderId="1" xfId="30" applyFont="1" applyFill="1" applyBorder="1" applyAlignment="1" applyProtection="1">
      <alignment vertical="center" wrapText="1"/>
      <protection hidden="1"/>
    </xf>
    <xf numFmtId="166" fontId="26" fillId="9" borderId="1" xfId="33" applyFont="1" applyFill="1" applyBorder="1" applyAlignment="1" applyProtection="1">
      <alignment vertical="center" wrapText="1"/>
      <protection hidden="1"/>
    </xf>
    <xf numFmtId="172" fontId="29" fillId="0" borderId="0" xfId="30" applyFont="1" applyFill="1" applyBorder="1" applyAlignment="1" applyProtection="1">
      <alignment vertical="center" wrapText="1"/>
      <protection hidden="1"/>
    </xf>
    <xf numFmtId="172" fontId="26" fillId="0" borderId="0" xfId="30" applyFont="1" applyFill="1" applyBorder="1" applyAlignment="1" applyProtection="1">
      <alignment vertical="center" wrapText="1"/>
      <protection hidden="1"/>
    </xf>
    <xf numFmtId="10" fontId="26" fillId="0" borderId="1" xfId="36" applyNumberFormat="1" applyFont="1" applyFill="1" applyBorder="1" applyAlignment="1" applyProtection="1">
      <alignment horizontal="center" vertical="center"/>
      <protection hidden="1"/>
    </xf>
    <xf numFmtId="172" fontId="26" fillId="0" borderId="1" xfId="30" applyFont="1" applyFill="1" applyBorder="1" applyAlignment="1" applyProtection="1">
      <alignment vertical="center" wrapText="1"/>
      <protection hidden="1"/>
    </xf>
    <xf numFmtId="0" fontId="9" fillId="0" borderId="1" xfId="32" applyFont="1" applyBorder="1" applyAlignment="1" applyProtection="1">
      <alignment vertical="center" wrapText="1"/>
      <protection hidden="1"/>
    </xf>
    <xf numFmtId="166" fontId="26" fillId="0" borderId="0" xfId="33" applyFont="1" applyFill="1" applyBorder="1" applyAlignment="1" applyProtection="1">
      <alignment horizontal="center" vertical="center" wrapText="1"/>
      <protection hidden="1"/>
    </xf>
    <xf numFmtId="166" fontId="29" fillId="0" borderId="1" xfId="33" applyFont="1" applyFill="1" applyBorder="1" applyAlignment="1" applyProtection="1">
      <alignment vertical="center" wrapText="1"/>
      <protection hidden="1"/>
    </xf>
    <xf numFmtId="0" fontId="14" fillId="0" borderId="1" xfId="32" applyFont="1" applyBorder="1" applyAlignment="1">
      <alignment horizontal="center" vertical="center" wrapText="1"/>
    </xf>
    <xf numFmtId="0" fontId="25" fillId="0" borderId="1" xfId="32" applyFont="1" applyBorder="1" applyAlignment="1" applyProtection="1">
      <alignment horizontal="center" vertical="center" wrapText="1"/>
      <protection hidden="1"/>
    </xf>
    <xf numFmtId="172" fontId="31" fillId="0" borderId="1" xfId="37" applyFont="1" applyFill="1" applyBorder="1" applyAlignment="1">
      <alignment horizontal="center" vertical="center"/>
    </xf>
    <xf numFmtId="166" fontId="25" fillId="9" borderId="1" xfId="33" applyFont="1" applyFill="1" applyBorder="1" applyAlignment="1" applyProtection="1">
      <alignment vertical="center" wrapText="1"/>
      <protection locked="0"/>
    </xf>
    <xf numFmtId="0" fontId="31" fillId="0" borderId="1" xfId="32" applyFont="1" applyBorder="1" applyAlignment="1">
      <alignment horizontal="center" vertical="center" wrapText="1"/>
    </xf>
    <xf numFmtId="166" fontId="31" fillId="0" borderId="1" xfId="33" applyFont="1" applyFill="1" applyBorder="1" applyAlignment="1">
      <alignment vertical="center"/>
    </xf>
    <xf numFmtId="10" fontId="25" fillId="0" borderId="1" xfId="38" applyNumberFormat="1" applyFont="1" applyFill="1" applyBorder="1" applyAlignment="1" applyProtection="1">
      <alignment horizontal="center" vertical="center" wrapText="1"/>
      <protection hidden="1"/>
    </xf>
    <xf numFmtId="166" fontId="25" fillId="0" borderId="1" xfId="33" applyFont="1" applyFill="1" applyBorder="1" applyAlignment="1" applyProtection="1">
      <alignment vertical="center" wrapText="1"/>
      <protection locked="0"/>
    </xf>
    <xf numFmtId="172" fontId="25" fillId="0" borderId="1" xfId="37" applyFont="1" applyFill="1" applyBorder="1" applyAlignment="1">
      <alignment horizontal="center" vertical="center"/>
    </xf>
    <xf numFmtId="0" fontId="31" fillId="0" borderId="1" xfId="39" applyFont="1" applyBorder="1" applyAlignment="1">
      <alignment horizontal="left" vertical="center"/>
    </xf>
    <xf numFmtId="10" fontId="25" fillId="0" borderId="1" xfId="39" applyNumberFormat="1" applyFont="1" applyBorder="1" applyAlignment="1">
      <alignment horizontal="center" vertical="center"/>
    </xf>
    <xf numFmtId="166" fontId="31" fillId="0" borderId="1" xfId="33" applyFont="1" applyFill="1" applyBorder="1" applyAlignment="1">
      <alignment horizontal="center" vertical="center"/>
    </xf>
    <xf numFmtId="172" fontId="20" fillId="0" borderId="1" xfId="37" applyFont="1" applyFill="1" applyBorder="1" applyAlignment="1">
      <alignment horizontal="center" vertical="center"/>
    </xf>
    <xf numFmtId="166" fontId="25" fillId="9" borderId="1" xfId="33" applyFont="1" applyFill="1" applyBorder="1" applyAlignment="1">
      <alignment vertical="center"/>
    </xf>
    <xf numFmtId="179" fontId="25" fillId="0" borderId="1" xfId="40" applyNumberFormat="1" applyFont="1" applyFill="1" applyBorder="1" applyAlignment="1">
      <alignment horizontal="center" vertical="center"/>
    </xf>
    <xf numFmtId="0" fontId="25" fillId="0" borderId="1" xfId="32" applyFont="1" applyBorder="1" applyAlignment="1">
      <alignment horizontal="center" vertical="center" wrapText="1"/>
    </xf>
    <xf numFmtId="174" fontId="31" fillId="0" borderId="22" xfId="40" applyFont="1" applyFill="1" applyBorder="1" applyAlignment="1" applyProtection="1">
      <alignment horizontal="left" vertical="center"/>
    </xf>
    <xf numFmtId="0" fontId="31" fillId="0" borderId="22" xfId="39" applyFont="1" applyBorder="1" applyAlignment="1">
      <alignment horizontal="left" vertical="center"/>
    </xf>
    <xf numFmtId="166" fontId="32" fillId="0" borderId="0" xfId="35" applyFont="1" applyFill="1" applyAlignment="1" applyProtection="1">
      <alignment vertical="center" wrapText="1"/>
      <protection hidden="1"/>
    </xf>
    <xf numFmtId="0" fontId="33" fillId="0" borderId="0" xfId="32" applyFont="1" applyAlignment="1" applyProtection="1">
      <alignment vertical="center" wrapText="1"/>
      <protection hidden="1"/>
    </xf>
    <xf numFmtId="0" fontId="17" fillId="0" borderId="0" xfId="0" applyFont="1" applyAlignment="1">
      <alignment horizontal="justify" vertical="center" wrapText="1"/>
    </xf>
    <xf numFmtId="0" fontId="9" fillId="0" borderId="0" xfId="26" applyFont="1" applyFill="1" applyAlignment="1" applyProtection="1">
      <alignment horizontal="justify" vertical="center" wrapText="1"/>
      <protection hidden="1"/>
    </xf>
    <xf numFmtId="0" fontId="24" fillId="0" borderId="0" xfId="0" applyFont="1" applyFill="1" applyBorder="1" applyAlignment="1" applyProtection="1">
      <alignment horizontal="center" vertical="center" wrapText="1"/>
      <protection hidden="1"/>
    </xf>
    <xf numFmtId="0" fontId="8" fillId="9" borderId="9" xfId="26" applyFont="1" applyFill="1" applyBorder="1" applyAlignment="1" applyProtection="1">
      <alignment horizontal="center" vertical="center" wrapText="1"/>
      <protection hidden="1"/>
    </xf>
    <xf numFmtId="0" fontId="8" fillId="9" borderId="11" xfId="26" applyFont="1" applyFill="1" applyBorder="1" applyAlignment="1" applyProtection="1">
      <alignment horizontal="center" vertical="center" wrapText="1"/>
      <protection hidden="1"/>
    </xf>
    <xf numFmtId="0" fontId="8" fillId="0" borderId="12" xfId="26" applyFont="1" applyFill="1" applyBorder="1" applyAlignment="1" applyProtection="1">
      <alignment horizontal="center" vertical="center" wrapText="1"/>
      <protection hidden="1"/>
    </xf>
    <xf numFmtId="0" fontId="8" fillId="0" borderId="13" xfId="26" applyFont="1" applyFill="1" applyBorder="1" applyAlignment="1" applyProtection="1">
      <alignment horizontal="center" vertical="center" wrapText="1"/>
      <protection hidden="1"/>
    </xf>
    <xf numFmtId="0" fontId="8" fillId="0" borderId="16" xfId="26"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0" fontId="8" fillId="0" borderId="18" xfId="26" applyFont="1" applyFill="1" applyBorder="1" applyAlignment="1" applyProtection="1">
      <alignment horizontal="center" vertical="center" wrapText="1"/>
      <protection hidden="1"/>
    </xf>
    <xf numFmtId="0" fontId="8" fillId="0" borderId="19" xfId="26" applyFont="1" applyFill="1" applyBorder="1" applyAlignment="1" applyProtection="1">
      <alignment horizontal="center" vertical="center" wrapText="1"/>
      <protection hidden="1"/>
    </xf>
    <xf numFmtId="0" fontId="17" fillId="0" borderId="0" xfId="0" applyFont="1" applyAlignment="1">
      <alignment horizontal="justify" vertical="center"/>
    </xf>
    <xf numFmtId="15" fontId="25" fillId="9" borderId="2" xfId="26" applyNumberFormat="1" applyFont="1" applyFill="1" applyBorder="1" applyAlignment="1" applyProtection="1">
      <alignment horizontal="center" vertical="center" wrapText="1"/>
      <protection hidden="1"/>
    </xf>
    <xf numFmtId="15" fontId="25" fillId="9" borderId="3" xfId="26" applyNumberFormat="1" applyFont="1" applyFill="1" applyBorder="1" applyAlignment="1" applyProtection="1">
      <alignment horizontal="center" vertical="center" wrapText="1"/>
      <protection hidden="1"/>
    </xf>
    <xf numFmtId="15" fontId="25" fillId="9" borderId="4" xfId="26" applyNumberFormat="1" applyFont="1" applyFill="1" applyBorder="1" applyAlignment="1" applyProtection="1">
      <alignment horizontal="center" vertical="center" wrapText="1"/>
      <protection hidden="1"/>
    </xf>
    <xf numFmtId="0" fontId="23"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15" fontId="8" fillId="0" borderId="2" xfId="26" applyNumberFormat="1" applyFont="1" applyFill="1" applyBorder="1" applyAlignment="1" applyProtection="1">
      <alignment horizontal="center" vertical="center" wrapText="1"/>
      <protection hidden="1"/>
    </xf>
    <xf numFmtId="15" fontId="8" fillId="0" borderId="3" xfId="26" applyNumberFormat="1" applyFont="1" applyFill="1" applyBorder="1" applyAlignment="1" applyProtection="1">
      <alignment horizontal="center" vertical="center" wrapText="1"/>
      <protection hidden="1"/>
    </xf>
    <xf numFmtId="15" fontId="8" fillId="0" borderId="4" xfId="26" applyNumberFormat="1" applyFont="1" applyFill="1" applyBorder="1" applyAlignment="1" applyProtection="1">
      <alignment horizontal="center" vertical="center" wrapText="1"/>
      <protection hidden="1"/>
    </xf>
    <xf numFmtId="15" fontId="12" fillId="0" borderId="2" xfId="26" applyNumberFormat="1" applyFont="1" applyFill="1" applyBorder="1" applyAlignment="1" applyProtection="1">
      <alignment horizontal="justify" vertical="center" wrapText="1"/>
      <protection hidden="1"/>
    </xf>
    <xf numFmtId="15" fontId="12" fillId="0" borderId="3" xfId="26" applyNumberFormat="1" applyFont="1" applyFill="1" applyBorder="1" applyAlignment="1" applyProtection="1">
      <alignment horizontal="justify" vertical="center" wrapText="1"/>
      <protection hidden="1"/>
    </xf>
    <xf numFmtId="15" fontId="12" fillId="0" borderId="4" xfId="26" applyNumberFormat="1" applyFont="1" applyFill="1" applyBorder="1" applyAlignment="1" applyProtection="1">
      <alignment horizontal="justify" vertical="center" wrapText="1"/>
      <protection hidden="1"/>
    </xf>
    <xf numFmtId="0" fontId="26" fillId="9" borderId="2" xfId="32" applyFont="1" applyFill="1" applyBorder="1" applyAlignment="1" applyProtection="1">
      <alignment horizontal="center" vertical="center" wrapText="1"/>
      <protection hidden="1"/>
    </xf>
    <xf numFmtId="0" fontId="26" fillId="9" borderId="3" xfId="32" applyFont="1" applyFill="1" applyBorder="1" applyAlignment="1" applyProtection="1">
      <alignment horizontal="center" vertical="center" wrapText="1"/>
      <protection hidden="1"/>
    </xf>
    <xf numFmtId="0" fontId="26" fillId="9" borderId="4" xfId="32" applyFont="1" applyFill="1" applyBorder="1" applyAlignment="1" applyProtection="1">
      <alignment horizontal="center" vertical="center" wrapText="1"/>
      <protection hidden="1"/>
    </xf>
    <xf numFmtId="166" fontId="25" fillId="0" borderId="2" xfId="33" applyFont="1" applyFill="1" applyBorder="1" applyAlignment="1" applyProtection="1">
      <alignment horizontal="center" vertical="center" wrapText="1"/>
      <protection hidden="1"/>
    </xf>
    <xf numFmtId="166" fontId="25" fillId="0" borderId="4" xfId="33" applyFont="1" applyFill="1" applyBorder="1" applyAlignment="1" applyProtection="1">
      <alignment horizontal="center" vertical="center" wrapText="1"/>
      <protection hidden="1"/>
    </xf>
    <xf numFmtId="0" fontId="20" fillId="0" borderId="2" xfId="32" applyFont="1" applyBorder="1" applyAlignment="1" applyProtection="1">
      <alignment horizontal="center" vertical="center" wrapText="1"/>
      <protection hidden="1"/>
    </xf>
    <xf numFmtId="0" fontId="20" fillId="0" borderId="3" xfId="32" applyFont="1" applyBorder="1" applyAlignment="1" applyProtection="1">
      <alignment horizontal="center" vertical="center" wrapText="1"/>
      <protection hidden="1"/>
    </xf>
    <xf numFmtId="0" fontId="20" fillId="0" borderId="4" xfId="32" applyFont="1" applyBorder="1" applyAlignment="1" applyProtection="1">
      <alignment horizontal="center" vertical="center" wrapText="1"/>
      <protection hidden="1"/>
    </xf>
    <xf numFmtId="39" fontId="31" fillId="0" borderId="2" xfId="40" applyNumberFormat="1" applyFont="1" applyFill="1" applyBorder="1" applyAlignment="1" applyProtection="1">
      <alignment horizontal="justify" vertical="top" wrapText="1"/>
    </xf>
    <xf numFmtId="39" fontId="31" fillId="0" borderId="3" xfId="40" applyNumberFormat="1" applyFont="1" applyFill="1" applyBorder="1" applyAlignment="1" applyProtection="1">
      <alignment horizontal="justify" vertical="top" wrapText="1"/>
    </xf>
    <xf numFmtId="39" fontId="31" fillId="0" borderId="4" xfId="40" applyNumberFormat="1" applyFont="1" applyFill="1" applyBorder="1" applyAlignment="1" applyProtection="1">
      <alignment horizontal="justify" vertical="top" wrapText="1"/>
    </xf>
  </cellXfs>
  <cellStyles count="41">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2 2 3" xfId="40"/>
    <cellStyle name="Millares 3" xfId="31"/>
    <cellStyle name="Moneda" xfId="29" builtinId="4"/>
    <cellStyle name="Moneda 14 3" xfId="33"/>
    <cellStyle name="Moneda 2 5" xfId="34"/>
    <cellStyle name="Moneda 3 11 3" xfId="37"/>
    <cellStyle name="Moneda 30" xfId="35"/>
    <cellStyle name="Moneda_SED-LP-DSA-UEL-037-2005-ANEXO-2" xfId="30"/>
    <cellStyle name="Normal" xfId="0" builtinId="0"/>
    <cellStyle name="Normal 15" xfId="32"/>
    <cellStyle name="Normal 2 2" xfId="27"/>
    <cellStyle name="Normal 3 2" xfId="28"/>
    <cellStyle name="Normal 4 6" xfId="39"/>
    <cellStyle name="Normal_precios 2001-2 y 2002-1" xfId="26"/>
    <cellStyle name="Numeric" xfId="19"/>
    <cellStyle name="NumericWithBorder" xfId="23"/>
    <cellStyle name="Percent" xfId="1"/>
    <cellStyle name="Porcentaje 2 3" xfId="36"/>
    <cellStyle name="Porcentaje 4" xfId="38"/>
  </cellStyles>
  <dxfs count="12">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s>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5" name="Group 1">
          <a:extLst>
            <a:ext uri="{FF2B5EF4-FFF2-40B4-BE49-F238E27FC236}">
              <a16:creationId xmlns:a16="http://schemas.microsoft.com/office/drawing/2014/main" xmlns="" id="{00000000-0008-0000-0000-000005000000}"/>
            </a:ext>
          </a:extLst>
        </xdr:cNvPr>
        <xdr:cNvGrpSpPr>
          <a:grpSpLocks/>
        </xdr:cNvGrpSpPr>
      </xdr:nvGrpSpPr>
      <xdr:grpSpPr bwMode="auto">
        <a:xfrm>
          <a:off x="342900" y="200025"/>
          <a:ext cx="704850" cy="904875"/>
          <a:chOff x="23" y="22"/>
          <a:chExt cx="77" cy="112"/>
        </a:xfrm>
      </xdr:grpSpPr>
      <xdr:sp macro="" textlink="">
        <xdr:nvSpPr>
          <xdr:cNvPr id="6" name="Rectangle 2">
            <a:extLst>
              <a:ext uri="{FF2B5EF4-FFF2-40B4-BE49-F238E27FC236}">
                <a16:creationId xmlns:a16="http://schemas.microsoft.com/office/drawing/2014/main" xmlns=""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a:extLst>
              <a:ext uri="{FF2B5EF4-FFF2-40B4-BE49-F238E27FC236}">
                <a16:creationId xmlns:a16="http://schemas.microsoft.com/office/drawing/2014/main" xmlns=""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361"/>
  <sheetViews>
    <sheetView tabSelected="1" view="pageBreakPreview" topLeftCell="A1331" zoomScaleNormal="100" zoomScaleSheetLayoutView="100" workbookViewId="0">
      <selection activeCell="J1359" sqref="J1359:L1359"/>
    </sheetView>
  </sheetViews>
  <sheetFormatPr baseColWidth="10" defaultRowHeight="12.75" x14ac:dyDescent="0.2"/>
  <cols>
    <col min="1" max="1" width="3.28515625" style="1" customWidth="1"/>
    <col min="2" max="2" width="8.28515625" style="2" customWidth="1"/>
    <col min="3" max="3" width="55.7109375" style="3" customWidth="1"/>
    <col min="4" max="4" width="8.28515625" style="4" customWidth="1"/>
    <col min="5" max="5" width="12.28515625" style="4" customWidth="1"/>
    <col min="6" max="6" width="17.85546875" style="106" customWidth="1"/>
    <col min="7" max="7" width="18.28515625" style="106" bestFit="1" customWidth="1"/>
    <col min="8" max="8" width="22.5703125" style="141" bestFit="1" customWidth="1"/>
    <col min="9" max="9" width="3.28515625" style="1" customWidth="1"/>
    <col min="10" max="10" width="15.5703125" style="157" bestFit="1" customWidth="1"/>
    <col min="11" max="11" width="19.140625" style="157" bestFit="1" customWidth="1"/>
    <col min="12" max="12" width="11.140625" style="157" bestFit="1" customWidth="1"/>
    <col min="13" max="13" width="11.42578125" style="1"/>
    <col min="14" max="14" width="16.5703125" style="1" bestFit="1" customWidth="1"/>
    <col min="15" max="16384" width="11.42578125" style="1"/>
  </cols>
  <sheetData>
    <row r="2" spans="2:12" ht="15" customHeight="1" x14ac:dyDescent="0.2">
      <c r="B2" s="210" t="s">
        <v>2556</v>
      </c>
      <c r="C2" s="210"/>
      <c r="D2" s="210"/>
      <c r="E2" s="210"/>
      <c r="F2" s="210"/>
      <c r="G2" s="210"/>
      <c r="H2" s="210"/>
    </row>
    <row r="3" spans="2:12" ht="15" customHeight="1" x14ac:dyDescent="0.2">
      <c r="B3" s="211" t="s">
        <v>2557</v>
      </c>
      <c r="C3" s="211"/>
      <c r="D3" s="211"/>
      <c r="E3" s="211"/>
      <c r="F3" s="211"/>
      <c r="G3" s="211"/>
      <c r="H3" s="211"/>
    </row>
    <row r="4" spans="2:12" ht="29.25" customHeight="1" x14ac:dyDescent="0.2">
      <c r="B4" s="211" t="s">
        <v>2558</v>
      </c>
      <c r="C4" s="211"/>
      <c r="D4" s="211"/>
      <c r="E4" s="211"/>
      <c r="F4" s="211"/>
      <c r="G4" s="211"/>
      <c r="H4" s="211"/>
    </row>
    <row r="5" spans="2:12" ht="20.100000000000001" customHeight="1" x14ac:dyDescent="0.2">
      <c r="B5" s="197" t="s">
        <v>2586</v>
      </c>
      <c r="C5" s="197"/>
      <c r="D5" s="197"/>
      <c r="E5" s="197"/>
      <c r="F5" s="197"/>
      <c r="G5" s="197"/>
      <c r="H5" s="197"/>
    </row>
    <row r="6" spans="2:12" ht="20.100000000000001" customHeight="1" x14ac:dyDescent="0.2">
      <c r="B6" s="197" t="s">
        <v>2585</v>
      </c>
      <c r="C6" s="197"/>
      <c r="D6" s="197"/>
      <c r="E6" s="197"/>
      <c r="F6" s="197"/>
      <c r="G6" s="197"/>
      <c r="H6" s="197"/>
    </row>
    <row r="7" spans="2:12" ht="15" customHeight="1" x14ac:dyDescent="0.2">
      <c r="H7" s="156">
        <v>2020</v>
      </c>
    </row>
    <row r="8" spans="2:12" ht="15" customHeight="1" x14ac:dyDescent="0.2">
      <c r="B8" s="212" t="s">
        <v>2559</v>
      </c>
      <c r="C8" s="213"/>
      <c r="D8" s="213"/>
      <c r="E8" s="213"/>
      <c r="F8" s="213"/>
      <c r="G8" s="213"/>
      <c r="H8" s="214"/>
    </row>
    <row r="9" spans="2:12" ht="26.25" customHeight="1" x14ac:dyDescent="0.2">
      <c r="B9" s="215" t="s">
        <v>2582</v>
      </c>
      <c r="C9" s="216"/>
      <c r="D9" s="216"/>
      <c r="E9" s="216"/>
      <c r="F9" s="216"/>
      <c r="G9" s="216"/>
      <c r="H9" s="217"/>
      <c r="J9" s="218" t="s">
        <v>2596</v>
      </c>
      <c r="K9" s="219"/>
      <c r="L9" s="220"/>
    </row>
    <row r="10" spans="2:12" ht="12" x14ac:dyDescent="0.2">
      <c r="B10" s="1"/>
      <c r="C10" s="1"/>
      <c r="D10" s="1"/>
      <c r="E10" s="1"/>
      <c r="F10" s="107"/>
      <c r="G10" s="107"/>
      <c r="H10" s="107"/>
    </row>
    <row r="11" spans="2:12" ht="48.75" customHeight="1" x14ac:dyDescent="0.2">
      <c r="B11" s="207" t="s">
        <v>2584</v>
      </c>
      <c r="C11" s="208"/>
      <c r="D11" s="208"/>
      <c r="E11" s="208"/>
      <c r="F11" s="208"/>
      <c r="G11" s="208"/>
      <c r="H11" s="209"/>
      <c r="J11" s="218" t="s">
        <v>2597</v>
      </c>
      <c r="K11" s="219"/>
      <c r="L11" s="220"/>
    </row>
    <row r="12" spans="2:12" ht="12" x14ac:dyDescent="0.2">
      <c r="B12" s="1"/>
      <c r="C12" s="1"/>
      <c r="D12" s="1"/>
      <c r="E12" s="1"/>
      <c r="F12" s="1"/>
      <c r="G12" s="1"/>
      <c r="H12" s="1"/>
    </row>
    <row r="13" spans="2:12" s="102" customFormat="1" ht="10.5" customHeight="1" x14ac:dyDescent="0.2">
      <c r="B13" s="103">
        <v>1</v>
      </c>
      <c r="C13" s="103">
        <v>2</v>
      </c>
      <c r="D13" s="103">
        <v>3</v>
      </c>
      <c r="E13" s="103">
        <v>4</v>
      </c>
      <c r="F13" s="103">
        <v>5</v>
      </c>
      <c r="G13" s="103">
        <v>6</v>
      </c>
      <c r="H13" s="103">
        <v>7</v>
      </c>
      <c r="J13" s="158">
        <v>9</v>
      </c>
      <c r="K13" s="158">
        <v>10</v>
      </c>
      <c r="L13" s="158">
        <v>11</v>
      </c>
    </row>
    <row r="14" spans="2:12" s="104" customFormat="1" ht="20.100000000000001" customHeight="1" x14ac:dyDescent="0.2">
      <c r="B14" s="105" t="s">
        <v>2560</v>
      </c>
      <c r="C14" s="105" t="s">
        <v>2561</v>
      </c>
      <c r="D14" s="105" t="s">
        <v>2563</v>
      </c>
      <c r="E14" s="105" t="s">
        <v>2564</v>
      </c>
      <c r="F14" s="108" t="s">
        <v>2565</v>
      </c>
      <c r="G14" s="108" t="s">
        <v>2566</v>
      </c>
      <c r="H14" s="108" t="s">
        <v>2567</v>
      </c>
      <c r="J14" s="159" t="s">
        <v>2588</v>
      </c>
      <c r="K14" s="160" t="s">
        <v>2589</v>
      </c>
      <c r="L14" s="159" t="s">
        <v>2590</v>
      </c>
    </row>
    <row r="15" spans="2:12" s="104" customFormat="1" ht="9" x14ac:dyDescent="0.2">
      <c r="J15" s="159"/>
      <c r="K15" s="160"/>
      <c r="L15" s="159"/>
    </row>
    <row r="16" spans="2:12" ht="15" customHeight="1" x14ac:dyDescent="0.2">
      <c r="B16" s="5">
        <v>1</v>
      </c>
      <c r="C16" s="6" t="s">
        <v>1266</v>
      </c>
      <c r="D16" s="7"/>
      <c r="E16" s="8"/>
      <c r="F16" s="109"/>
      <c r="G16" s="128"/>
      <c r="H16" s="129">
        <f>SUM(G18:G86)</f>
        <v>10262865</v>
      </c>
      <c r="J16" s="161"/>
      <c r="K16" s="162"/>
      <c r="L16" s="163"/>
    </row>
    <row r="17" spans="2:12" ht="15" customHeight="1" x14ac:dyDescent="0.2">
      <c r="B17" s="9" t="s">
        <v>0</v>
      </c>
      <c r="C17" s="10" t="s">
        <v>1267</v>
      </c>
      <c r="D17" s="11"/>
      <c r="E17" s="11"/>
      <c r="F17" s="110"/>
      <c r="G17" s="110"/>
      <c r="H17" s="130"/>
      <c r="J17" s="161"/>
      <c r="K17" s="162"/>
      <c r="L17" s="163"/>
    </row>
    <row r="18" spans="2:12" x14ac:dyDescent="0.2">
      <c r="B18" s="12" t="s">
        <v>1</v>
      </c>
      <c r="C18" s="13" t="s">
        <v>1268</v>
      </c>
      <c r="D18" s="14" t="s">
        <v>2510</v>
      </c>
      <c r="E18" s="15">
        <v>1</v>
      </c>
      <c r="F18" s="111">
        <v>101166</v>
      </c>
      <c r="G18" s="111">
        <f t="shared" ref="G18:G27" si="0">ROUND(E18*F18,2)</f>
        <v>101166</v>
      </c>
      <c r="H18" s="130"/>
      <c r="J18" s="164">
        <v>96182</v>
      </c>
      <c r="K18" s="162">
        <f>ROUND($E18*J18,0)</f>
        <v>96182</v>
      </c>
      <c r="L18" s="163" t="str">
        <f>IF(AND(J18&gt;=$F18*0.9,J18&lt;=$F18),"OK","ERROR Vr")</f>
        <v>OK</v>
      </c>
    </row>
    <row r="19" spans="2:12" x14ac:dyDescent="0.2">
      <c r="B19" s="12" t="s">
        <v>2</v>
      </c>
      <c r="C19" s="13" t="s">
        <v>1269</v>
      </c>
      <c r="D19" s="14" t="s">
        <v>1264</v>
      </c>
      <c r="E19" s="15">
        <v>1</v>
      </c>
      <c r="F19" s="111">
        <v>3321418</v>
      </c>
      <c r="G19" s="111">
        <f t="shared" si="0"/>
        <v>3321418</v>
      </c>
      <c r="H19" s="130"/>
      <c r="J19" s="164">
        <v>3157800</v>
      </c>
      <c r="K19" s="162">
        <f t="shared" ref="K19:K82" si="1">ROUND($E19*J19,0)</f>
        <v>3157800</v>
      </c>
      <c r="L19" s="163" t="str">
        <f t="shared" ref="L19:L82" si="2">IF(AND(J19&gt;=$F19*0.9,J19&lt;=$F19),"OK","ERROR Vr")</f>
        <v>OK</v>
      </c>
    </row>
    <row r="20" spans="2:12" x14ac:dyDescent="0.2">
      <c r="B20" s="12" t="s">
        <v>3</v>
      </c>
      <c r="C20" s="13" t="s">
        <v>1270</v>
      </c>
      <c r="D20" s="14" t="s">
        <v>2573</v>
      </c>
      <c r="E20" s="15">
        <v>1</v>
      </c>
      <c r="F20" s="111">
        <v>52039</v>
      </c>
      <c r="G20" s="111">
        <f t="shared" si="0"/>
        <v>52039</v>
      </c>
      <c r="H20" s="130"/>
      <c r="J20" s="164">
        <v>49475</v>
      </c>
      <c r="K20" s="162">
        <f t="shared" si="1"/>
        <v>49475</v>
      </c>
      <c r="L20" s="163" t="str">
        <f t="shared" si="2"/>
        <v>OK</v>
      </c>
    </row>
    <row r="21" spans="2:12" ht="48" x14ac:dyDescent="0.2">
      <c r="B21" s="12" t="s">
        <v>4</v>
      </c>
      <c r="C21" s="13" t="s">
        <v>1271</v>
      </c>
      <c r="D21" s="14" t="s">
        <v>2573</v>
      </c>
      <c r="E21" s="15">
        <v>1</v>
      </c>
      <c r="F21" s="111">
        <v>54332</v>
      </c>
      <c r="G21" s="111">
        <f t="shared" si="0"/>
        <v>54332</v>
      </c>
      <c r="H21" s="130"/>
      <c r="J21" s="164">
        <v>51656</v>
      </c>
      <c r="K21" s="162">
        <f t="shared" si="1"/>
        <v>51656</v>
      </c>
      <c r="L21" s="163" t="str">
        <f t="shared" si="2"/>
        <v>OK</v>
      </c>
    </row>
    <row r="22" spans="2:12" ht="24" x14ac:dyDescent="0.2">
      <c r="B22" s="12" t="s">
        <v>5</v>
      </c>
      <c r="C22" s="13" t="s">
        <v>1272</v>
      </c>
      <c r="D22" s="14" t="s">
        <v>2573</v>
      </c>
      <c r="E22" s="15">
        <v>1</v>
      </c>
      <c r="F22" s="111">
        <v>19074</v>
      </c>
      <c r="G22" s="111">
        <f t="shared" si="0"/>
        <v>19074</v>
      </c>
      <c r="H22" s="130"/>
      <c r="J22" s="164">
        <v>18134</v>
      </c>
      <c r="K22" s="162">
        <f t="shared" si="1"/>
        <v>18134</v>
      </c>
      <c r="L22" s="163" t="str">
        <f t="shared" si="2"/>
        <v>OK</v>
      </c>
    </row>
    <row r="23" spans="2:12" x14ac:dyDescent="0.2">
      <c r="B23" s="12" t="s">
        <v>6</v>
      </c>
      <c r="C23" s="13" t="s">
        <v>1273</v>
      </c>
      <c r="D23" s="14" t="s">
        <v>2510</v>
      </c>
      <c r="E23" s="15">
        <v>1</v>
      </c>
      <c r="F23" s="111">
        <v>9117</v>
      </c>
      <c r="G23" s="111">
        <f t="shared" si="0"/>
        <v>9117</v>
      </c>
      <c r="H23" s="130"/>
      <c r="J23" s="164">
        <v>8668</v>
      </c>
      <c r="K23" s="162">
        <f t="shared" si="1"/>
        <v>8668</v>
      </c>
      <c r="L23" s="163" t="str">
        <f t="shared" si="2"/>
        <v>OK</v>
      </c>
    </row>
    <row r="24" spans="2:12" x14ac:dyDescent="0.2">
      <c r="B24" s="12" t="s">
        <v>7</v>
      </c>
      <c r="C24" s="13" t="s">
        <v>1274</v>
      </c>
      <c r="D24" s="14" t="s">
        <v>2511</v>
      </c>
      <c r="E24" s="15">
        <v>1</v>
      </c>
      <c r="F24" s="111">
        <v>40554</v>
      </c>
      <c r="G24" s="111">
        <f t="shared" si="0"/>
        <v>40554</v>
      </c>
      <c r="H24" s="130"/>
      <c r="J24" s="164">
        <v>38556</v>
      </c>
      <c r="K24" s="162">
        <f t="shared" si="1"/>
        <v>38556</v>
      </c>
      <c r="L24" s="163" t="str">
        <f t="shared" si="2"/>
        <v>OK</v>
      </c>
    </row>
    <row r="25" spans="2:12" x14ac:dyDescent="0.2">
      <c r="B25" s="12" t="s">
        <v>8</v>
      </c>
      <c r="C25" s="13" t="s">
        <v>1275</v>
      </c>
      <c r="D25" s="14" t="s">
        <v>2510</v>
      </c>
      <c r="E25" s="15">
        <v>1</v>
      </c>
      <c r="F25" s="111">
        <v>2414</v>
      </c>
      <c r="G25" s="111">
        <f t="shared" si="0"/>
        <v>2414</v>
      </c>
      <c r="H25" s="130"/>
      <c r="J25" s="164">
        <v>2295</v>
      </c>
      <c r="K25" s="162">
        <f t="shared" si="1"/>
        <v>2295</v>
      </c>
      <c r="L25" s="163" t="str">
        <f t="shared" si="2"/>
        <v>OK</v>
      </c>
    </row>
    <row r="26" spans="2:12" ht="24" x14ac:dyDescent="0.2">
      <c r="B26" s="12" t="s">
        <v>9</v>
      </c>
      <c r="C26" s="13" t="s">
        <v>1276</v>
      </c>
      <c r="D26" s="14" t="s">
        <v>1264</v>
      </c>
      <c r="E26" s="15">
        <v>1</v>
      </c>
      <c r="F26" s="111">
        <v>409319</v>
      </c>
      <c r="G26" s="111">
        <f t="shared" si="0"/>
        <v>409319</v>
      </c>
      <c r="H26" s="130"/>
      <c r="J26" s="164">
        <v>389155</v>
      </c>
      <c r="K26" s="162">
        <f t="shared" si="1"/>
        <v>389155</v>
      </c>
      <c r="L26" s="163" t="str">
        <f t="shared" si="2"/>
        <v>OK</v>
      </c>
    </row>
    <row r="27" spans="2:12" x14ac:dyDescent="0.2">
      <c r="B27" s="12" t="s">
        <v>10</v>
      </c>
      <c r="C27" s="13" t="s">
        <v>1277</v>
      </c>
      <c r="D27" s="14" t="s">
        <v>2510</v>
      </c>
      <c r="E27" s="15">
        <v>1</v>
      </c>
      <c r="F27" s="111">
        <v>2490</v>
      </c>
      <c r="G27" s="111">
        <f t="shared" si="0"/>
        <v>2490</v>
      </c>
      <c r="H27" s="130"/>
      <c r="J27" s="164">
        <v>2367</v>
      </c>
      <c r="K27" s="162">
        <f t="shared" si="1"/>
        <v>2367</v>
      </c>
      <c r="L27" s="163" t="str">
        <f t="shared" si="2"/>
        <v>OK</v>
      </c>
    </row>
    <row r="28" spans="2:12" x14ac:dyDescent="0.2">
      <c r="B28" s="16" t="s">
        <v>11</v>
      </c>
      <c r="C28" s="17" t="s">
        <v>1278</v>
      </c>
      <c r="D28" s="18"/>
      <c r="E28" s="15"/>
      <c r="F28" s="111"/>
      <c r="G28" s="111"/>
      <c r="H28" s="130"/>
      <c r="J28" s="164">
        <v>0</v>
      </c>
      <c r="K28" s="162">
        <f t="shared" si="1"/>
        <v>0</v>
      </c>
      <c r="L28" s="163" t="str">
        <f t="shared" si="2"/>
        <v>OK</v>
      </c>
    </row>
    <row r="29" spans="2:12" ht="24" x14ac:dyDescent="0.2">
      <c r="B29" s="12" t="s">
        <v>12</v>
      </c>
      <c r="C29" s="13" t="s">
        <v>1279</v>
      </c>
      <c r="D29" s="14" t="s">
        <v>1264</v>
      </c>
      <c r="E29" s="15">
        <v>1</v>
      </c>
      <c r="F29" s="111">
        <v>1212475</v>
      </c>
      <c r="G29" s="111">
        <f>ROUND(E29*F29,2)</f>
        <v>1212475</v>
      </c>
      <c r="H29" s="130"/>
      <c r="J29" s="164">
        <v>1152747</v>
      </c>
      <c r="K29" s="162">
        <f t="shared" si="1"/>
        <v>1152747</v>
      </c>
      <c r="L29" s="163" t="str">
        <f t="shared" si="2"/>
        <v>OK</v>
      </c>
    </row>
    <row r="30" spans="2:12" x14ac:dyDescent="0.2">
      <c r="B30" s="12" t="s">
        <v>13</v>
      </c>
      <c r="C30" s="13" t="s">
        <v>1280</v>
      </c>
      <c r="D30" s="14" t="s">
        <v>1264</v>
      </c>
      <c r="E30" s="15">
        <v>1</v>
      </c>
      <c r="F30" s="111">
        <v>1609135</v>
      </c>
      <c r="G30" s="111">
        <f>ROUND(E30*F30,2)</f>
        <v>1609135</v>
      </c>
      <c r="H30" s="130"/>
      <c r="J30" s="164">
        <v>1529867</v>
      </c>
      <c r="K30" s="162">
        <f t="shared" si="1"/>
        <v>1529867</v>
      </c>
      <c r="L30" s="163" t="str">
        <f t="shared" si="2"/>
        <v>OK</v>
      </c>
    </row>
    <row r="31" spans="2:12" x14ac:dyDescent="0.2">
      <c r="B31" s="12" t="s">
        <v>14</v>
      </c>
      <c r="C31" s="13" t="s">
        <v>1281</v>
      </c>
      <c r="D31" s="14" t="s">
        <v>1264</v>
      </c>
      <c r="E31" s="15">
        <v>1</v>
      </c>
      <c r="F31" s="111">
        <v>536364</v>
      </c>
      <c r="G31" s="111">
        <f>ROUND(E31*F31,2)</f>
        <v>536364</v>
      </c>
      <c r="H31" s="130"/>
      <c r="J31" s="164">
        <v>509942</v>
      </c>
      <c r="K31" s="162">
        <f t="shared" si="1"/>
        <v>509942</v>
      </c>
      <c r="L31" s="163" t="str">
        <f t="shared" si="2"/>
        <v>OK</v>
      </c>
    </row>
    <row r="32" spans="2:12" x14ac:dyDescent="0.2">
      <c r="B32" s="16" t="s">
        <v>15</v>
      </c>
      <c r="C32" s="17" t="s">
        <v>1282</v>
      </c>
      <c r="D32" s="18"/>
      <c r="E32" s="15"/>
      <c r="F32" s="111"/>
      <c r="G32" s="111"/>
      <c r="H32" s="130"/>
      <c r="J32" s="164">
        <v>0</v>
      </c>
      <c r="K32" s="162">
        <f t="shared" si="1"/>
        <v>0</v>
      </c>
      <c r="L32" s="163" t="str">
        <f t="shared" si="2"/>
        <v>OK</v>
      </c>
    </row>
    <row r="33" spans="2:12" x14ac:dyDescent="0.2">
      <c r="B33" s="12" t="s">
        <v>16</v>
      </c>
      <c r="C33" s="13" t="s">
        <v>1283</v>
      </c>
      <c r="D33" s="14" t="s">
        <v>2510</v>
      </c>
      <c r="E33" s="15">
        <v>1</v>
      </c>
      <c r="F33" s="111">
        <v>12296</v>
      </c>
      <c r="G33" s="111">
        <f t="shared" ref="G33:G64" si="3">ROUND(E33*F33,2)</f>
        <v>12296</v>
      </c>
      <c r="H33" s="130"/>
      <c r="J33" s="164">
        <v>11690</v>
      </c>
      <c r="K33" s="162">
        <f t="shared" si="1"/>
        <v>11690</v>
      </c>
      <c r="L33" s="163" t="str">
        <f t="shared" si="2"/>
        <v>OK</v>
      </c>
    </row>
    <row r="34" spans="2:12" x14ac:dyDescent="0.2">
      <c r="B34" s="12" t="s">
        <v>17</v>
      </c>
      <c r="C34" s="13" t="s">
        <v>1284</v>
      </c>
      <c r="D34" s="14" t="s">
        <v>2511</v>
      </c>
      <c r="E34" s="15">
        <v>1</v>
      </c>
      <c r="F34" s="111">
        <v>202942</v>
      </c>
      <c r="G34" s="111">
        <f t="shared" si="3"/>
        <v>202942</v>
      </c>
      <c r="H34" s="130"/>
      <c r="J34" s="164">
        <v>192945</v>
      </c>
      <c r="K34" s="162">
        <f t="shared" si="1"/>
        <v>192945</v>
      </c>
      <c r="L34" s="163" t="str">
        <f t="shared" si="2"/>
        <v>OK</v>
      </c>
    </row>
    <row r="35" spans="2:12" ht="24" x14ac:dyDescent="0.2">
      <c r="B35" s="12" t="s">
        <v>18</v>
      </c>
      <c r="C35" s="13" t="s">
        <v>1285</v>
      </c>
      <c r="D35" s="14" t="s">
        <v>2511</v>
      </c>
      <c r="E35" s="15">
        <v>1</v>
      </c>
      <c r="F35" s="111">
        <v>222060</v>
      </c>
      <c r="G35" s="111">
        <f t="shared" si="3"/>
        <v>222060</v>
      </c>
      <c r="H35" s="130"/>
      <c r="J35" s="164">
        <v>211121</v>
      </c>
      <c r="K35" s="162">
        <f t="shared" si="1"/>
        <v>211121</v>
      </c>
      <c r="L35" s="163" t="str">
        <f t="shared" si="2"/>
        <v>OK</v>
      </c>
    </row>
    <row r="36" spans="2:12" ht="24" x14ac:dyDescent="0.2">
      <c r="B36" s="12" t="s">
        <v>19</v>
      </c>
      <c r="C36" s="13" t="s">
        <v>1286</v>
      </c>
      <c r="D36" s="14" t="s">
        <v>2510</v>
      </c>
      <c r="E36" s="15">
        <v>1</v>
      </c>
      <c r="F36" s="111">
        <v>54668</v>
      </c>
      <c r="G36" s="111">
        <f t="shared" si="3"/>
        <v>54668</v>
      </c>
      <c r="H36" s="130"/>
      <c r="J36" s="164">
        <v>51975</v>
      </c>
      <c r="K36" s="162">
        <f t="shared" si="1"/>
        <v>51975</v>
      </c>
      <c r="L36" s="163" t="str">
        <f t="shared" si="2"/>
        <v>OK</v>
      </c>
    </row>
    <row r="37" spans="2:12" x14ac:dyDescent="0.2">
      <c r="B37" s="12" t="s">
        <v>20</v>
      </c>
      <c r="C37" s="13" t="s">
        <v>1287</v>
      </c>
      <c r="D37" s="14" t="s">
        <v>2511</v>
      </c>
      <c r="E37" s="15">
        <v>1</v>
      </c>
      <c r="F37" s="111">
        <v>217532</v>
      </c>
      <c r="G37" s="111">
        <f t="shared" si="3"/>
        <v>217532</v>
      </c>
      <c r="H37" s="130"/>
      <c r="J37" s="164">
        <v>206816</v>
      </c>
      <c r="K37" s="162">
        <f t="shared" si="1"/>
        <v>206816</v>
      </c>
      <c r="L37" s="163" t="str">
        <f t="shared" si="2"/>
        <v>OK</v>
      </c>
    </row>
    <row r="38" spans="2:12" ht="24" x14ac:dyDescent="0.2">
      <c r="B38" s="12" t="s">
        <v>21</v>
      </c>
      <c r="C38" s="13" t="s">
        <v>1288</v>
      </c>
      <c r="D38" s="14" t="s">
        <v>2510</v>
      </c>
      <c r="E38" s="15">
        <v>1</v>
      </c>
      <c r="F38" s="111">
        <v>10185</v>
      </c>
      <c r="G38" s="111">
        <f t="shared" si="3"/>
        <v>10185</v>
      </c>
      <c r="H38" s="130"/>
      <c r="J38" s="164">
        <v>9683</v>
      </c>
      <c r="K38" s="162">
        <f t="shared" si="1"/>
        <v>9683</v>
      </c>
      <c r="L38" s="163" t="str">
        <f t="shared" si="2"/>
        <v>OK</v>
      </c>
    </row>
    <row r="39" spans="2:12" ht="24" x14ac:dyDescent="0.2">
      <c r="B39" s="12" t="s">
        <v>22</v>
      </c>
      <c r="C39" s="13" t="s">
        <v>1289</v>
      </c>
      <c r="D39" s="14" t="s">
        <v>2573</v>
      </c>
      <c r="E39" s="15">
        <v>1</v>
      </c>
      <c r="F39" s="111">
        <v>26912</v>
      </c>
      <c r="G39" s="111">
        <f t="shared" si="3"/>
        <v>26912</v>
      </c>
      <c r="H39" s="130"/>
      <c r="J39" s="164">
        <v>25586</v>
      </c>
      <c r="K39" s="162">
        <f t="shared" si="1"/>
        <v>25586</v>
      </c>
      <c r="L39" s="163" t="str">
        <f t="shared" si="2"/>
        <v>OK</v>
      </c>
    </row>
    <row r="40" spans="2:12" ht="24" x14ac:dyDescent="0.2">
      <c r="B40" s="12" t="s">
        <v>23</v>
      </c>
      <c r="C40" s="13" t="s">
        <v>1290</v>
      </c>
      <c r="D40" s="14" t="s">
        <v>2510</v>
      </c>
      <c r="E40" s="15">
        <v>1</v>
      </c>
      <c r="F40" s="111">
        <v>18441</v>
      </c>
      <c r="G40" s="111">
        <f t="shared" si="3"/>
        <v>18441</v>
      </c>
      <c r="H40" s="130"/>
      <c r="J40" s="164">
        <v>17533</v>
      </c>
      <c r="K40" s="162">
        <f t="shared" si="1"/>
        <v>17533</v>
      </c>
      <c r="L40" s="163" t="str">
        <f t="shared" si="2"/>
        <v>OK</v>
      </c>
    </row>
    <row r="41" spans="2:12" ht="24" x14ac:dyDescent="0.2">
      <c r="B41" s="12" t="s">
        <v>24</v>
      </c>
      <c r="C41" s="13" t="s">
        <v>1291</v>
      </c>
      <c r="D41" s="14" t="s">
        <v>2510</v>
      </c>
      <c r="E41" s="15">
        <v>1</v>
      </c>
      <c r="F41" s="111">
        <v>9962</v>
      </c>
      <c r="G41" s="111">
        <f t="shared" si="3"/>
        <v>9962</v>
      </c>
      <c r="H41" s="130"/>
      <c r="J41" s="164">
        <v>9471</v>
      </c>
      <c r="K41" s="162">
        <f t="shared" si="1"/>
        <v>9471</v>
      </c>
      <c r="L41" s="163" t="str">
        <f t="shared" si="2"/>
        <v>OK</v>
      </c>
    </row>
    <row r="42" spans="2:12" ht="24" x14ac:dyDescent="0.2">
      <c r="B42" s="12" t="s">
        <v>25</v>
      </c>
      <c r="C42" s="13" t="s">
        <v>1292</v>
      </c>
      <c r="D42" s="14" t="s">
        <v>2510</v>
      </c>
      <c r="E42" s="15">
        <v>1</v>
      </c>
      <c r="F42" s="111">
        <v>16195</v>
      </c>
      <c r="G42" s="111">
        <f t="shared" si="3"/>
        <v>16195</v>
      </c>
      <c r="H42" s="130"/>
      <c r="J42" s="164">
        <v>15397</v>
      </c>
      <c r="K42" s="162">
        <f t="shared" si="1"/>
        <v>15397</v>
      </c>
      <c r="L42" s="163" t="str">
        <f t="shared" si="2"/>
        <v>OK</v>
      </c>
    </row>
    <row r="43" spans="2:12" ht="24" x14ac:dyDescent="0.2">
      <c r="B43" s="12" t="s">
        <v>26</v>
      </c>
      <c r="C43" s="13" t="s">
        <v>1293</v>
      </c>
      <c r="D43" s="14" t="s">
        <v>2510</v>
      </c>
      <c r="E43" s="15">
        <v>1</v>
      </c>
      <c r="F43" s="111">
        <v>26995</v>
      </c>
      <c r="G43" s="111">
        <f t="shared" si="3"/>
        <v>26995</v>
      </c>
      <c r="H43" s="130"/>
      <c r="J43" s="164">
        <v>25665</v>
      </c>
      <c r="K43" s="162">
        <f t="shared" si="1"/>
        <v>25665</v>
      </c>
      <c r="L43" s="163" t="str">
        <f t="shared" si="2"/>
        <v>OK</v>
      </c>
    </row>
    <row r="44" spans="2:12" x14ac:dyDescent="0.2">
      <c r="B44" s="12" t="s">
        <v>27</v>
      </c>
      <c r="C44" s="13" t="s">
        <v>1294</v>
      </c>
      <c r="D44" s="14" t="s">
        <v>2510</v>
      </c>
      <c r="E44" s="15">
        <v>1</v>
      </c>
      <c r="F44" s="111">
        <v>9034</v>
      </c>
      <c r="G44" s="111">
        <f t="shared" si="3"/>
        <v>9034</v>
      </c>
      <c r="H44" s="130"/>
      <c r="J44" s="164">
        <v>8589</v>
      </c>
      <c r="K44" s="162">
        <f t="shared" si="1"/>
        <v>8589</v>
      </c>
      <c r="L44" s="163" t="str">
        <f t="shared" si="2"/>
        <v>OK</v>
      </c>
    </row>
    <row r="45" spans="2:12" x14ac:dyDescent="0.2">
      <c r="B45" s="12" t="s">
        <v>28</v>
      </c>
      <c r="C45" s="13" t="s">
        <v>1295</v>
      </c>
      <c r="D45" s="14" t="s">
        <v>2511</v>
      </c>
      <c r="E45" s="15">
        <v>1</v>
      </c>
      <c r="F45" s="111">
        <v>161994</v>
      </c>
      <c r="G45" s="111">
        <f t="shared" si="3"/>
        <v>161994</v>
      </c>
      <c r="H45" s="130"/>
      <c r="J45" s="164">
        <v>154014</v>
      </c>
      <c r="K45" s="162">
        <f t="shared" si="1"/>
        <v>154014</v>
      </c>
      <c r="L45" s="163" t="str">
        <f t="shared" si="2"/>
        <v>OK</v>
      </c>
    </row>
    <row r="46" spans="2:12" x14ac:dyDescent="0.2">
      <c r="B46" s="12" t="s">
        <v>29</v>
      </c>
      <c r="C46" s="13" t="s">
        <v>1296</v>
      </c>
      <c r="D46" s="14" t="s">
        <v>2510</v>
      </c>
      <c r="E46" s="15">
        <v>1</v>
      </c>
      <c r="F46" s="111">
        <v>9495</v>
      </c>
      <c r="G46" s="111">
        <f t="shared" si="3"/>
        <v>9495</v>
      </c>
      <c r="H46" s="130"/>
      <c r="J46" s="164">
        <v>9027</v>
      </c>
      <c r="K46" s="162">
        <f t="shared" si="1"/>
        <v>9027</v>
      </c>
      <c r="L46" s="163" t="str">
        <f t="shared" si="2"/>
        <v>OK</v>
      </c>
    </row>
    <row r="47" spans="2:12" x14ac:dyDescent="0.2">
      <c r="B47" s="12" t="s">
        <v>30</v>
      </c>
      <c r="C47" s="13" t="s">
        <v>1297</v>
      </c>
      <c r="D47" s="14" t="s">
        <v>2510</v>
      </c>
      <c r="E47" s="15">
        <v>1</v>
      </c>
      <c r="F47" s="111">
        <v>8578</v>
      </c>
      <c r="G47" s="111">
        <f t="shared" si="3"/>
        <v>8578</v>
      </c>
      <c r="H47" s="130"/>
      <c r="J47" s="164">
        <v>8155</v>
      </c>
      <c r="K47" s="162">
        <f t="shared" si="1"/>
        <v>8155</v>
      </c>
      <c r="L47" s="163" t="str">
        <f t="shared" si="2"/>
        <v>OK</v>
      </c>
    </row>
    <row r="48" spans="2:12" ht="24" x14ac:dyDescent="0.2">
      <c r="B48" s="12" t="s">
        <v>31</v>
      </c>
      <c r="C48" s="13" t="s">
        <v>1298</v>
      </c>
      <c r="D48" s="14" t="s">
        <v>2510</v>
      </c>
      <c r="E48" s="15">
        <v>1</v>
      </c>
      <c r="F48" s="111">
        <v>40355</v>
      </c>
      <c r="G48" s="111">
        <f t="shared" si="3"/>
        <v>40355</v>
      </c>
      <c r="H48" s="130"/>
      <c r="J48" s="164">
        <v>38367</v>
      </c>
      <c r="K48" s="162">
        <f t="shared" si="1"/>
        <v>38367</v>
      </c>
      <c r="L48" s="163" t="str">
        <f t="shared" si="2"/>
        <v>OK</v>
      </c>
    </row>
    <row r="49" spans="2:12" ht="24" x14ac:dyDescent="0.2">
      <c r="B49" s="12" t="s">
        <v>32</v>
      </c>
      <c r="C49" s="13" t="s">
        <v>1299</v>
      </c>
      <c r="D49" s="14" t="s">
        <v>2510</v>
      </c>
      <c r="E49" s="15">
        <v>1</v>
      </c>
      <c r="F49" s="111">
        <v>56819</v>
      </c>
      <c r="G49" s="111">
        <f t="shared" si="3"/>
        <v>56819</v>
      </c>
      <c r="H49" s="130"/>
      <c r="J49" s="164">
        <v>54020</v>
      </c>
      <c r="K49" s="162">
        <f t="shared" si="1"/>
        <v>54020</v>
      </c>
      <c r="L49" s="163" t="str">
        <f t="shared" si="2"/>
        <v>OK</v>
      </c>
    </row>
    <row r="50" spans="2:12" x14ac:dyDescent="0.2">
      <c r="B50" s="12" t="s">
        <v>33</v>
      </c>
      <c r="C50" s="13" t="s">
        <v>1300</v>
      </c>
      <c r="D50" s="14" t="s">
        <v>2510</v>
      </c>
      <c r="E50" s="15">
        <v>1</v>
      </c>
      <c r="F50" s="111">
        <v>30860</v>
      </c>
      <c r="G50" s="111">
        <f t="shared" si="3"/>
        <v>30860</v>
      </c>
      <c r="H50" s="130"/>
      <c r="J50" s="164">
        <v>29340</v>
      </c>
      <c r="K50" s="162">
        <f t="shared" si="1"/>
        <v>29340</v>
      </c>
      <c r="L50" s="163" t="str">
        <f t="shared" si="2"/>
        <v>OK</v>
      </c>
    </row>
    <row r="51" spans="2:12" x14ac:dyDescent="0.2">
      <c r="B51" s="12" t="s">
        <v>34</v>
      </c>
      <c r="C51" s="13" t="s">
        <v>1301</v>
      </c>
      <c r="D51" s="14" t="s">
        <v>2510</v>
      </c>
      <c r="E51" s="15">
        <v>1</v>
      </c>
      <c r="F51" s="111">
        <v>42108</v>
      </c>
      <c r="G51" s="111">
        <f t="shared" si="3"/>
        <v>42108</v>
      </c>
      <c r="H51" s="130"/>
      <c r="J51" s="164">
        <v>40034</v>
      </c>
      <c r="K51" s="162">
        <f t="shared" si="1"/>
        <v>40034</v>
      </c>
      <c r="L51" s="163" t="str">
        <f t="shared" si="2"/>
        <v>OK</v>
      </c>
    </row>
    <row r="52" spans="2:12" x14ac:dyDescent="0.2">
      <c r="B52" s="12" t="s">
        <v>35</v>
      </c>
      <c r="C52" s="13" t="s">
        <v>1302</v>
      </c>
      <c r="D52" s="14" t="s">
        <v>2510</v>
      </c>
      <c r="E52" s="15">
        <v>1</v>
      </c>
      <c r="F52" s="111">
        <v>70718</v>
      </c>
      <c r="G52" s="111">
        <f t="shared" si="3"/>
        <v>70718</v>
      </c>
      <c r="H52" s="130"/>
      <c r="J52" s="164">
        <v>67234</v>
      </c>
      <c r="K52" s="162">
        <f t="shared" si="1"/>
        <v>67234</v>
      </c>
      <c r="L52" s="163" t="str">
        <f t="shared" si="2"/>
        <v>OK</v>
      </c>
    </row>
    <row r="53" spans="2:12" x14ac:dyDescent="0.2">
      <c r="B53" s="12" t="s">
        <v>36</v>
      </c>
      <c r="C53" s="13" t="s">
        <v>1303</v>
      </c>
      <c r="D53" s="14" t="s">
        <v>1264</v>
      </c>
      <c r="E53" s="15">
        <v>1</v>
      </c>
      <c r="F53" s="111">
        <v>20353</v>
      </c>
      <c r="G53" s="111">
        <f t="shared" si="3"/>
        <v>20353</v>
      </c>
      <c r="H53" s="130"/>
      <c r="J53" s="164">
        <v>19350</v>
      </c>
      <c r="K53" s="162">
        <f t="shared" si="1"/>
        <v>19350</v>
      </c>
      <c r="L53" s="163" t="str">
        <f t="shared" si="2"/>
        <v>OK</v>
      </c>
    </row>
    <row r="54" spans="2:12" x14ac:dyDescent="0.2">
      <c r="B54" s="12" t="s">
        <v>37</v>
      </c>
      <c r="C54" s="13" t="s">
        <v>1304</v>
      </c>
      <c r="D54" s="14" t="s">
        <v>2573</v>
      </c>
      <c r="E54" s="15">
        <v>1</v>
      </c>
      <c r="F54" s="111">
        <v>20436</v>
      </c>
      <c r="G54" s="111">
        <f t="shared" si="3"/>
        <v>20436</v>
      </c>
      <c r="H54" s="130"/>
      <c r="J54" s="164">
        <v>19429</v>
      </c>
      <c r="K54" s="162">
        <f t="shared" si="1"/>
        <v>19429</v>
      </c>
      <c r="L54" s="163" t="str">
        <f t="shared" si="2"/>
        <v>OK</v>
      </c>
    </row>
    <row r="55" spans="2:12" ht="24" x14ac:dyDescent="0.2">
      <c r="B55" s="12" t="s">
        <v>38</v>
      </c>
      <c r="C55" s="13" t="s">
        <v>1305</v>
      </c>
      <c r="D55" s="14" t="s">
        <v>2510</v>
      </c>
      <c r="E55" s="15">
        <v>1</v>
      </c>
      <c r="F55" s="111">
        <v>10781</v>
      </c>
      <c r="G55" s="111">
        <f t="shared" si="3"/>
        <v>10781</v>
      </c>
      <c r="H55" s="130"/>
      <c r="J55" s="164">
        <v>10250</v>
      </c>
      <c r="K55" s="162">
        <f t="shared" si="1"/>
        <v>10250</v>
      </c>
      <c r="L55" s="163" t="str">
        <f t="shared" si="2"/>
        <v>OK</v>
      </c>
    </row>
    <row r="56" spans="2:12" ht="24" x14ac:dyDescent="0.2">
      <c r="B56" s="12" t="s">
        <v>39</v>
      </c>
      <c r="C56" s="13" t="s">
        <v>1306</v>
      </c>
      <c r="D56" s="14" t="s">
        <v>2510</v>
      </c>
      <c r="E56" s="15">
        <v>1</v>
      </c>
      <c r="F56" s="111">
        <v>33261</v>
      </c>
      <c r="G56" s="111">
        <f t="shared" si="3"/>
        <v>33261</v>
      </c>
      <c r="H56" s="130"/>
      <c r="J56" s="164">
        <v>31623</v>
      </c>
      <c r="K56" s="162">
        <f t="shared" si="1"/>
        <v>31623</v>
      </c>
      <c r="L56" s="163" t="str">
        <f t="shared" si="2"/>
        <v>OK</v>
      </c>
    </row>
    <row r="57" spans="2:12" ht="24" x14ac:dyDescent="0.2">
      <c r="B57" s="12" t="s">
        <v>40</v>
      </c>
      <c r="C57" s="13" t="s">
        <v>1307</v>
      </c>
      <c r="D57" s="14" t="s">
        <v>2510</v>
      </c>
      <c r="E57" s="15">
        <v>1</v>
      </c>
      <c r="F57" s="111">
        <v>5654</v>
      </c>
      <c r="G57" s="111">
        <f t="shared" si="3"/>
        <v>5654</v>
      </c>
      <c r="H57" s="130"/>
      <c r="J57" s="164">
        <v>5375</v>
      </c>
      <c r="K57" s="162">
        <f t="shared" si="1"/>
        <v>5375</v>
      </c>
      <c r="L57" s="163" t="str">
        <f t="shared" si="2"/>
        <v>OK</v>
      </c>
    </row>
    <row r="58" spans="2:12" x14ac:dyDescent="0.2">
      <c r="B58" s="12" t="s">
        <v>41</v>
      </c>
      <c r="C58" s="13" t="s">
        <v>1308</v>
      </c>
      <c r="D58" s="14" t="s">
        <v>1264</v>
      </c>
      <c r="E58" s="15">
        <v>1</v>
      </c>
      <c r="F58" s="111">
        <v>30369</v>
      </c>
      <c r="G58" s="111">
        <f t="shared" si="3"/>
        <v>30369</v>
      </c>
      <c r="H58" s="130"/>
      <c r="J58" s="164">
        <v>28873</v>
      </c>
      <c r="K58" s="162">
        <f t="shared" si="1"/>
        <v>28873</v>
      </c>
      <c r="L58" s="163" t="str">
        <f t="shared" si="2"/>
        <v>OK</v>
      </c>
    </row>
    <row r="59" spans="2:12" x14ac:dyDescent="0.2">
      <c r="B59" s="12" t="s">
        <v>42</v>
      </c>
      <c r="C59" s="13" t="s">
        <v>1309</v>
      </c>
      <c r="D59" s="14" t="s">
        <v>2510</v>
      </c>
      <c r="E59" s="15">
        <v>1</v>
      </c>
      <c r="F59" s="111">
        <v>9808</v>
      </c>
      <c r="G59" s="111">
        <f t="shared" si="3"/>
        <v>9808</v>
      </c>
      <c r="H59" s="130"/>
      <c r="J59" s="164">
        <v>9325</v>
      </c>
      <c r="K59" s="162">
        <f t="shared" si="1"/>
        <v>9325</v>
      </c>
      <c r="L59" s="163" t="str">
        <f t="shared" si="2"/>
        <v>OK</v>
      </c>
    </row>
    <row r="60" spans="2:12" ht="24" x14ac:dyDescent="0.2">
      <c r="B60" s="12" t="s">
        <v>43</v>
      </c>
      <c r="C60" s="13" t="s">
        <v>1310</v>
      </c>
      <c r="D60" s="14" t="s">
        <v>2510</v>
      </c>
      <c r="E60" s="15">
        <v>1</v>
      </c>
      <c r="F60" s="111">
        <v>16715</v>
      </c>
      <c r="G60" s="111">
        <f t="shared" si="3"/>
        <v>16715</v>
      </c>
      <c r="H60" s="130"/>
      <c r="J60" s="164">
        <v>15892</v>
      </c>
      <c r="K60" s="162">
        <f t="shared" si="1"/>
        <v>15892</v>
      </c>
      <c r="L60" s="163" t="str">
        <f t="shared" si="2"/>
        <v>OK</v>
      </c>
    </row>
    <row r="61" spans="2:12" x14ac:dyDescent="0.2">
      <c r="B61" s="12" t="s">
        <v>44</v>
      </c>
      <c r="C61" s="13" t="s">
        <v>1311</v>
      </c>
      <c r="D61" s="14" t="s">
        <v>2510</v>
      </c>
      <c r="E61" s="15">
        <v>1</v>
      </c>
      <c r="F61" s="111">
        <v>10469</v>
      </c>
      <c r="G61" s="111">
        <f t="shared" si="3"/>
        <v>10469</v>
      </c>
      <c r="H61" s="130"/>
      <c r="J61" s="164">
        <v>9953</v>
      </c>
      <c r="K61" s="162">
        <f t="shared" si="1"/>
        <v>9953</v>
      </c>
      <c r="L61" s="163" t="str">
        <f t="shared" si="2"/>
        <v>OK</v>
      </c>
    </row>
    <row r="62" spans="2:12" x14ac:dyDescent="0.2">
      <c r="B62" s="12" t="s">
        <v>45</v>
      </c>
      <c r="C62" s="13" t="s">
        <v>1312</v>
      </c>
      <c r="D62" s="14" t="s">
        <v>2510</v>
      </c>
      <c r="E62" s="15">
        <v>1</v>
      </c>
      <c r="F62" s="111">
        <v>17252</v>
      </c>
      <c r="G62" s="111">
        <f t="shared" si="3"/>
        <v>17252</v>
      </c>
      <c r="H62" s="130"/>
      <c r="J62" s="164">
        <v>16402</v>
      </c>
      <c r="K62" s="162">
        <f t="shared" si="1"/>
        <v>16402</v>
      </c>
      <c r="L62" s="163" t="str">
        <f t="shared" si="2"/>
        <v>OK</v>
      </c>
    </row>
    <row r="63" spans="2:12" x14ac:dyDescent="0.2">
      <c r="B63" s="12" t="s">
        <v>46</v>
      </c>
      <c r="C63" s="13" t="s">
        <v>1313</v>
      </c>
      <c r="D63" s="14" t="s">
        <v>2510</v>
      </c>
      <c r="E63" s="15">
        <v>1</v>
      </c>
      <c r="F63" s="111">
        <v>3411</v>
      </c>
      <c r="G63" s="111">
        <f t="shared" si="3"/>
        <v>3411</v>
      </c>
      <c r="H63" s="130"/>
      <c r="J63" s="164">
        <v>3243</v>
      </c>
      <c r="K63" s="162">
        <f t="shared" si="1"/>
        <v>3243</v>
      </c>
      <c r="L63" s="163" t="str">
        <f t="shared" si="2"/>
        <v>OK</v>
      </c>
    </row>
    <row r="64" spans="2:12" ht="24" x14ac:dyDescent="0.2">
      <c r="B64" s="12" t="s">
        <v>47</v>
      </c>
      <c r="C64" s="13" t="s">
        <v>1314</v>
      </c>
      <c r="D64" s="14" t="s">
        <v>2510</v>
      </c>
      <c r="E64" s="15">
        <v>1</v>
      </c>
      <c r="F64" s="111">
        <v>2992</v>
      </c>
      <c r="G64" s="111">
        <f t="shared" si="3"/>
        <v>2992</v>
      </c>
      <c r="H64" s="130"/>
      <c r="J64" s="164">
        <v>2845</v>
      </c>
      <c r="K64" s="162">
        <f t="shared" si="1"/>
        <v>2845</v>
      </c>
      <c r="L64" s="163" t="str">
        <f t="shared" si="2"/>
        <v>OK</v>
      </c>
    </row>
    <row r="65" spans="2:12" x14ac:dyDescent="0.2">
      <c r="B65" s="12" t="s">
        <v>48</v>
      </c>
      <c r="C65" s="13" t="s">
        <v>1315</v>
      </c>
      <c r="D65" s="14" t="s">
        <v>2510</v>
      </c>
      <c r="E65" s="15">
        <v>1</v>
      </c>
      <c r="F65" s="111">
        <v>2040</v>
      </c>
      <c r="G65" s="111">
        <f t="shared" ref="G65:G81" si="4">ROUND(E65*F65,2)</f>
        <v>2040</v>
      </c>
      <c r="H65" s="130"/>
      <c r="J65" s="164">
        <v>1940</v>
      </c>
      <c r="K65" s="162">
        <f t="shared" si="1"/>
        <v>1940</v>
      </c>
      <c r="L65" s="163" t="str">
        <f t="shared" si="2"/>
        <v>OK</v>
      </c>
    </row>
    <row r="66" spans="2:12" x14ac:dyDescent="0.2">
      <c r="B66" s="12" t="s">
        <v>49</v>
      </c>
      <c r="C66" s="13" t="s">
        <v>1316</v>
      </c>
      <c r="D66" s="14" t="s">
        <v>2510</v>
      </c>
      <c r="E66" s="15">
        <v>1</v>
      </c>
      <c r="F66" s="111">
        <v>22871</v>
      </c>
      <c r="G66" s="111">
        <f t="shared" si="4"/>
        <v>22871</v>
      </c>
      <c r="H66" s="130"/>
      <c r="J66" s="164">
        <v>21744</v>
      </c>
      <c r="K66" s="162">
        <f t="shared" si="1"/>
        <v>21744</v>
      </c>
      <c r="L66" s="163" t="str">
        <f t="shared" si="2"/>
        <v>OK</v>
      </c>
    </row>
    <row r="67" spans="2:12" x14ac:dyDescent="0.2">
      <c r="B67" s="12" t="s">
        <v>50</v>
      </c>
      <c r="C67" s="13" t="s">
        <v>1317</v>
      </c>
      <c r="D67" s="14" t="s">
        <v>2573</v>
      </c>
      <c r="E67" s="15">
        <v>1</v>
      </c>
      <c r="F67" s="111">
        <v>17944</v>
      </c>
      <c r="G67" s="111">
        <f t="shared" si="4"/>
        <v>17944</v>
      </c>
      <c r="H67" s="130"/>
      <c r="J67" s="164">
        <v>17060</v>
      </c>
      <c r="K67" s="162">
        <f t="shared" si="1"/>
        <v>17060</v>
      </c>
      <c r="L67" s="163" t="str">
        <f t="shared" si="2"/>
        <v>OK</v>
      </c>
    </row>
    <row r="68" spans="2:12" ht="24" x14ac:dyDescent="0.2">
      <c r="B68" s="12" t="s">
        <v>51</v>
      </c>
      <c r="C68" s="13" t="s">
        <v>1318</v>
      </c>
      <c r="D68" s="14" t="s">
        <v>1264</v>
      </c>
      <c r="E68" s="15">
        <v>1</v>
      </c>
      <c r="F68" s="111">
        <v>76285</v>
      </c>
      <c r="G68" s="111">
        <f t="shared" si="4"/>
        <v>76285</v>
      </c>
      <c r="H68" s="130"/>
      <c r="J68" s="164">
        <v>72527</v>
      </c>
      <c r="K68" s="162">
        <f t="shared" si="1"/>
        <v>72527</v>
      </c>
      <c r="L68" s="163" t="str">
        <f t="shared" si="2"/>
        <v>OK</v>
      </c>
    </row>
    <row r="69" spans="2:12" x14ac:dyDescent="0.2">
      <c r="B69" s="12" t="s">
        <v>52</v>
      </c>
      <c r="C69" s="13" t="s">
        <v>1319</v>
      </c>
      <c r="D69" s="14" t="s">
        <v>1264</v>
      </c>
      <c r="E69" s="15">
        <v>1</v>
      </c>
      <c r="F69" s="111">
        <v>15515</v>
      </c>
      <c r="G69" s="111">
        <f t="shared" si="4"/>
        <v>15515</v>
      </c>
      <c r="H69" s="130"/>
      <c r="J69" s="164">
        <v>14751</v>
      </c>
      <c r="K69" s="162">
        <f t="shared" si="1"/>
        <v>14751</v>
      </c>
      <c r="L69" s="163" t="str">
        <f t="shared" si="2"/>
        <v>OK</v>
      </c>
    </row>
    <row r="70" spans="2:12" x14ac:dyDescent="0.2">
      <c r="B70" s="12" t="s">
        <v>53</v>
      </c>
      <c r="C70" s="13" t="s">
        <v>1320</v>
      </c>
      <c r="D70" s="14" t="s">
        <v>1264</v>
      </c>
      <c r="E70" s="15">
        <v>1</v>
      </c>
      <c r="F70" s="111">
        <v>5777</v>
      </c>
      <c r="G70" s="111">
        <f t="shared" si="4"/>
        <v>5777</v>
      </c>
      <c r="H70" s="130"/>
      <c r="J70" s="164">
        <v>5492</v>
      </c>
      <c r="K70" s="162">
        <f t="shared" si="1"/>
        <v>5492</v>
      </c>
      <c r="L70" s="163" t="str">
        <f t="shared" si="2"/>
        <v>OK</v>
      </c>
    </row>
    <row r="71" spans="2:12" x14ac:dyDescent="0.2">
      <c r="B71" s="12" t="s">
        <v>54</v>
      </c>
      <c r="C71" s="13" t="s">
        <v>1321</v>
      </c>
      <c r="D71" s="14" t="s">
        <v>1264</v>
      </c>
      <c r="E71" s="15">
        <v>1</v>
      </c>
      <c r="F71" s="111">
        <v>8304</v>
      </c>
      <c r="G71" s="111">
        <f t="shared" si="4"/>
        <v>8304</v>
      </c>
      <c r="H71" s="130"/>
      <c r="J71" s="164">
        <v>7895</v>
      </c>
      <c r="K71" s="162">
        <f t="shared" si="1"/>
        <v>7895</v>
      </c>
      <c r="L71" s="163" t="str">
        <f t="shared" si="2"/>
        <v>OK</v>
      </c>
    </row>
    <row r="72" spans="2:12" x14ac:dyDescent="0.2">
      <c r="B72" s="12" t="s">
        <v>55</v>
      </c>
      <c r="C72" s="13" t="s">
        <v>1322</v>
      </c>
      <c r="D72" s="14" t="s">
        <v>1264</v>
      </c>
      <c r="E72" s="15">
        <v>1</v>
      </c>
      <c r="F72" s="111">
        <v>16310</v>
      </c>
      <c r="G72" s="111">
        <f t="shared" si="4"/>
        <v>16310</v>
      </c>
      <c r="H72" s="130"/>
      <c r="J72" s="164">
        <v>15507</v>
      </c>
      <c r="K72" s="162">
        <f t="shared" si="1"/>
        <v>15507</v>
      </c>
      <c r="L72" s="163" t="str">
        <f t="shared" si="2"/>
        <v>OK</v>
      </c>
    </row>
    <row r="73" spans="2:12" ht="24" x14ac:dyDescent="0.2">
      <c r="B73" s="12" t="s">
        <v>56</v>
      </c>
      <c r="C73" s="13" t="s">
        <v>1323</v>
      </c>
      <c r="D73" s="14" t="s">
        <v>1264</v>
      </c>
      <c r="E73" s="15">
        <v>1</v>
      </c>
      <c r="F73" s="111">
        <v>115013</v>
      </c>
      <c r="G73" s="111">
        <f t="shared" si="4"/>
        <v>115013</v>
      </c>
      <c r="H73" s="130"/>
      <c r="J73" s="164">
        <v>109347</v>
      </c>
      <c r="K73" s="162">
        <f t="shared" si="1"/>
        <v>109347</v>
      </c>
      <c r="L73" s="163" t="str">
        <f t="shared" si="2"/>
        <v>OK</v>
      </c>
    </row>
    <row r="74" spans="2:12" x14ac:dyDescent="0.2">
      <c r="B74" s="12" t="s">
        <v>57</v>
      </c>
      <c r="C74" s="13" t="s">
        <v>1324</v>
      </c>
      <c r="D74" s="14" t="s">
        <v>1264</v>
      </c>
      <c r="E74" s="15">
        <v>1</v>
      </c>
      <c r="F74" s="111">
        <v>19012</v>
      </c>
      <c r="G74" s="111">
        <f t="shared" si="4"/>
        <v>19012</v>
      </c>
      <c r="H74" s="130"/>
      <c r="J74" s="164">
        <v>18075</v>
      </c>
      <c r="K74" s="162">
        <f t="shared" si="1"/>
        <v>18075</v>
      </c>
      <c r="L74" s="163" t="str">
        <f t="shared" si="2"/>
        <v>OK</v>
      </c>
    </row>
    <row r="75" spans="2:12" ht="24" x14ac:dyDescent="0.2">
      <c r="B75" s="12" t="s">
        <v>58</v>
      </c>
      <c r="C75" s="13" t="s">
        <v>1325</v>
      </c>
      <c r="D75" s="14" t="s">
        <v>2510</v>
      </c>
      <c r="E75" s="15">
        <v>1</v>
      </c>
      <c r="F75" s="111">
        <v>94931</v>
      </c>
      <c r="G75" s="111">
        <f t="shared" si="4"/>
        <v>94931</v>
      </c>
      <c r="H75" s="130"/>
      <c r="J75" s="164">
        <v>90255</v>
      </c>
      <c r="K75" s="162">
        <f t="shared" si="1"/>
        <v>90255</v>
      </c>
      <c r="L75" s="163" t="str">
        <f t="shared" si="2"/>
        <v>OK</v>
      </c>
    </row>
    <row r="76" spans="2:12" ht="24" x14ac:dyDescent="0.2">
      <c r="B76" s="12" t="s">
        <v>59</v>
      </c>
      <c r="C76" s="13" t="s">
        <v>1326</v>
      </c>
      <c r="D76" s="14" t="s">
        <v>2511</v>
      </c>
      <c r="E76" s="15">
        <v>1</v>
      </c>
      <c r="F76" s="111">
        <v>296256</v>
      </c>
      <c r="G76" s="111">
        <f t="shared" si="4"/>
        <v>296256</v>
      </c>
      <c r="H76" s="130"/>
      <c r="J76" s="164">
        <v>281662</v>
      </c>
      <c r="K76" s="162">
        <f t="shared" si="1"/>
        <v>281662</v>
      </c>
      <c r="L76" s="163" t="str">
        <f t="shared" si="2"/>
        <v>OK</v>
      </c>
    </row>
    <row r="77" spans="2:12" x14ac:dyDescent="0.2">
      <c r="B77" s="12" t="s">
        <v>60</v>
      </c>
      <c r="C77" s="13" t="s">
        <v>1327</v>
      </c>
      <c r="D77" s="14" t="s">
        <v>2510</v>
      </c>
      <c r="E77" s="15">
        <v>1</v>
      </c>
      <c r="F77" s="111">
        <v>12648</v>
      </c>
      <c r="G77" s="111">
        <f t="shared" si="4"/>
        <v>12648</v>
      </c>
      <c r="H77" s="130"/>
      <c r="J77" s="164">
        <v>12025</v>
      </c>
      <c r="K77" s="162">
        <f t="shared" si="1"/>
        <v>12025</v>
      </c>
      <c r="L77" s="163" t="str">
        <f t="shared" si="2"/>
        <v>OK</v>
      </c>
    </row>
    <row r="78" spans="2:12" x14ac:dyDescent="0.2">
      <c r="B78" s="12" t="s">
        <v>61</v>
      </c>
      <c r="C78" s="13" t="s">
        <v>1328</v>
      </c>
      <c r="D78" s="14" t="s">
        <v>2510</v>
      </c>
      <c r="E78" s="15">
        <v>1</v>
      </c>
      <c r="F78" s="111">
        <v>10194</v>
      </c>
      <c r="G78" s="111">
        <f t="shared" si="4"/>
        <v>10194</v>
      </c>
      <c r="H78" s="130"/>
      <c r="J78" s="164">
        <v>9692</v>
      </c>
      <c r="K78" s="162">
        <f t="shared" si="1"/>
        <v>9692</v>
      </c>
      <c r="L78" s="163" t="str">
        <f t="shared" si="2"/>
        <v>OK</v>
      </c>
    </row>
    <row r="79" spans="2:12" ht="24" x14ac:dyDescent="0.2">
      <c r="B79" s="12" t="s">
        <v>62</v>
      </c>
      <c r="C79" s="19" t="s">
        <v>1329</v>
      </c>
      <c r="D79" s="14" t="s">
        <v>2510</v>
      </c>
      <c r="E79" s="15">
        <v>1</v>
      </c>
      <c r="F79" s="111">
        <v>17246</v>
      </c>
      <c r="G79" s="111">
        <f t="shared" si="4"/>
        <v>17246</v>
      </c>
      <c r="H79" s="130"/>
      <c r="J79" s="164">
        <v>16396</v>
      </c>
      <c r="K79" s="162">
        <f t="shared" si="1"/>
        <v>16396</v>
      </c>
      <c r="L79" s="163" t="str">
        <f t="shared" si="2"/>
        <v>OK</v>
      </c>
    </row>
    <row r="80" spans="2:12" ht="24" x14ac:dyDescent="0.2">
      <c r="B80" s="12" t="s">
        <v>63</v>
      </c>
      <c r="C80" s="19" t="s">
        <v>1330</v>
      </c>
      <c r="D80" s="14" t="s">
        <v>2510</v>
      </c>
      <c r="E80" s="15">
        <v>1</v>
      </c>
      <c r="F80" s="111">
        <v>24351</v>
      </c>
      <c r="G80" s="111">
        <f t="shared" si="4"/>
        <v>24351</v>
      </c>
      <c r="H80" s="130"/>
      <c r="J80" s="164">
        <v>23151</v>
      </c>
      <c r="K80" s="162">
        <f t="shared" si="1"/>
        <v>23151</v>
      </c>
      <c r="L80" s="163" t="str">
        <f t="shared" si="2"/>
        <v>OK</v>
      </c>
    </row>
    <row r="81" spans="2:12" ht="24" x14ac:dyDescent="0.2">
      <c r="B81" s="12" t="s">
        <v>2550</v>
      </c>
      <c r="C81" s="19" t="s">
        <v>2551</v>
      </c>
      <c r="D81" s="14" t="s">
        <v>1264</v>
      </c>
      <c r="E81" s="15">
        <v>1</v>
      </c>
      <c r="F81" s="111">
        <v>10721</v>
      </c>
      <c r="G81" s="111">
        <f t="shared" si="4"/>
        <v>10721</v>
      </c>
      <c r="H81" s="130"/>
      <c r="J81" s="164">
        <v>10193</v>
      </c>
      <c r="K81" s="162">
        <f t="shared" si="1"/>
        <v>10193</v>
      </c>
      <c r="L81" s="163" t="str">
        <f t="shared" si="2"/>
        <v>OK</v>
      </c>
    </row>
    <row r="82" spans="2:12" x14ac:dyDescent="0.2">
      <c r="B82" s="20" t="s">
        <v>64</v>
      </c>
      <c r="C82" s="17" t="s">
        <v>1331</v>
      </c>
      <c r="D82" s="21"/>
      <c r="E82" s="22"/>
      <c r="F82" s="112"/>
      <c r="G82" s="111"/>
      <c r="H82" s="130"/>
      <c r="J82" s="164">
        <v>0</v>
      </c>
      <c r="K82" s="162">
        <f t="shared" si="1"/>
        <v>0</v>
      </c>
      <c r="L82" s="163" t="str">
        <f t="shared" si="2"/>
        <v>OK</v>
      </c>
    </row>
    <row r="83" spans="2:12" x14ac:dyDescent="0.2">
      <c r="B83" s="12" t="s">
        <v>65</v>
      </c>
      <c r="C83" s="13" t="s">
        <v>1332</v>
      </c>
      <c r="D83" s="14" t="s">
        <v>1264</v>
      </c>
      <c r="E83" s="15">
        <v>1</v>
      </c>
      <c r="F83" s="111">
        <v>193793</v>
      </c>
      <c r="G83" s="111">
        <f>ROUND(E83*F83,2)</f>
        <v>193793</v>
      </c>
      <c r="H83" s="130"/>
      <c r="J83" s="164">
        <v>184246</v>
      </c>
      <c r="K83" s="162">
        <f t="shared" ref="K83:K146" si="5">ROUND($E83*J83,0)</f>
        <v>184246</v>
      </c>
      <c r="L83" s="163" t="str">
        <f t="shared" ref="L83:L146" si="6">IF(AND(J83&gt;=$F83*0.9,J83&lt;=$F83),"OK","ERROR Vr")</f>
        <v>OK</v>
      </c>
    </row>
    <row r="84" spans="2:12" ht="24" x14ac:dyDescent="0.2">
      <c r="B84" s="12" t="s">
        <v>66</v>
      </c>
      <c r="C84" s="13" t="s">
        <v>1333</v>
      </c>
      <c r="D84" s="14" t="s">
        <v>2511</v>
      </c>
      <c r="E84" s="15">
        <v>1</v>
      </c>
      <c r="F84" s="111">
        <v>37507</v>
      </c>
      <c r="G84" s="111">
        <f>ROUND(E84*F84,2)</f>
        <v>37507</v>
      </c>
      <c r="H84" s="130"/>
      <c r="J84" s="164">
        <v>35659</v>
      </c>
      <c r="K84" s="162">
        <f t="shared" si="5"/>
        <v>35659</v>
      </c>
      <c r="L84" s="163" t="str">
        <f t="shared" si="6"/>
        <v>OK</v>
      </c>
    </row>
    <row r="85" spans="2:12" ht="36" x14ac:dyDescent="0.2">
      <c r="B85" s="12" t="s">
        <v>67</v>
      </c>
      <c r="C85" s="13" t="s">
        <v>1334</v>
      </c>
      <c r="D85" s="14" t="s">
        <v>2511</v>
      </c>
      <c r="E85" s="15">
        <v>1</v>
      </c>
      <c r="F85" s="111">
        <v>6600</v>
      </c>
      <c r="G85" s="111">
        <f>ROUND(E85*F85,2)</f>
        <v>6600</v>
      </c>
      <c r="H85" s="130"/>
      <c r="J85" s="164">
        <v>6275</v>
      </c>
      <c r="K85" s="162">
        <f t="shared" si="5"/>
        <v>6275</v>
      </c>
      <c r="L85" s="163" t="str">
        <f t="shared" si="6"/>
        <v>OK</v>
      </c>
    </row>
    <row r="86" spans="2:12" ht="84" x14ac:dyDescent="0.2">
      <c r="B86" s="12" t="s">
        <v>68</v>
      </c>
      <c r="C86" s="13" t="s">
        <v>2587</v>
      </c>
      <c r="D86" s="14" t="s">
        <v>2512</v>
      </c>
      <c r="E86" s="15">
        <v>1</v>
      </c>
      <c r="F86" s="111">
        <v>460000</v>
      </c>
      <c r="G86" s="111">
        <f>ROUND(E86*F86,2)</f>
        <v>460000</v>
      </c>
      <c r="H86" s="130"/>
      <c r="J86" s="164">
        <v>437340</v>
      </c>
      <c r="K86" s="162">
        <f t="shared" si="5"/>
        <v>437340</v>
      </c>
      <c r="L86" s="163" t="str">
        <f t="shared" si="6"/>
        <v>OK</v>
      </c>
    </row>
    <row r="87" spans="2:12" x14ac:dyDescent="0.2">
      <c r="B87" s="23"/>
      <c r="C87" s="24"/>
      <c r="D87" s="25"/>
      <c r="E87" s="25"/>
      <c r="F87" s="113"/>
      <c r="G87" s="113"/>
      <c r="H87" s="130"/>
      <c r="J87" s="164">
        <v>0</v>
      </c>
      <c r="K87" s="162">
        <f t="shared" si="5"/>
        <v>0</v>
      </c>
      <c r="L87" s="163" t="str">
        <f t="shared" si="6"/>
        <v>OK</v>
      </c>
    </row>
    <row r="88" spans="2:12" x14ac:dyDescent="0.2">
      <c r="B88" s="5">
        <v>2</v>
      </c>
      <c r="C88" s="26" t="s">
        <v>1335</v>
      </c>
      <c r="D88" s="27"/>
      <c r="E88" s="28"/>
      <c r="F88" s="109"/>
      <c r="G88" s="128"/>
      <c r="H88" s="129">
        <f>SUM(G90:G143)</f>
        <v>8902642</v>
      </c>
      <c r="J88" s="164">
        <v>0</v>
      </c>
      <c r="K88" s="162">
        <f t="shared" si="5"/>
        <v>0</v>
      </c>
      <c r="L88" s="163" t="str">
        <f t="shared" si="6"/>
        <v>OK</v>
      </c>
    </row>
    <row r="89" spans="2:12" x14ac:dyDescent="0.2">
      <c r="B89" s="9" t="s">
        <v>69</v>
      </c>
      <c r="C89" s="10" t="s">
        <v>1336</v>
      </c>
      <c r="D89" s="29"/>
      <c r="E89" s="29"/>
      <c r="F89" s="110"/>
      <c r="G89" s="113"/>
      <c r="H89" s="130"/>
      <c r="J89" s="164">
        <v>0</v>
      </c>
      <c r="K89" s="162">
        <f t="shared" si="5"/>
        <v>0</v>
      </c>
      <c r="L89" s="163" t="str">
        <f t="shared" si="6"/>
        <v>OK</v>
      </c>
    </row>
    <row r="90" spans="2:12" ht="24" x14ac:dyDescent="0.2">
      <c r="B90" s="30" t="s">
        <v>70</v>
      </c>
      <c r="C90" s="13" t="s">
        <v>1337</v>
      </c>
      <c r="D90" s="31" t="s">
        <v>2511</v>
      </c>
      <c r="E90" s="32">
        <v>1</v>
      </c>
      <c r="F90" s="114">
        <v>111275</v>
      </c>
      <c r="G90" s="114">
        <f t="shared" ref="G90:G104" si="7">ROUND(E90*F90,2)</f>
        <v>111275</v>
      </c>
      <c r="H90" s="130"/>
      <c r="J90" s="164">
        <v>105793</v>
      </c>
      <c r="K90" s="162">
        <f t="shared" si="5"/>
        <v>105793</v>
      </c>
      <c r="L90" s="163" t="str">
        <f t="shared" si="6"/>
        <v>OK</v>
      </c>
    </row>
    <row r="91" spans="2:12" ht="24" x14ac:dyDescent="0.2">
      <c r="B91" s="30" t="s">
        <v>71</v>
      </c>
      <c r="C91" s="13" t="s">
        <v>1338</v>
      </c>
      <c r="D91" s="31" t="s">
        <v>2511</v>
      </c>
      <c r="E91" s="32">
        <v>1</v>
      </c>
      <c r="F91" s="114">
        <v>46796</v>
      </c>
      <c r="G91" s="114">
        <f t="shared" si="7"/>
        <v>46796</v>
      </c>
      <c r="H91" s="130"/>
      <c r="J91" s="164">
        <v>44491</v>
      </c>
      <c r="K91" s="162">
        <f t="shared" si="5"/>
        <v>44491</v>
      </c>
      <c r="L91" s="163" t="str">
        <f t="shared" si="6"/>
        <v>OK</v>
      </c>
    </row>
    <row r="92" spans="2:12" ht="24" x14ac:dyDescent="0.2">
      <c r="B92" s="30" t="s">
        <v>72</v>
      </c>
      <c r="C92" s="13" t="s">
        <v>1339</v>
      </c>
      <c r="D92" s="31" t="s">
        <v>2511</v>
      </c>
      <c r="E92" s="32">
        <v>1</v>
      </c>
      <c r="F92" s="114">
        <v>58825</v>
      </c>
      <c r="G92" s="114">
        <f t="shared" si="7"/>
        <v>58825</v>
      </c>
      <c r="H92" s="130"/>
      <c r="J92" s="164">
        <v>55927</v>
      </c>
      <c r="K92" s="162">
        <f t="shared" si="5"/>
        <v>55927</v>
      </c>
      <c r="L92" s="163" t="str">
        <f t="shared" si="6"/>
        <v>OK</v>
      </c>
    </row>
    <row r="93" spans="2:12" ht="24" x14ac:dyDescent="0.2">
      <c r="B93" s="30" t="s">
        <v>73</v>
      </c>
      <c r="C93" s="13" t="s">
        <v>1340</v>
      </c>
      <c r="D93" s="31" t="s">
        <v>2511</v>
      </c>
      <c r="E93" s="32">
        <v>1</v>
      </c>
      <c r="F93" s="114">
        <v>74454</v>
      </c>
      <c r="G93" s="114">
        <f t="shared" si="7"/>
        <v>74454</v>
      </c>
      <c r="H93" s="130"/>
      <c r="J93" s="164">
        <v>70786</v>
      </c>
      <c r="K93" s="162">
        <f t="shared" si="5"/>
        <v>70786</v>
      </c>
      <c r="L93" s="163" t="str">
        <f t="shared" si="6"/>
        <v>OK</v>
      </c>
    </row>
    <row r="94" spans="2:12" ht="24" x14ac:dyDescent="0.2">
      <c r="B94" s="30" t="s">
        <v>74</v>
      </c>
      <c r="C94" s="33" t="s">
        <v>1341</v>
      </c>
      <c r="D94" s="31" t="s">
        <v>2511</v>
      </c>
      <c r="E94" s="32">
        <v>1</v>
      </c>
      <c r="F94" s="114">
        <v>42248</v>
      </c>
      <c r="G94" s="114">
        <f t="shared" si="7"/>
        <v>42248</v>
      </c>
      <c r="H94" s="130"/>
      <c r="J94" s="164">
        <v>40167</v>
      </c>
      <c r="K94" s="162">
        <f t="shared" si="5"/>
        <v>40167</v>
      </c>
      <c r="L94" s="163" t="str">
        <f t="shared" si="6"/>
        <v>OK</v>
      </c>
    </row>
    <row r="95" spans="2:12" ht="24" x14ac:dyDescent="0.2">
      <c r="B95" s="30" t="s">
        <v>75</v>
      </c>
      <c r="C95" s="13" t="s">
        <v>1342</v>
      </c>
      <c r="D95" s="31" t="s">
        <v>2511</v>
      </c>
      <c r="E95" s="32">
        <v>1</v>
      </c>
      <c r="F95" s="114">
        <v>12072</v>
      </c>
      <c r="G95" s="114">
        <f t="shared" si="7"/>
        <v>12072</v>
      </c>
      <c r="H95" s="130"/>
      <c r="J95" s="164">
        <v>11477</v>
      </c>
      <c r="K95" s="162">
        <f t="shared" si="5"/>
        <v>11477</v>
      </c>
      <c r="L95" s="163" t="str">
        <f t="shared" si="6"/>
        <v>OK</v>
      </c>
    </row>
    <row r="96" spans="2:12" x14ac:dyDescent="0.2">
      <c r="B96" s="30" t="s">
        <v>76</v>
      </c>
      <c r="C96" s="13" t="s">
        <v>1343</v>
      </c>
      <c r="D96" s="31" t="s">
        <v>2511</v>
      </c>
      <c r="E96" s="32">
        <v>1</v>
      </c>
      <c r="F96" s="114">
        <v>30137</v>
      </c>
      <c r="G96" s="114">
        <f t="shared" si="7"/>
        <v>30137</v>
      </c>
      <c r="H96" s="130"/>
      <c r="J96" s="164">
        <v>28652</v>
      </c>
      <c r="K96" s="162">
        <f t="shared" si="5"/>
        <v>28652</v>
      </c>
      <c r="L96" s="163" t="str">
        <f t="shared" si="6"/>
        <v>OK</v>
      </c>
    </row>
    <row r="97" spans="2:12" ht="24" x14ac:dyDescent="0.2">
      <c r="B97" s="30" t="s">
        <v>77</v>
      </c>
      <c r="C97" s="13" t="s">
        <v>1344</v>
      </c>
      <c r="D97" s="31" t="s">
        <v>2511</v>
      </c>
      <c r="E97" s="32">
        <v>1</v>
      </c>
      <c r="F97" s="114">
        <v>37651</v>
      </c>
      <c r="G97" s="114">
        <f t="shared" si="7"/>
        <v>37651</v>
      </c>
      <c r="H97" s="130"/>
      <c r="J97" s="164">
        <v>35796</v>
      </c>
      <c r="K97" s="162">
        <f t="shared" si="5"/>
        <v>35796</v>
      </c>
      <c r="L97" s="163" t="str">
        <f t="shared" si="6"/>
        <v>OK</v>
      </c>
    </row>
    <row r="98" spans="2:12" ht="24" x14ac:dyDescent="0.2">
      <c r="B98" s="30" t="s">
        <v>78</v>
      </c>
      <c r="C98" s="13" t="s">
        <v>1345</v>
      </c>
      <c r="D98" s="31" t="s">
        <v>2511</v>
      </c>
      <c r="E98" s="32">
        <v>1</v>
      </c>
      <c r="F98" s="114">
        <v>80562</v>
      </c>
      <c r="G98" s="114">
        <f t="shared" si="7"/>
        <v>80562</v>
      </c>
      <c r="H98" s="130"/>
      <c r="J98" s="164">
        <v>76593</v>
      </c>
      <c r="K98" s="162">
        <f t="shared" si="5"/>
        <v>76593</v>
      </c>
      <c r="L98" s="163" t="str">
        <f t="shared" si="6"/>
        <v>OK</v>
      </c>
    </row>
    <row r="99" spans="2:12" ht="24" x14ac:dyDescent="0.2">
      <c r="B99" s="30" t="s">
        <v>79</v>
      </c>
      <c r="C99" s="13" t="s">
        <v>1346</v>
      </c>
      <c r="D99" s="31" t="s">
        <v>2511</v>
      </c>
      <c r="E99" s="32">
        <v>1</v>
      </c>
      <c r="F99" s="114">
        <v>68687</v>
      </c>
      <c r="G99" s="114">
        <f t="shared" si="7"/>
        <v>68687</v>
      </c>
      <c r="H99" s="130"/>
      <c r="J99" s="164">
        <v>65303</v>
      </c>
      <c r="K99" s="162">
        <f t="shared" si="5"/>
        <v>65303</v>
      </c>
      <c r="L99" s="163" t="str">
        <f t="shared" si="6"/>
        <v>OK</v>
      </c>
    </row>
    <row r="100" spans="2:12" ht="24" x14ac:dyDescent="0.2">
      <c r="B100" s="30" t="s">
        <v>80</v>
      </c>
      <c r="C100" s="13" t="s">
        <v>1347</v>
      </c>
      <c r="D100" s="31" t="s">
        <v>2511</v>
      </c>
      <c r="E100" s="32">
        <v>1</v>
      </c>
      <c r="F100" s="114">
        <v>91314</v>
      </c>
      <c r="G100" s="114">
        <f t="shared" si="7"/>
        <v>91314</v>
      </c>
      <c r="H100" s="130"/>
      <c r="J100" s="164">
        <v>86816</v>
      </c>
      <c r="K100" s="162">
        <f t="shared" si="5"/>
        <v>86816</v>
      </c>
      <c r="L100" s="163" t="str">
        <f t="shared" si="6"/>
        <v>OK</v>
      </c>
    </row>
    <row r="101" spans="2:12" ht="24" x14ac:dyDescent="0.2">
      <c r="B101" s="30" t="s">
        <v>81</v>
      </c>
      <c r="C101" s="13" t="s">
        <v>1348</v>
      </c>
      <c r="D101" s="31" t="s">
        <v>2511</v>
      </c>
      <c r="E101" s="32">
        <v>1</v>
      </c>
      <c r="F101" s="114">
        <v>99092</v>
      </c>
      <c r="G101" s="114">
        <f t="shared" si="7"/>
        <v>99092</v>
      </c>
      <c r="H101" s="130"/>
      <c r="J101" s="164">
        <v>94211</v>
      </c>
      <c r="K101" s="162">
        <f t="shared" si="5"/>
        <v>94211</v>
      </c>
      <c r="L101" s="163" t="str">
        <f t="shared" si="6"/>
        <v>OK</v>
      </c>
    </row>
    <row r="102" spans="2:12" ht="36" x14ac:dyDescent="0.2">
      <c r="B102" s="30" t="s">
        <v>82</v>
      </c>
      <c r="C102" s="13" t="s">
        <v>1349</v>
      </c>
      <c r="D102" s="31" t="s">
        <v>2511</v>
      </c>
      <c r="E102" s="32">
        <v>1</v>
      </c>
      <c r="F102" s="114">
        <v>10110</v>
      </c>
      <c r="G102" s="114">
        <f t="shared" si="7"/>
        <v>10110</v>
      </c>
      <c r="H102" s="130"/>
      <c r="J102" s="164">
        <v>9612</v>
      </c>
      <c r="K102" s="162">
        <f t="shared" si="5"/>
        <v>9612</v>
      </c>
      <c r="L102" s="163" t="str">
        <f t="shared" si="6"/>
        <v>OK</v>
      </c>
    </row>
    <row r="103" spans="2:12" x14ac:dyDescent="0.2">
      <c r="B103" s="30" t="s">
        <v>83</v>
      </c>
      <c r="C103" s="13" t="s">
        <v>1350</v>
      </c>
      <c r="D103" s="31" t="s">
        <v>2511</v>
      </c>
      <c r="E103" s="32">
        <v>1</v>
      </c>
      <c r="F103" s="114">
        <v>108349</v>
      </c>
      <c r="G103" s="114">
        <f t="shared" si="7"/>
        <v>108349</v>
      </c>
      <c r="H103" s="130"/>
      <c r="J103" s="164">
        <v>103012</v>
      </c>
      <c r="K103" s="162">
        <f t="shared" si="5"/>
        <v>103012</v>
      </c>
      <c r="L103" s="163" t="str">
        <f t="shared" si="6"/>
        <v>OK</v>
      </c>
    </row>
    <row r="104" spans="2:12" x14ac:dyDescent="0.2">
      <c r="B104" s="30" t="s">
        <v>84</v>
      </c>
      <c r="C104" s="19" t="s">
        <v>1351</v>
      </c>
      <c r="D104" s="31" t="s">
        <v>2511</v>
      </c>
      <c r="E104" s="32">
        <v>1</v>
      </c>
      <c r="F104" s="114">
        <v>60254</v>
      </c>
      <c r="G104" s="114">
        <f t="shared" si="7"/>
        <v>60254</v>
      </c>
      <c r="H104" s="130"/>
      <c r="J104" s="164">
        <v>57286</v>
      </c>
      <c r="K104" s="162">
        <f t="shared" si="5"/>
        <v>57286</v>
      </c>
      <c r="L104" s="163" t="str">
        <f t="shared" si="6"/>
        <v>OK</v>
      </c>
    </row>
    <row r="105" spans="2:12" x14ac:dyDescent="0.2">
      <c r="B105" s="34" t="s">
        <v>85</v>
      </c>
      <c r="C105" s="17" t="s">
        <v>1352</v>
      </c>
      <c r="D105" s="35"/>
      <c r="E105" s="32"/>
      <c r="F105" s="114"/>
      <c r="G105" s="114"/>
      <c r="H105" s="130"/>
      <c r="J105" s="164">
        <v>0</v>
      </c>
      <c r="K105" s="162">
        <f t="shared" si="5"/>
        <v>0</v>
      </c>
      <c r="L105" s="163" t="str">
        <f t="shared" si="6"/>
        <v>OK</v>
      </c>
    </row>
    <row r="106" spans="2:12" x14ac:dyDescent="0.2">
      <c r="B106" s="30" t="s">
        <v>86</v>
      </c>
      <c r="C106" s="13" t="s">
        <v>1353</v>
      </c>
      <c r="D106" s="31" t="s">
        <v>2511</v>
      </c>
      <c r="E106" s="32">
        <v>1</v>
      </c>
      <c r="F106" s="114">
        <v>328159</v>
      </c>
      <c r="G106" s="114">
        <f t="shared" ref="G106:G119" si="8">ROUND(E106*F106,2)</f>
        <v>328159</v>
      </c>
      <c r="H106" s="130"/>
      <c r="J106" s="164">
        <v>311993</v>
      </c>
      <c r="K106" s="162">
        <f t="shared" si="5"/>
        <v>311993</v>
      </c>
      <c r="L106" s="163" t="str">
        <f t="shared" si="6"/>
        <v>OK</v>
      </c>
    </row>
    <row r="107" spans="2:12" x14ac:dyDescent="0.2">
      <c r="B107" s="30" t="s">
        <v>87</v>
      </c>
      <c r="C107" s="13" t="s">
        <v>1354</v>
      </c>
      <c r="D107" s="31" t="s">
        <v>2511</v>
      </c>
      <c r="E107" s="32">
        <v>1</v>
      </c>
      <c r="F107" s="114">
        <v>342510</v>
      </c>
      <c r="G107" s="114">
        <f t="shared" si="8"/>
        <v>342510</v>
      </c>
      <c r="H107" s="130"/>
      <c r="J107" s="164">
        <v>325637</v>
      </c>
      <c r="K107" s="162">
        <f t="shared" si="5"/>
        <v>325637</v>
      </c>
      <c r="L107" s="163" t="str">
        <f t="shared" si="6"/>
        <v>OK</v>
      </c>
    </row>
    <row r="108" spans="2:12" x14ac:dyDescent="0.2">
      <c r="B108" s="30" t="s">
        <v>88</v>
      </c>
      <c r="C108" s="13" t="s">
        <v>1355</v>
      </c>
      <c r="D108" s="31" t="s">
        <v>2511</v>
      </c>
      <c r="E108" s="32">
        <v>1</v>
      </c>
      <c r="F108" s="114">
        <v>377551</v>
      </c>
      <c r="G108" s="114">
        <f t="shared" si="8"/>
        <v>377551</v>
      </c>
      <c r="H108" s="130"/>
      <c r="J108" s="164">
        <v>358952</v>
      </c>
      <c r="K108" s="162">
        <f t="shared" si="5"/>
        <v>358952</v>
      </c>
      <c r="L108" s="163" t="str">
        <f t="shared" si="6"/>
        <v>OK</v>
      </c>
    </row>
    <row r="109" spans="2:12" x14ac:dyDescent="0.2">
      <c r="B109" s="30" t="s">
        <v>89</v>
      </c>
      <c r="C109" s="13" t="s">
        <v>1356</v>
      </c>
      <c r="D109" s="31" t="s">
        <v>2511</v>
      </c>
      <c r="E109" s="32">
        <v>1</v>
      </c>
      <c r="F109" s="114">
        <v>402015</v>
      </c>
      <c r="G109" s="114">
        <f t="shared" si="8"/>
        <v>402015</v>
      </c>
      <c r="H109" s="130"/>
      <c r="J109" s="164">
        <v>382211</v>
      </c>
      <c r="K109" s="162">
        <f t="shared" si="5"/>
        <v>382211</v>
      </c>
      <c r="L109" s="163" t="str">
        <f t="shared" si="6"/>
        <v>OK</v>
      </c>
    </row>
    <row r="110" spans="2:12" x14ac:dyDescent="0.2">
      <c r="B110" s="30" t="s">
        <v>90</v>
      </c>
      <c r="C110" s="13" t="s">
        <v>1357</v>
      </c>
      <c r="D110" s="31" t="s">
        <v>2511</v>
      </c>
      <c r="E110" s="32">
        <v>1</v>
      </c>
      <c r="F110" s="114">
        <v>446873</v>
      </c>
      <c r="G110" s="114">
        <f t="shared" si="8"/>
        <v>446873</v>
      </c>
      <c r="H110" s="130"/>
      <c r="J110" s="164">
        <v>424859</v>
      </c>
      <c r="K110" s="162">
        <f t="shared" si="5"/>
        <v>424859</v>
      </c>
      <c r="L110" s="163" t="str">
        <f t="shared" si="6"/>
        <v>OK</v>
      </c>
    </row>
    <row r="111" spans="2:12" x14ac:dyDescent="0.2">
      <c r="B111" s="30" t="s">
        <v>91</v>
      </c>
      <c r="C111" s="13" t="s">
        <v>1358</v>
      </c>
      <c r="D111" s="31" t="s">
        <v>2511</v>
      </c>
      <c r="E111" s="32">
        <v>1</v>
      </c>
      <c r="F111" s="114">
        <v>669440</v>
      </c>
      <c r="G111" s="114">
        <f t="shared" si="8"/>
        <v>669440</v>
      </c>
      <c r="H111" s="130"/>
      <c r="J111" s="164">
        <v>636462</v>
      </c>
      <c r="K111" s="162">
        <f t="shared" si="5"/>
        <v>636462</v>
      </c>
      <c r="L111" s="163" t="str">
        <f t="shared" si="6"/>
        <v>OK</v>
      </c>
    </row>
    <row r="112" spans="2:12" x14ac:dyDescent="0.2">
      <c r="B112" s="30" t="s">
        <v>92</v>
      </c>
      <c r="C112" s="13" t="s">
        <v>1359</v>
      </c>
      <c r="D112" s="31" t="s">
        <v>2511</v>
      </c>
      <c r="E112" s="32">
        <v>1</v>
      </c>
      <c r="F112" s="114">
        <v>637963</v>
      </c>
      <c r="G112" s="114">
        <f t="shared" si="8"/>
        <v>637963</v>
      </c>
      <c r="H112" s="130"/>
      <c r="J112" s="164">
        <v>606536</v>
      </c>
      <c r="K112" s="162">
        <f t="shared" si="5"/>
        <v>606536</v>
      </c>
      <c r="L112" s="163" t="str">
        <f t="shared" si="6"/>
        <v>OK</v>
      </c>
    </row>
    <row r="113" spans="2:12" x14ac:dyDescent="0.2">
      <c r="B113" s="30" t="s">
        <v>93</v>
      </c>
      <c r="C113" s="13" t="s">
        <v>1360</v>
      </c>
      <c r="D113" s="31" t="s">
        <v>2511</v>
      </c>
      <c r="E113" s="32">
        <v>1</v>
      </c>
      <c r="F113" s="114">
        <v>783047</v>
      </c>
      <c r="G113" s="114">
        <f t="shared" si="8"/>
        <v>783047</v>
      </c>
      <c r="H113" s="130"/>
      <c r="J113" s="164">
        <v>744473</v>
      </c>
      <c r="K113" s="162">
        <f t="shared" si="5"/>
        <v>744473</v>
      </c>
      <c r="L113" s="163" t="str">
        <f t="shared" si="6"/>
        <v>OK</v>
      </c>
    </row>
    <row r="114" spans="2:12" ht="24" x14ac:dyDescent="0.2">
      <c r="B114" s="30" t="s">
        <v>94</v>
      </c>
      <c r="C114" s="13" t="s">
        <v>2517</v>
      </c>
      <c r="D114" s="31" t="s">
        <v>2510</v>
      </c>
      <c r="E114" s="32">
        <v>1</v>
      </c>
      <c r="F114" s="114">
        <v>64302</v>
      </c>
      <c r="G114" s="114">
        <f t="shared" si="8"/>
        <v>64302</v>
      </c>
      <c r="H114" s="130"/>
      <c r="J114" s="164">
        <v>61134</v>
      </c>
      <c r="K114" s="162">
        <f t="shared" si="5"/>
        <v>61134</v>
      </c>
      <c r="L114" s="163" t="str">
        <f t="shared" si="6"/>
        <v>OK</v>
      </c>
    </row>
    <row r="115" spans="2:12" ht="24" x14ac:dyDescent="0.2">
      <c r="B115" s="30" t="s">
        <v>95</v>
      </c>
      <c r="C115" s="13" t="s">
        <v>2518</v>
      </c>
      <c r="D115" s="31" t="s">
        <v>2510</v>
      </c>
      <c r="E115" s="32">
        <v>1</v>
      </c>
      <c r="F115" s="114">
        <v>71649</v>
      </c>
      <c r="G115" s="114">
        <f t="shared" si="8"/>
        <v>71649</v>
      </c>
      <c r="H115" s="130"/>
      <c r="J115" s="164">
        <v>68119</v>
      </c>
      <c r="K115" s="162">
        <f t="shared" si="5"/>
        <v>68119</v>
      </c>
      <c r="L115" s="163" t="str">
        <f t="shared" si="6"/>
        <v>OK</v>
      </c>
    </row>
    <row r="116" spans="2:12" ht="24" x14ac:dyDescent="0.2">
      <c r="B116" s="30" t="s">
        <v>96</v>
      </c>
      <c r="C116" s="13" t="s">
        <v>2519</v>
      </c>
      <c r="D116" s="31" t="s">
        <v>2510</v>
      </c>
      <c r="E116" s="32">
        <v>1</v>
      </c>
      <c r="F116" s="114">
        <v>86155</v>
      </c>
      <c r="G116" s="114">
        <f t="shared" si="8"/>
        <v>86155</v>
      </c>
      <c r="H116" s="130"/>
      <c r="J116" s="164">
        <v>81911</v>
      </c>
      <c r="K116" s="162">
        <f t="shared" si="5"/>
        <v>81911</v>
      </c>
      <c r="L116" s="163" t="str">
        <f t="shared" si="6"/>
        <v>OK</v>
      </c>
    </row>
    <row r="117" spans="2:12" ht="24" x14ac:dyDescent="0.2">
      <c r="B117" s="30" t="s">
        <v>97</v>
      </c>
      <c r="C117" s="13" t="s">
        <v>2520</v>
      </c>
      <c r="D117" s="31" t="s">
        <v>2510</v>
      </c>
      <c r="E117" s="32">
        <v>1</v>
      </c>
      <c r="F117" s="114">
        <v>107143</v>
      </c>
      <c r="G117" s="114">
        <f t="shared" si="8"/>
        <v>107143</v>
      </c>
      <c r="H117" s="130"/>
      <c r="J117" s="164">
        <v>101865</v>
      </c>
      <c r="K117" s="162">
        <f t="shared" si="5"/>
        <v>101865</v>
      </c>
      <c r="L117" s="163" t="str">
        <f t="shared" si="6"/>
        <v>OK</v>
      </c>
    </row>
    <row r="118" spans="2:12" ht="24" x14ac:dyDescent="0.2">
      <c r="B118" s="30" t="s">
        <v>98</v>
      </c>
      <c r="C118" s="13" t="s">
        <v>2521</v>
      </c>
      <c r="D118" s="31" t="s">
        <v>2510</v>
      </c>
      <c r="E118" s="32">
        <v>1</v>
      </c>
      <c r="F118" s="114">
        <v>86437</v>
      </c>
      <c r="G118" s="114">
        <f t="shared" si="8"/>
        <v>86437</v>
      </c>
      <c r="H118" s="130"/>
      <c r="J118" s="164">
        <v>82179</v>
      </c>
      <c r="K118" s="162">
        <f t="shared" si="5"/>
        <v>82179</v>
      </c>
      <c r="L118" s="163" t="str">
        <f t="shared" si="6"/>
        <v>OK</v>
      </c>
    </row>
    <row r="119" spans="2:12" ht="24" x14ac:dyDescent="0.2">
      <c r="B119" s="30" t="s">
        <v>99</v>
      </c>
      <c r="C119" s="13" t="s">
        <v>2522</v>
      </c>
      <c r="D119" s="31" t="s">
        <v>2510</v>
      </c>
      <c r="E119" s="32">
        <v>1</v>
      </c>
      <c r="F119" s="114">
        <v>88592</v>
      </c>
      <c r="G119" s="114">
        <f t="shared" si="8"/>
        <v>88592</v>
      </c>
      <c r="H119" s="130"/>
      <c r="J119" s="164">
        <v>84228</v>
      </c>
      <c r="K119" s="162">
        <f t="shared" si="5"/>
        <v>84228</v>
      </c>
      <c r="L119" s="163" t="str">
        <f t="shared" si="6"/>
        <v>OK</v>
      </c>
    </row>
    <row r="120" spans="2:12" ht="24" x14ac:dyDescent="0.2">
      <c r="B120" s="34" t="s">
        <v>100</v>
      </c>
      <c r="C120" s="17" t="s">
        <v>1361</v>
      </c>
      <c r="D120" s="35"/>
      <c r="E120" s="32"/>
      <c r="F120" s="114"/>
      <c r="G120" s="114"/>
      <c r="H120" s="130"/>
      <c r="J120" s="164">
        <v>0</v>
      </c>
      <c r="K120" s="162">
        <f t="shared" si="5"/>
        <v>0</v>
      </c>
      <c r="L120" s="163" t="str">
        <f t="shared" si="6"/>
        <v>OK</v>
      </c>
    </row>
    <row r="121" spans="2:12" x14ac:dyDescent="0.2">
      <c r="B121" s="30" t="s">
        <v>101</v>
      </c>
      <c r="C121" s="13" t="s">
        <v>1362</v>
      </c>
      <c r="D121" s="31" t="s">
        <v>2513</v>
      </c>
      <c r="E121" s="32">
        <v>1</v>
      </c>
      <c r="F121" s="114">
        <v>3138</v>
      </c>
      <c r="G121" s="114">
        <f t="shared" ref="G121:G126" si="9">ROUND(E121*F121,2)</f>
        <v>3138</v>
      </c>
      <c r="H121" s="130"/>
      <c r="J121" s="164">
        <v>2983</v>
      </c>
      <c r="K121" s="162">
        <f t="shared" si="5"/>
        <v>2983</v>
      </c>
      <c r="L121" s="163" t="str">
        <f t="shared" si="6"/>
        <v>OK</v>
      </c>
    </row>
    <row r="122" spans="2:12" x14ac:dyDescent="0.2">
      <c r="B122" s="30" t="s">
        <v>102</v>
      </c>
      <c r="C122" s="13" t="s">
        <v>1363</v>
      </c>
      <c r="D122" s="31" t="s">
        <v>2513</v>
      </c>
      <c r="E122" s="32">
        <v>1</v>
      </c>
      <c r="F122" s="114">
        <v>3138</v>
      </c>
      <c r="G122" s="114">
        <f t="shared" si="9"/>
        <v>3138</v>
      </c>
      <c r="H122" s="130"/>
      <c r="J122" s="164">
        <v>2983</v>
      </c>
      <c r="K122" s="162">
        <f t="shared" si="5"/>
        <v>2983</v>
      </c>
      <c r="L122" s="163" t="str">
        <f t="shared" si="6"/>
        <v>OK</v>
      </c>
    </row>
    <row r="123" spans="2:12" x14ac:dyDescent="0.2">
      <c r="B123" s="30" t="s">
        <v>103</v>
      </c>
      <c r="C123" s="13" t="s">
        <v>1364</v>
      </c>
      <c r="D123" s="31" t="s">
        <v>2513</v>
      </c>
      <c r="E123" s="32">
        <v>1</v>
      </c>
      <c r="F123" s="114">
        <v>3243</v>
      </c>
      <c r="G123" s="114">
        <f t="shared" si="9"/>
        <v>3243</v>
      </c>
      <c r="H123" s="130"/>
      <c r="J123" s="164">
        <v>3083</v>
      </c>
      <c r="K123" s="162">
        <f t="shared" si="5"/>
        <v>3083</v>
      </c>
      <c r="L123" s="163" t="str">
        <f t="shared" si="6"/>
        <v>OK</v>
      </c>
    </row>
    <row r="124" spans="2:12" x14ac:dyDescent="0.2">
      <c r="B124" s="30" t="s">
        <v>104</v>
      </c>
      <c r="C124" s="13" t="s">
        <v>1365</v>
      </c>
      <c r="D124" s="31" t="s">
        <v>2513</v>
      </c>
      <c r="E124" s="32">
        <v>1</v>
      </c>
      <c r="F124" s="114">
        <v>3243</v>
      </c>
      <c r="G124" s="114">
        <f t="shared" si="9"/>
        <v>3243</v>
      </c>
      <c r="H124" s="130"/>
      <c r="J124" s="164">
        <v>3083</v>
      </c>
      <c r="K124" s="162">
        <f t="shared" si="5"/>
        <v>3083</v>
      </c>
      <c r="L124" s="163" t="str">
        <f t="shared" si="6"/>
        <v>OK</v>
      </c>
    </row>
    <row r="125" spans="2:12" ht="24" x14ac:dyDescent="0.2">
      <c r="B125" s="30" t="s">
        <v>105</v>
      </c>
      <c r="C125" s="13" t="s">
        <v>1366</v>
      </c>
      <c r="D125" s="31" t="s">
        <v>2513</v>
      </c>
      <c r="E125" s="32">
        <v>1</v>
      </c>
      <c r="F125" s="114">
        <v>416</v>
      </c>
      <c r="G125" s="114">
        <f t="shared" si="9"/>
        <v>416</v>
      </c>
      <c r="H125" s="130"/>
      <c r="J125" s="164">
        <v>396</v>
      </c>
      <c r="K125" s="162">
        <f t="shared" si="5"/>
        <v>396</v>
      </c>
      <c r="L125" s="163" t="str">
        <f t="shared" si="6"/>
        <v>OK</v>
      </c>
    </row>
    <row r="126" spans="2:12" x14ac:dyDescent="0.2">
      <c r="B126" s="30" t="s">
        <v>106</v>
      </c>
      <c r="C126" s="13" t="s">
        <v>1367</v>
      </c>
      <c r="D126" s="31" t="s">
        <v>2511</v>
      </c>
      <c r="E126" s="32">
        <v>1</v>
      </c>
      <c r="F126" s="114">
        <v>709126</v>
      </c>
      <c r="G126" s="114">
        <f t="shared" si="9"/>
        <v>709126</v>
      </c>
      <c r="H126" s="130"/>
      <c r="J126" s="164">
        <v>674193</v>
      </c>
      <c r="K126" s="162">
        <f t="shared" si="5"/>
        <v>674193</v>
      </c>
      <c r="L126" s="163" t="str">
        <f t="shared" si="6"/>
        <v>OK</v>
      </c>
    </row>
    <row r="127" spans="2:12" x14ac:dyDescent="0.2">
      <c r="B127" s="34" t="s">
        <v>107</v>
      </c>
      <c r="C127" s="17" t="s">
        <v>1368</v>
      </c>
      <c r="D127" s="35"/>
      <c r="E127" s="32"/>
      <c r="F127" s="114"/>
      <c r="G127" s="114"/>
      <c r="H127" s="130"/>
      <c r="J127" s="164">
        <v>0</v>
      </c>
      <c r="K127" s="162">
        <f t="shared" si="5"/>
        <v>0</v>
      </c>
      <c r="L127" s="163" t="str">
        <f t="shared" si="6"/>
        <v>OK</v>
      </c>
    </row>
    <row r="128" spans="2:12" x14ac:dyDescent="0.2">
      <c r="B128" s="30" t="s">
        <v>108</v>
      </c>
      <c r="C128" s="13" t="s">
        <v>1369</v>
      </c>
      <c r="D128" s="31" t="s">
        <v>2511</v>
      </c>
      <c r="E128" s="32">
        <v>1</v>
      </c>
      <c r="F128" s="114">
        <v>265808</v>
      </c>
      <c r="G128" s="114">
        <f>ROUND(E128*F128,2)</f>
        <v>265808</v>
      </c>
      <c r="H128" s="130"/>
      <c r="J128" s="164">
        <v>252714</v>
      </c>
      <c r="K128" s="162">
        <f t="shared" si="5"/>
        <v>252714</v>
      </c>
      <c r="L128" s="163" t="str">
        <f t="shared" si="6"/>
        <v>OK</v>
      </c>
    </row>
    <row r="129" spans="2:12" ht="36" x14ac:dyDescent="0.2">
      <c r="B129" s="30" t="s">
        <v>109</v>
      </c>
      <c r="C129" s="13" t="s">
        <v>1370</v>
      </c>
      <c r="D129" s="31" t="s">
        <v>2511</v>
      </c>
      <c r="E129" s="32">
        <v>1</v>
      </c>
      <c r="F129" s="114">
        <v>202705</v>
      </c>
      <c r="G129" s="114">
        <f>ROUND(E129*F129,2)</f>
        <v>202705</v>
      </c>
      <c r="H129" s="130"/>
      <c r="J129" s="164">
        <v>192719</v>
      </c>
      <c r="K129" s="162">
        <f t="shared" si="5"/>
        <v>192719</v>
      </c>
      <c r="L129" s="163" t="str">
        <f t="shared" si="6"/>
        <v>OK</v>
      </c>
    </row>
    <row r="130" spans="2:12" x14ac:dyDescent="0.2">
      <c r="B130" s="30" t="s">
        <v>110</v>
      </c>
      <c r="C130" s="13" t="s">
        <v>1371</v>
      </c>
      <c r="D130" s="31" t="s">
        <v>2510</v>
      </c>
      <c r="E130" s="32">
        <v>1</v>
      </c>
      <c r="F130" s="114">
        <v>4160</v>
      </c>
      <c r="G130" s="114">
        <f>ROUND(E130*F130,2)</f>
        <v>4160</v>
      </c>
      <c r="H130" s="130"/>
      <c r="J130" s="164">
        <v>3955</v>
      </c>
      <c r="K130" s="162">
        <f t="shared" si="5"/>
        <v>3955</v>
      </c>
      <c r="L130" s="163" t="str">
        <f t="shared" si="6"/>
        <v>OK</v>
      </c>
    </row>
    <row r="131" spans="2:12" x14ac:dyDescent="0.2">
      <c r="B131" s="34" t="s">
        <v>111</v>
      </c>
      <c r="C131" s="17" t="s">
        <v>1372</v>
      </c>
      <c r="D131" s="35"/>
      <c r="E131" s="32"/>
      <c r="F131" s="114"/>
      <c r="G131" s="114"/>
      <c r="H131" s="130"/>
      <c r="J131" s="164">
        <v>0</v>
      </c>
      <c r="K131" s="162">
        <f t="shared" si="5"/>
        <v>0</v>
      </c>
      <c r="L131" s="163" t="str">
        <f t="shared" si="6"/>
        <v>OK</v>
      </c>
    </row>
    <row r="132" spans="2:12" x14ac:dyDescent="0.2">
      <c r="B132" s="30" t="s">
        <v>112</v>
      </c>
      <c r="C132" s="13" t="s">
        <v>1373</v>
      </c>
      <c r="D132" s="31" t="s">
        <v>2511</v>
      </c>
      <c r="E132" s="32">
        <v>1</v>
      </c>
      <c r="F132" s="114">
        <v>160320</v>
      </c>
      <c r="G132" s="114">
        <f t="shared" ref="G132:G143" si="10">ROUND(E132*F132,2)</f>
        <v>160320</v>
      </c>
      <c r="H132" s="130"/>
      <c r="J132" s="164">
        <v>152422</v>
      </c>
      <c r="K132" s="162">
        <f t="shared" si="5"/>
        <v>152422</v>
      </c>
      <c r="L132" s="163" t="str">
        <f t="shared" si="6"/>
        <v>OK</v>
      </c>
    </row>
    <row r="133" spans="2:12" ht="24" x14ac:dyDescent="0.2">
      <c r="B133" s="30" t="s">
        <v>113</v>
      </c>
      <c r="C133" s="13" t="s">
        <v>1374</v>
      </c>
      <c r="D133" s="14" t="s">
        <v>2573</v>
      </c>
      <c r="E133" s="32">
        <v>1</v>
      </c>
      <c r="F133" s="114">
        <v>94254</v>
      </c>
      <c r="G133" s="114">
        <f t="shared" si="10"/>
        <v>94254</v>
      </c>
      <c r="H133" s="130"/>
      <c r="J133" s="164">
        <v>89611</v>
      </c>
      <c r="K133" s="162">
        <f t="shared" si="5"/>
        <v>89611</v>
      </c>
      <c r="L133" s="163" t="str">
        <f t="shared" si="6"/>
        <v>OK</v>
      </c>
    </row>
    <row r="134" spans="2:12" ht="24" x14ac:dyDescent="0.2">
      <c r="B134" s="30" t="s">
        <v>114</v>
      </c>
      <c r="C134" s="13" t="s">
        <v>1375</v>
      </c>
      <c r="D134" s="14" t="s">
        <v>2573</v>
      </c>
      <c r="E134" s="32">
        <v>1</v>
      </c>
      <c r="F134" s="114">
        <v>49137</v>
      </c>
      <c r="G134" s="114">
        <f t="shared" si="10"/>
        <v>49137</v>
      </c>
      <c r="H134" s="130"/>
      <c r="J134" s="164">
        <v>46716</v>
      </c>
      <c r="K134" s="162">
        <f t="shared" si="5"/>
        <v>46716</v>
      </c>
      <c r="L134" s="163" t="str">
        <f t="shared" si="6"/>
        <v>OK</v>
      </c>
    </row>
    <row r="135" spans="2:12" x14ac:dyDescent="0.2">
      <c r="B135" s="30" t="s">
        <v>115</v>
      </c>
      <c r="C135" s="13" t="s">
        <v>1376</v>
      </c>
      <c r="D135" s="31" t="s">
        <v>2510</v>
      </c>
      <c r="E135" s="32">
        <v>1</v>
      </c>
      <c r="F135" s="114">
        <v>51258</v>
      </c>
      <c r="G135" s="114">
        <f t="shared" si="10"/>
        <v>51258</v>
      </c>
      <c r="H135" s="130"/>
      <c r="J135" s="164">
        <v>48733</v>
      </c>
      <c r="K135" s="162">
        <f t="shared" si="5"/>
        <v>48733</v>
      </c>
      <c r="L135" s="163" t="str">
        <f t="shared" si="6"/>
        <v>OK</v>
      </c>
    </row>
    <row r="136" spans="2:12" x14ac:dyDescent="0.2">
      <c r="B136" s="30" t="s">
        <v>116</v>
      </c>
      <c r="C136" s="13" t="s">
        <v>1377</v>
      </c>
      <c r="D136" s="31" t="s">
        <v>2510</v>
      </c>
      <c r="E136" s="32">
        <v>1</v>
      </c>
      <c r="F136" s="114">
        <v>43744</v>
      </c>
      <c r="G136" s="114">
        <f t="shared" si="10"/>
        <v>43744</v>
      </c>
      <c r="H136" s="130"/>
      <c r="J136" s="164">
        <v>41589</v>
      </c>
      <c r="K136" s="162">
        <f t="shared" si="5"/>
        <v>41589</v>
      </c>
      <c r="L136" s="163" t="str">
        <f t="shared" si="6"/>
        <v>OK</v>
      </c>
    </row>
    <row r="137" spans="2:12" ht="24" x14ac:dyDescent="0.2">
      <c r="B137" s="30" t="s">
        <v>117</v>
      </c>
      <c r="C137" s="13" t="s">
        <v>1378</v>
      </c>
      <c r="D137" s="14" t="s">
        <v>2573</v>
      </c>
      <c r="E137" s="32">
        <v>1</v>
      </c>
      <c r="F137" s="114">
        <v>32816</v>
      </c>
      <c r="G137" s="114">
        <f t="shared" si="10"/>
        <v>32816</v>
      </c>
      <c r="H137" s="130"/>
      <c r="J137" s="164">
        <v>31199</v>
      </c>
      <c r="K137" s="162">
        <f t="shared" si="5"/>
        <v>31199</v>
      </c>
      <c r="L137" s="163" t="str">
        <f t="shared" si="6"/>
        <v>OK</v>
      </c>
    </row>
    <row r="138" spans="2:12" ht="24" x14ac:dyDescent="0.2">
      <c r="B138" s="30" t="s">
        <v>118</v>
      </c>
      <c r="C138" s="13" t="s">
        <v>1379</v>
      </c>
      <c r="D138" s="31" t="s">
        <v>2511</v>
      </c>
      <c r="E138" s="32">
        <v>1</v>
      </c>
      <c r="F138" s="114">
        <v>115628</v>
      </c>
      <c r="G138" s="114">
        <f t="shared" si="10"/>
        <v>115628</v>
      </c>
      <c r="H138" s="130"/>
      <c r="J138" s="164">
        <v>109932</v>
      </c>
      <c r="K138" s="162">
        <f t="shared" si="5"/>
        <v>109932</v>
      </c>
      <c r="L138" s="163" t="str">
        <f t="shared" si="6"/>
        <v>OK</v>
      </c>
    </row>
    <row r="139" spans="2:12" ht="24" x14ac:dyDescent="0.2">
      <c r="B139" s="30" t="s">
        <v>119</v>
      </c>
      <c r="C139" s="13" t="s">
        <v>1380</v>
      </c>
      <c r="D139" s="31" t="s">
        <v>2511</v>
      </c>
      <c r="E139" s="32">
        <v>1</v>
      </c>
      <c r="F139" s="114">
        <v>753207</v>
      </c>
      <c r="G139" s="114">
        <f t="shared" si="10"/>
        <v>753207</v>
      </c>
      <c r="H139" s="130"/>
      <c r="J139" s="164">
        <v>716103</v>
      </c>
      <c r="K139" s="162">
        <f t="shared" si="5"/>
        <v>716103</v>
      </c>
      <c r="L139" s="163" t="str">
        <f t="shared" si="6"/>
        <v>OK</v>
      </c>
    </row>
    <row r="140" spans="2:12" ht="24" x14ac:dyDescent="0.2">
      <c r="B140" s="30" t="s">
        <v>120</v>
      </c>
      <c r="C140" s="13" t="s">
        <v>1381</v>
      </c>
      <c r="D140" s="14" t="s">
        <v>2573</v>
      </c>
      <c r="E140" s="32">
        <v>1</v>
      </c>
      <c r="F140" s="114">
        <v>135349</v>
      </c>
      <c r="G140" s="114">
        <f t="shared" si="10"/>
        <v>135349</v>
      </c>
      <c r="H140" s="130"/>
      <c r="J140" s="164">
        <v>128682</v>
      </c>
      <c r="K140" s="162">
        <f t="shared" si="5"/>
        <v>128682</v>
      </c>
      <c r="L140" s="163" t="str">
        <f t="shared" si="6"/>
        <v>OK</v>
      </c>
    </row>
    <row r="141" spans="2:12" ht="24" x14ac:dyDescent="0.2">
      <c r="B141" s="30" t="s">
        <v>121</v>
      </c>
      <c r="C141" s="13" t="s">
        <v>1378</v>
      </c>
      <c r="D141" s="14" t="s">
        <v>2573</v>
      </c>
      <c r="E141" s="32">
        <v>1</v>
      </c>
      <c r="F141" s="114">
        <v>32979</v>
      </c>
      <c r="G141" s="114">
        <f t="shared" si="10"/>
        <v>32979</v>
      </c>
      <c r="H141" s="130"/>
      <c r="J141" s="164">
        <v>31354</v>
      </c>
      <c r="K141" s="162">
        <f t="shared" si="5"/>
        <v>31354</v>
      </c>
      <c r="L141" s="163" t="str">
        <f t="shared" si="6"/>
        <v>OK</v>
      </c>
    </row>
    <row r="142" spans="2:12" ht="24" x14ac:dyDescent="0.2">
      <c r="B142" s="30" t="s">
        <v>122</v>
      </c>
      <c r="C142" s="13" t="s">
        <v>1382</v>
      </c>
      <c r="D142" s="31" t="s">
        <v>2511</v>
      </c>
      <c r="E142" s="32">
        <v>1</v>
      </c>
      <c r="F142" s="114">
        <v>795933</v>
      </c>
      <c r="G142" s="114">
        <f t="shared" si="10"/>
        <v>795933</v>
      </c>
      <c r="H142" s="130"/>
      <c r="J142" s="164">
        <v>756724</v>
      </c>
      <c r="K142" s="162">
        <f t="shared" si="5"/>
        <v>756724</v>
      </c>
      <c r="L142" s="163" t="str">
        <f t="shared" si="6"/>
        <v>OK</v>
      </c>
    </row>
    <row r="143" spans="2:12" x14ac:dyDescent="0.2">
      <c r="B143" s="30" t="s">
        <v>123</v>
      </c>
      <c r="C143" s="13" t="s">
        <v>1383</v>
      </c>
      <c r="D143" s="31" t="s">
        <v>2510</v>
      </c>
      <c r="E143" s="32">
        <v>1</v>
      </c>
      <c r="F143" s="114">
        <v>19378</v>
      </c>
      <c r="G143" s="114">
        <f t="shared" si="10"/>
        <v>19378</v>
      </c>
      <c r="H143" s="130"/>
      <c r="J143" s="164">
        <v>18423</v>
      </c>
      <c r="K143" s="162">
        <f t="shared" si="5"/>
        <v>18423</v>
      </c>
      <c r="L143" s="163" t="str">
        <f t="shared" si="6"/>
        <v>OK</v>
      </c>
    </row>
    <row r="144" spans="2:12" x14ac:dyDescent="0.2">
      <c r="B144" s="23"/>
      <c r="C144" s="24"/>
      <c r="D144" s="36"/>
      <c r="E144" s="37"/>
      <c r="F144" s="113"/>
      <c r="G144" s="113"/>
      <c r="H144" s="130"/>
      <c r="J144" s="164">
        <v>0</v>
      </c>
      <c r="K144" s="162">
        <f t="shared" si="5"/>
        <v>0</v>
      </c>
      <c r="L144" s="163" t="str">
        <f t="shared" si="6"/>
        <v>OK</v>
      </c>
    </row>
    <row r="145" spans="2:12" x14ac:dyDescent="0.2">
      <c r="B145" s="5">
        <v>3</v>
      </c>
      <c r="C145" s="6" t="s">
        <v>1384</v>
      </c>
      <c r="D145" s="38"/>
      <c r="E145" s="39"/>
      <c r="F145" s="109"/>
      <c r="G145" s="128"/>
      <c r="H145" s="129">
        <f>SUM(G147:G196)</f>
        <v>13786414</v>
      </c>
      <c r="J145" s="164">
        <v>0</v>
      </c>
      <c r="K145" s="162">
        <f t="shared" si="5"/>
        <v>0</v>
      </c>
      <c r="L145" s="163" t="str">
        <f t="shared" si="6"/>
        <v>OK</v>
      </c>
    </row>
    <row r="146" spans="2:12" x14ac:dyDescent="0.2">
      <c r="B146" s="9" t="s">
        <v>124</v>
      </c>
      <c r="C146" s="10" t="s">
        <v>1385</v>
      </c>
      <c r="D146" s="36"/>
      <c r="E146" s="37"/>
      <c r="F146" s="110"/>
      <c r="G146" s="113"/>
      <c r="H146" s="130"/>
      <c r="J146" s="164">
        <v>0</v>
      </c>
      <c r="K146" s="162">
        <f t="shared" si="5"/>
        <v>0</v>
      </c>
      <c r="L146" s="163" t="str">
        <f t="shared" si="6"/>
        <v>OK</v>
      </c>
    </row>
    <row r="147" spans="2:12" x14ac:dyDescent="0.2">
      <c r="B147" s="30" t="s">
        <v>125</v>
      </c>
      <c r="C147" s="19" t="s">
        <v>1386</v>
      </c>
      <c r="D147" s="14" t="s">
        <v>2573</v>
      </c>
      <c r="E147" s="32">
        <v>1</v>
      </c>
      <c r="F147" s="114">
        <v>11880</v>
      </c>
      <c r="G147" s="114">
        <f>ROUND(E147*F147,2)</f>
        <v>11880</v>
      </c>
      <c r="H147" s="130"/>
      <c r="J147" s="164">
        <v>11295</v>
      </c>
      <c r="K147" s="162">
        <f t="shared" ref="K147:K210" si="11">ROUND($E147*J147,0)</f>
        <v>11295</v>
      </c>
      <c r="L147" s="163" t="str">
        <f t="shared" ref="L147:L210" si="12">IF(AND(J147&gt;=$F147*0.9,J147&lt;=$F147),"OK","ERROR Vr")</f>
        <v>OK</v>
      </c>
    </row>
    <row r="148" spans="2:12" x14ac:dyDescent="0.2">
      <c r="B148" s="30" t="s">
        <v>126</v>
      </c>
      <c r="C148" s="19" t="s">
        <v>1387</v>
      </c>
      <c r="D148" s="14" t="s">
        <v>2573</v>
      </c>
      <c r="E148" s="32">
        <v>1</v>
      </c>
      <c r="F148" s="114">
        <v>43192</v>
      </c>
      <c r="G148" s="114">
        <f>ROUND(E148*F148,2)</f>
        <v>43192</v>
      </c>
      <c r="H148" s="130"/>
      <c r="J148" s="164">
        <v>41064</v>
      </c>
      <c r="K148" s="162">
        <f t="shared" si="11"/>
        <v>41064</v>
      </c>
      <c r="L148" s="163" t="str">
        <f t="shared" si="12"/>
        <v>OK</v>
      </c>
    </row>
    <row r="149" spans="2:12" x14ac:dyDescent="0.2">
      <c r="B149" s="30" t="s">
        <v>127</v>
      </c>
      <c r="C149" s="40" t="s">
        <v>1388</v>
      </c>
      <c r="D149" s="14" t="s">
        <v>2573</v>
      </c>
      <c r="E149" s="32">
        <v>1</v>
      </c>
      <c r="F149" s="114">
        <v>18258</v>
      </c>
      <c r="G149" s="114">
        <f>ROUND(E149*F149,2)</f>
        <v>18258</v>
      </c>
      <c r="H149" s="130"/>
      <c r="J149" s="164">
        <v>17359</v>
      </c>
      <c r="K149" s="162">
        <f t="shared" si="11"/>
        <v>17359</v>
      </c>
      <c r="L149" s="163" t="str">
        <f t="shared" si="12"/>
        <v>OK</v>
      </c>
    </row>
    <row r="150" spans="2:12" x14ac:dyDescent="0.2">
      <c r="B150" s="30" t="s">
        <v>128</v>
      </c>
      <c r="C150" s="40" t="s">
        <v>1389</v>
      </c>
      <c r="D150" s="14" t="s">
        <v>2573</v>
      </c>
      <c r="E150" s="32">
        <v>1</v>
      </c>
      <c r="F150" s="114">
        <v>26123</v>
      </c>
      <c r="G150" s="114">
        <f>ROUND(E150*F150,2)</f>
        <v>26123</v>
      </c>
      <c r="H150" s="130"/>
      <c r="J150" s="164">
        <v>24836</v>
      </c>
      <c r="K150" s="162">
        <f t="shared" si="11"/>
        <v>24836</v>
      </c>
      <c r="L150" s="163" t="str">
        <f t="shared" si="12"/>
        <v>OK</v>
      </c>
    </row>
    <row r="151" spans="2:12" x14ac:dyDescent="0.2">
      <c r="B151" s="34" t="s">
        <v>129</v>
      </c>
      <c r="C151" s="17" t="s">
        <v>1390</v>
      </c>
      <c r="D151" s="35"/>
      <c r="E151" s="32"/>
      <c r="F151" s="114"/>
      <c r="G151" s="114"/>
      <c r="H151" s="130"/>
      <c r="J151" s="164">
        <v>0</v>
      </c>
      <c r="K151" s="162">
        <f t="shared" si="11"/>
        <v>0</v>
      </c>
      <c r="L151" s="163" t="str">
        <f t="shared" si="12"/>
        <v>OK</v>
      </c>
    </row>
    <row r="152" spans="2:12" x14ac:dyDescent="0.2">
      <c r="B152" s="30" t="s">
        <v>130</v>
      </c>
      <c r="C152" s="13" t="s">
        <v>1391</v>
      </c>
      <c r="D152" s="31" t="s">
        <v>1264</v>
      </c>
      <c r="E152" s="32">
        <v>1</v>
      </c>
      <c r="F152" s="114">
        <v>12746</v>
      </c>
      <c r="G152" s="114">
        <f t="shared" ref="G152:G168" si="13">ROUND(E152*F152,2)</f>
        <v>12746</v>
      </c>
      <c r="H152" s="130"/>
      <c r="J152" s="164">
        <v>12118</v>
      </c>
      <c r="K152" s="162">
        <f t="shared" si="11"/>
        <v>12118</v>
      </c>
      <c r="L152" s="163" t="str">
        <f t="shared" si="12"/>
        <v>OK</v>
      </c>
    </row>
    <row r="153" spans="2:12" x14ac:dyDescent="0.2">
      <c r="B153" s="30" t="s">
        <v>131</v>
      </c>
      <c r="C153" s="13" t="s">
        <v>1392</v>
      </c>
      <c r="D153" s="31" t="s">
        <v>1264</v>
      </c>
      <c r="E153" s="32">
        <v>1</v>
      </c>
      <c r="F153" s="114">
        <v>36518</v>
      </c>
      <c r="G153" s="114">
        <f t="shared" si="13"/>
        <v>36518</v>
      </c>
      <c r="H153" s="130"/>
      <c r="J153" s="164">
        <v>34719</v>
      </c>
      <c r="K153" s="162">
        <f t="shared" si="11"/>
        <v>34719</v>
      </c>
      <c r="L153" s="163" t="str">
        <f t="shared" si="12"/>
        <v>OK</v>
      </c>
    </row>
    <row r="154" spans="2:12" x14ac:dyDescent="0.2">
      <c r="B154" s="30" t="s">
        <v>132</v>
      </c>
      <c r="C154" s="13" t="s">
        <v>1393</v>
      </c>
      <c r="D154" s="31" t="s">
        <v>1264</v>
      </c>
      <c r="E154" s="32">
        <v>1</v>
      </c>
      <c r="F154" s="114">
        <v>65076</v>
      </c>
      <c r="G154" s="114">
        <f t="shared" si="13"/>
        <v>65076</v>
      </c>
      <c r="H154" s="130"/>
      <c r="J154" s="164">
        <v>61870</v>
      </c>
      <c r="K154" s="162">
        <f t="shared" si="11"/>
        <v>61870</v>
      </c>
      <c r="L154" s="163" t="str">
        <f t="shared" si="12"/>
        <v>OK</v>
      </c>
    </row>
    <row r="155" spans="2:12" x14ac:dyDescent="0.2">
      <c r="B155" s="30" t="s">
        <v>133</v>
      </c>
      <c r="C155" s="13" t="s">
        <v>1394</v>
      </c>
      <c r="D155" s="31" t="s">
        <v>1264</v>
      </c>
      <c r="E155" s="32">
        <v>1</v>
      </c>
      <c r="F155" s="114">
        <v>94892</v>
      </c>
      <c r="G155" s="114">
        <f t="shared" si="13"/>
        <v>94892</v>
      </c>
      <c r="H155" s="130"/>
      <c r="J155" s="164">
        <v>90217</v>
      </c>
      <c r="K155" s="162">
        <f t="shared" si="11"/>
        <v>90217</v>
      </c>
      <c r="L155" s="163" t="str">
        <f t="shared" si="12"/>
        <v>OK</v>
      </c>
    </row>
    <row r="156" spans="2:12" x14ac:dyDescent="0.2">
      <c r="B156" s="30" t="s">
        <v>134</v>
      </c>
      <c r="C156" s="13" t="s">
        <v>1395</v>
      </c>
      <c r="D156" s="14" t="s">
        <v>2573</v>
      </c>
      <c r="E156" s="32">
        <v>1</v>
      </c>
      <c r="F156" s="114">
        <v>25718</v>
      </c>
      <c r="G156" s="114">
        <f t="shared" si="13"/>
        <v>25718</v>
      </c>
      <c r="H156" s="130"/>
      <c r="J156" s="164">
        <v>24451</v>
      </c>
      <c r="K156" s="162">
        <f t="shared" si="11"/>
        <v>24451</v>
      </c>
      <c r="L156" s="163" t="str">
        <f t="shared" si="12"/>
        <v>OK</v>
      </c>
    </row>
    <row r="157" spans="2:12" x14ac:dyDescent="0.2">
      <c r="B157" s="30" t="s">
        <v>135</v>
      </c>
      <c r="C157" s="19" t="s">
        <v>1396</v>
      </c>
      <c r="D157" s="14" t="s">
        <v>2573</v>
      </c>
      <c r="E157" s="32">
        <v>1</v>
      </c>
      <c r="F157" s="114">
        <v>34078</v>
      </c>
      <c r="G157" s="114">
        <f t="shared" si="13"/>
        <v>34078</v>
      </c>
      <c r="H157" s="130"/>
      <c r="J157" s="164">
        <v>32399</v>
      </c>
      <c r="K157" s="162">
        <f t="shared" si="11"/>
        <v>32399</v>
      </c>
      <c r="L157" s="163" t="str">
        <f t="shared" si="12"/>
        <v>OK</v>
      </c>
    </row>
    <row r="158" spans="2:12" x14ac:dyDescent="0.2">
      <c r="B158" s="30" t="s">
        <v>136</v>
      </c>
      <c r="C158" s="19" t="s">
        <v>1397</v>
      </c>
      <c r="D158" s="14" t="s">
        <v>2573</v>
      </c>
      <c r="E158" s="32">
        <v>1</v>
      </c>
      <c r="F158" s="114">
        <v>46682</v>
      </c>
      <c r="G158" s="114">
        <f t="shared" si="13"/>
        <v>46682</v>
      </c>
      <c r="H158" s="130"/>
      <c r="J158" s="164">
        <v>44382</v>
      </c>
      <c r="K158" s="162">
        <f t="shared" si="11"/>
        <v>44382</v>
      </c>
      <c r="L158" s="163" t="str">
        <f t="shared" si="12"/>
        <v>OK</v>
      </c>
    </row>
    <row r="159" spans="2:12" x14ac:dyDescent="0.2">
      <c r="B159" s="30" t="s">
        <v>137</v>
      </c>
      <c r="C159" s="19" t="s">
        <v>1398</v>
      </c>
      <c r="D159" s="14" t="s">
        <v>2573</v>
      </c>
      <c r="E159" s="32">
        <v>1</v>
      </c>
      <c r="F159" s="114">
        <v>124438</v>
      </c>
      <c r="G159" s="114">
        <f t="shared" si="13"/>
        <v>124438</v>
      </c>
      <c r="H159" s="130"/>
      <c r="J159" s="164">
        <v>118308</v>
      </c>
      <c r="K159" s="162">
        <f t="shared" si="11"/>
        <v>118308</v>
      </c>
      <c r="L159" s="163" t="str">
        <f t="shared" si="12"/>
        <v>OK</v>
      </c>
    </row>
    <row r="160" spans="2:12" x14ac:dyDescent="0.2">
      <c r="B160" s="30" t="s">
        <v>138</v>
      </c>
      <c r="C160" s="13" t="s">
        <v>1399</v>
      </c>
      <c r="D160" s="31" t="s">
        <v>1264</v>
      </c>
      <c r="E160" s="32">
        <v>1</v>
      </c>
      <c r="F160" s="114">
        <v>62291</v>
      </c>
      <c r="G160" s="114">
        <f t="shared" si="13"/>
        <v>62291</v>
      </c>
      <c r="H160" s="130"/>
      <c r="J160" s="164">
        <v>59222</v>
      </c>
      <c r="K160" s="162">
        <f t="shared" si="11"/>
        <v>59222</v>
      </c>
      <c r="L160" s="163" t="str">
        <f t="shared" si="12"/>
        <v>OK</v>
      </c>
    </row>
    <row r="161" spans="2:12" x14ac:dyDescent="0.2">
      <c r="B161" s="30" t="s">
        <v>139</v>
      </c>
      <c r="C161" s="13" t="s">
        <v>1400</v>
      </c>
      <c r="D161" s="31" t="s">
        <v>1264</v>
      </c>
      <c r="E161" s="32">
        <v>1</v>
      </c>
      <c r="F161" s="114">
        <v>85901</v>
      </c>
      <c r="G161" s="114">
        <f t="shared" si="13"/>
        <v>85901</v>
      </c>
      <c r="H161" s="130"/>
      <c r="J161" s="164">
        <v>81669</v>
      </c>
      <c r="K161" s="162">
        <f t="shared" si="11"/>
        <v>81669</v>
      </c>
      <c r="L161" s="163" t="str">
        <f t="shared" si="12"/>
        <v>OK</v>
      </c>
    </row>
    <row r="162" spans="2:12" ht="24" x14ac:dyDescent="0.2">
      <c r="B162" s="30" t="s">
        <v>140</v>
      </c>
      <c r="C162" s="19" t="s">
        <v>1401</v>
      </c>
      <c r="D162" s="14" t="s">
        <v>2573</v>
      </c>
      <c r="E162" s="32">
        <v>1</v>
      </c>
      <c r="F162" s="114">
        <v>24855</v>
      </c>
      <c r="G162" s="114">
        <f t="shared" si="13"/>
        <v>24855</v>
      </c>
      <c r="H162" s="130"/>
      <c r="J162" s="164">
        <v>23631</v>
      </c>
      <c r="K162" s="162">
        <f t="shared" si="11"/>
        <v>23631</v>
      </c>
      <c r="L162" s="163" t="str">
        <f t="shared" si="12"/>
        <v>OK</v>
      </c>
    </row>
    <row r="163" spans="2:12" ht="24" x14ac:dyDescent="0.2">
      <c r="B163" s="30" t="s">
        <v>141</v>
      </c>
      <c r="C163" s="19" t="s">
        <v>1402</v>
      </c>
      <c r="D163" s="14" t="s">
        <v>2573</v>
      </c>
      <c r="E163" s="32">
        <v>1</v>
      </c>
      <c r="F163" s="114">
        <v>56083</v>
      </c>
      <c r="G163" s="114">
        <f t="shared" si="13"/>
        <v>56083</v>
      </c>
      <c r="H163" s="130"/>
      <c r="J163" s="164">
        <v>53320</v>
      </c>
      <c r="K163" s="162">
        <f t="shared" si="11"/>
        <v>53320</v>
      </c>
      <c r="L163" s="163" t="str">
        <f t="shared" si="12"/>
        <v>OK</v>
      </c>
    </row>
    <row r="164" spans="2:12" ht="24" x14ac:dyDescent="0.2">
      <c r="B164" s="30" t="s">
        <v>142</v>
      </c>
      <c r="C164" s="19" t="s">
        <v>1403</v>
      </c>
      <c r="D164" s="14" t="s">
        <v>2573</v>
      </c>
      <c r="E164" s="32">
        <v>1</v>
      </c>
      <c r="F164" s="114">
        <v>65989</v>
      </c>
      <c r="G164" s="114">
        <f t="shared" si="13"/>
        <v>65989</v>
      </c>
      <c r="H164" s="130"/>
      <c r="J164" s="164">
        <v>62738</v>
      </c>
      <c r="K164" s="162">
        <f t="shared" si="11"/>
        <v>62738</v>
      </c>
      <c r="L164" s="163" t="str">
        <f t="shared" si="12"/>
        <v>OK</v>
      </c>
    </row>
    <row r="165" spans="2:12" ht="24" x14ac:dyDescent="0.2">
      <c r="B165" s="30" t="s">
        <v>143</v>
      </c>
      <c r="C165" s="19" t="s">
        <v>1404</v>
      </c>
      <c r="D165" s="14" t="s">
        <v>2573</v>
      </c>
      <c r="E165" s="32">
        <v>1</v>
      </c>
      <c r="F165" s="114">
        <v>101293</v>
      </c>
      <c r="G165" s="114">
        <f t="shared" si="13"/>
        <v>101293</v>
      </c>
      <c r="H165" s="130"/>
      <c r="J165" s="164">
        <v>96303</v>
      </c>
      <c r="K165" s="162">
        <f t="shared" si="11"/>
        <v>96303</v>
      </c>
      <c r="L165" s="163" t="str">
        <f t="shared" si="12"/>
        <v>OK</v>
      </c>
    </row>
    <row r="166" spans="2:12" ht="24" x14ac:dyDescent="0.2">
      <c r="B166" s="30" t="s">
        <v>144</v>
      </c>
      <c r="C166" s="19" t="s">
        <v>1405</v>
      </c>
      <c r="D166" s="14" t="s">
        <v>2573</v>
      </c>
      <c r="E166" s="32">
        <v>1</v>
      </c>
      <c r="F166" s="114">
        <v>155244</v>
      </c>
      <c r="G166" s="114">
        <f t="shared" si="13"/>
        <v>155244</v>
      </c>
      <c r="H166" s="130"/>
      <c r="J166" s="164">
        <v>147596</v>
      </c>
      <c r="K166" s="162">
        <f t="shared" si="11"/>
        <v>147596</v>
      </c>
      <c r="L166" s="163" t="str">
        <f t="shared" si="12"/>
        <v>OK</v>
      </c>
    </row>
    <row r="167" spans="2:12" ht="24" x14ac:dyDescent="0.2">
      <c r="B167" s="30" t="s">
        <v>145</v>
      </c>
      <c r="C167" s="19" t="s">
        <v>1406</v>
      </c>
      <c r="D167" s="14" t="s">
        <v>2573</v>
      </c>
      <c r="E167" s="32">
        <v>1</v>
      </c>
      <c r="F167" s="114">
        <v>183623</v>
      </c>
      <c r="G167" s="114">
        <f t="shared" si="13"/>
        <v>183623</v>
      </c>
      <c r="H167" s="130"/>
      <c r="J167" s="164">
        <v>174577</v>
      </c>
      <c r="K167" s="162">
        <f t="shared" si="11"/>
        <v>174577</v>
      </c>
      <c r="L167" s="163" t="str">
        <f t="shared" si="12"/>
        <v>OK</v>
      </c>
    </row>
    <row r="168" spans="2:12" ht="24" x14ac:dyDescent="0.2">
      <c r="B168" s="30" t="s">
        <v>146</v>
      </c>
      <c r="C168" s="19" t="s">
        <v>1407</v>
      </c>
      <c r="D168" s="14" t="s">
        <v>2573</v>
      </c>
      <c r="E168" s="32">
        <v>1</v>
      </c>
      <c r="F168" s="114">
        <v>287717</v>
      </c>
      <c r="G168" s="114">
        <f t="shared" si="13"/>
        <v>287717</v>
      </c>
      <c r="H168" s="130"/>
      <c r="J168" s="164">
        <v>273544</v>
      </c>
      <c r="K168" s="162">
        <f t="shared" si="11"/>
        <v>273544</v>
      </c>
      <c r="L168" s="163" t="str">
        <f t="shared" si="12"/>
        <v>OK</v>
      </c>
    </row>
    <row r="169" spans="2:12" x14ac:dyDescent="0.2">
      <c r="B169" s="34" t="s">
        <v>147</v>
      </c>
      <c r="C169" s="17" t="s">
        <v>1408</v>
      </c>
      <c r="D169" s="35"/>
      <c r="E169" s="32"/>
      <c r="F169" s="114"/>
      <c r="G169" s="114"/>
      <c r="H169" s="130"/>
      <c r="J169" s="164">
        <v>0</v>
      </c>
      <c r="K169" s="162">
        <f t="shared" si="11"/>
        <v>0</v>
      </c>
      <c r="L169" s="163" t="str">
        <f t="shared" si="12"/>
        <v>OK</v>
      </c>
    </row>
    <row r="170" spans="2:12" x14ac:dyDescent="0.2">
      <c r="B170" s="30" t="s">
        <v>148</v>
      </c>
      <c r="C170" s="13" t="s">
        <v>1409</v>
      </c>
      <c r="D170" s="31" t="s">
        <v>2511</v>
      </c>
      <c r="E170" s="32">
        <v>1</v>
      </c>
      <c r="F170" s="114">
        <v>121496</v>
      </c>
      <c r="G170" s="114">
        <f>ROUND(E170*F170,2)</f>
        <v>121496</v>
      </c>
      <c r="H170" s="130"/>
      <c r="J170" s="164">
        <v>115511</v>
      </c>
      <c r="K170" s="162">
        <f t="shared" si="11"/>
        <v>115511</v>
      </c>
      <c r="L170" s="163" t="str">
        <f t="shared" si="12"/>
        <v>OK</v>
      </c>
    </row>
    <row r="171" spans="2:12" ht="24" x14ac:dyDescent="0.2">
      <c r="B171" s="30" t="s">
        <v>149</v>
      </c>
      <c r="C171" s="33" t="s">
        <v>1410</v>
      </c>
      <c r="D171" s="14" t="s">
        <v>2573</v>
      </c>
      <c r="E171" s="32">
        <v>1</v>
      </c>
      <c r="F171" s="114">
        <v>71070</v>
      </c>
      <c r="G171" s="114">
        <f>ROUND(E171*F171,2)</f>
        <v>71070</v>
      </c>
      <c r="H171" s="130"/>
      <c r="J171" s="164">
        <v>67569</v>
      </c>
      <c r="K171" s="162">
        <f t="shared" si="11"/>
        <v>67569</v>
      </c>
      <c r="L171" s="163" t="str">
        <f t="shared" si="12"/>
        <v>OK</v>
      </c>
    </row>
    <row r="172" spans="2:12" x14ac:dyDescent="0.2">
      <c r="B172" s="30" t="s">
        <v>150</v>
      </c>
      <c r="C172" s="33" t="s">
        <v>1411</v>
      </c>
      <c r="D172" s="31" t="s">
        <v>2510</v>
      </c>
      <c r="E172" s="32">
        <v>1</v>
      </c>
      <c r="F172" s="114">
        <v>3602</v>
      </c>
      <c r="G172" s="114">
        <f>ROUND(E172*F172,2)</f>
        <v>3602</v>
      </c>
      <c r="H172" s="130"/>
      <c r="J172" s="164">
        <v>3425</v>
      </c>
      <c r="K172" s="162">
        <f t="shared" si="11"/>
        <v>3425</v>
      </c>
      <c r="L172" s="163" t="str">
        <f t="shared" si="12"/>
        <v>OK</v>
      </c>
    </row>
    <row r="173" spans="2:12" x14ac:dyDescent="0.2">
      <c r="B173" s="30" t="s">
        <v>151</v>
      </c>
      <c r="C173" s="33" t="s">
        <v>1412</v>
      </c>
      <c r="D173" s="31" t="s">
        <v>2510</v>
      </c>
      <c r="E173" s="32">
        <v>1</v>
      </c>
      <c r="F173" s="114">
        <v>9314</v>
      </c>
      <c r="G173" s="114">
        <f>ROUND(E173*F173,2)</f>
        <v>9314</v>
      </c>
      <c r="H173" s="130"/>
      <c r="J173" s="164">
        <v>8855</v>
      </c>
      <c r="K173" s="162">
        <f t="shared" si="11"/>
        <v>8855</v>
      </c>
      <c r="L173" s="163" t="str">
        <f t="shared" si="12"/>
        <v>OK</v>
      </c>
    </row>
    <row r="174" spans="2:12" x14ac:dyDescent="0.2">
      <c r="B174" s="34" t="s">
        <v>152</v>
      </c>
      <c r="C174" s="17" t="s">
        <v>1413</v>
      </c>
      <c r="D174" s="35"/>
      <c r="E174" s="32"/>
      <c r="F174" s="114"/>
      <c r="G174" s="114"/>
      <c r="H174" s="130"/>
      <c r="J174" s="164">
        <v>0</v>
      </c>
      <c r="K174" s="162">
        <f t="shared" si="11"/>
        <v>0</v>
      </c>
      <c r="L174" s="163" t="str">
        <f t="shared" si="12"/>
        <v>OK</v>
      </c>
    </row>
    <row r="175" spans="2:12" ht="24" x14ac:dyDescent="0.2">
      <c r="B175" s="30" t="s">
        <v>153</v>
      </c>
      <c r="C175" s="13" t="s">
        <v>1414</v>
      </c>
      <c r="D175" s="31" t="s">
        <v>1264</v>
      </c>
      <c r="E175" s="32">
        <v>1</v>
      </c>
      <c r="F175" s="114">
        <v>308773</v>
      </c>
      <c r="G175" s="114">
        <f t="shared" ref="G175:G188" si="14">ROUND(E175*F175,2)</f>
        <v>308773</v>
      </c>
      <c r="H175" s="130"/>
      <c r="J175" s="164">
        <v>293562</v>
      </c>
      <c r="K175" s="162">
        <f t="shared" si="11"/>
        <v>293562</v>
      </c>
      <c r="L175" s="163" t="str">
        <f t="shared" si="12"/>
        <v>OK</v>
      </c>
    </row>
    <row r="176" spans="2:12" ht="24" x14ac:dyDescent="0.2">
      <c r="B176" s="30" t="s">
        <v>154</v>
      </c>
      <c r="C176" s="13" t="s">
        <v>1415</v>
      </c>
      <c r="D176" s="31" t="s">
        <v>1264</v>
      </c>
      <c r="E176" s="32">
        <v>1</v>
      </c>
      <c r="F176" s="114">
        <v>423658</v>
      </c>
      <c r="G176" s="114">
        <f t="shared" si="14"/>
        <v>423658</v>
      </c>
      <c r="H176" s="130"/>
      <c r="J176" s="164">
        <v>402788</v>
      </c>
      <c r="K176" s="162">
        <f t="shared" si="11"/>
        <v>402788</v>
      </c>
      <c r="L176" s="163" t="str">
        <f t="shared" si="12"/>
        <v>OK</v>
      </c>
    </row>
    <row r="177" spans="2:12" ht="24" x14ac:dyDescent="0.2">
      <c r="B177" s="30" t="s">
        <v>155</v>
      </c>
      <c r="C177" s="13" t="s">
        <v>1416</v>
      </c>
      <c r="D177" s="31" t="s">
        <v>1264</v>
      </c>
      <c r="E177" s="32">
        <v>1</v>
      </c>
      <c r="F177" s="114">
        <v>551817</v>
      </c>
      <c r="G177" s="114">
        <f t="shared" si="14"/>
        <v>551817</v>
      </c>
      <c r="H177" s="130"/>
      <c r="J177" s="164">
        <v>524634</v>
      </c>
      <c r="K177" s="162">
        <f t="shared" si="11"/>
        <v>524634</v>
      </c>
      <c r="L177" s="163" t="str">
        <f t="shared" si="12"/>
        <v>OK</v>
      </c>
    </row>
    <row r="178" spans="2:12" ht="24" x14ac:dyDescent="0.2">
      <c r="B178" s="30" t="s">
        <v>156</v>
      </c>
      <c r="C178" s="13" t="s">
        <v>1417</v>
      </c>
      <c r="D178" s="31" t="s">
        <v>1264</v>
      </c>
      <c r="E178" s="32">
        <v>1</v>
      </c>
      <c r="F178" s="114">
        <v>781900</v>
      </c>
      <c r="G178" s="114">
        <f t="shared" si="14"/>
        <v>781900</v>
      </c>
      <c r="H178" s="130"/>
      <c r="J178" s="164">
        <v>743382</v>
      </c>
      <c r="K178" s="162">
        <f t="shared" si="11"/>
        <v>743382</v>
      </c>
      <c r="L178" s="163" t="str">
        <f t="shared" si="12"/>
        <v>OK</v>
      </c>
    </row>
    <row r="179" spans="2:12" x14ac:dyDescent="0.2">
      <c r="B179" s="30" t="s">
        <v>157</v>
      </c>
      <c r="C179" s="13" t="s">
        <v>1418</v>
      </c>
      <c r="D179" s="31" t="s">
        <v>1264</v>
      </c>
      <c r="E179" s="32">
        <v>1</v>
      </c>
      <c r="F179" s="114">
        <v>52958</v>
      </c>
      <c r="G179" s="114">
        <f t="shared" si="14"/>
        <v>52958</v>
      </c>
      <c r="H179" s="130"/>
      <c r="J179" s="164">
        <v>50349</v>
      </c>
      <c r="K179" s="162">
        <f t="shared" si="11"/>
        <v>50349</v>
      </c>
      <c r="L179" s="163" t="str">
        <f t="shared" si="12"/>
        <v>OK</v>
      </c>
    </row>
    <row r="180" spans="2:12" x14ac:dyDescent="0.2">
      <c r="B180" s="30" t="s">
        <v>158</v>
      </c>
      <c r="C180" s="13" t="s">
        <v>1419</v>
      </c>
      <c r="D180" s="31" t="s">
        <v>1264</v>
      </c>
      <c r="E180" s="32">
        <v>1</v>
      </c>
      <c r="F180" s="114">
        <v>591923</v>
      </c>
      <c r="G180" s="114">
        <f t="shared" si="14"/>
        <v>591923</v>
      </c>
      <c r="H180" s="130"/>
      <c r="J180" s="164">
        <v>562764</v>
      </c>
      <c r="K180" s="162">
        <f t="shared" si="11"/>
        <v>562764</v>
      </c>
      <c r="L180" s="163" t="str">
        <f t="shared" si="12"/>
        <v>OK</v>
      </c>
    </row>
    <row r="181" spans="2:12" x14ac:dyDescent="0.2">
      <c r="B181" s="30" t="s">
        <v>159</v>
      </c>
      <c r="C181" s="13" t="s">
        <v>1420</v>
      </c>
      <c r="D181" s="31" t="s">
        <v>1264</v>
      </c>
      <c r="E181" s="32">
        <v>1</v>
      </c>
      <c r="F181" s="114">
        <v>557048</v>
      </c>
      <c r="G181" s="114">
        <f t="shared" si="14"/>
        <v>557048</v>
      </c>
      <c r="H181" s="130"/>
      <c r="J181" s="164">
        <v>529607</v>
      </c>
      <c r="K181" s="162">
        <f t="shared" si="11"/>
        <v>529607</v>
      </c>
      <c r="L181" s="163" t="str">
        <f t="shared" si="12"/>
        <v>OK</v>
      </c>
    </row>
    <row r="182" spans="2:12" ht="36" x14ac:dyDescent="0.2">
      <c r="B182" s="30" t="s">
        <v>160</v>
      </c>
      <c r="C182" s="13" t="s">
        <v>1421</v>
      </c>
      <c r="D182" s="14" t="s">
        <v>2573</v>
      </c>
      <c r="E182" s="32">
        <v>1</v>
      </c>
      <c r="F182" s="114">
        <v>542814</v>
      </c>
      <c r="G182" s="114">
        <f t="shared" si="14"/>
        <v>542814</v>
      </c>
      <c r="H182" s="130"/>
      <c r="J182" s="164">
        <v>516074</v>
      </c>
      <c r="K182" s="162">
        <f t="shared" si="11"/>
        <v>516074</v>
      </c>
      <c r="L182" s="163" t="str">
        <f t="shared" si="12"/>
        <v>OK</v>
      </c>
    </row>
    <row r="183" spans="2:12" ht="36" x14ac:dyDescent="0.2">
      <c r="B183" s="30" t="s">
        <v>161</v>
      </c>
      <c r="C183" s="13" t="s">
        <v>1422</v>
      </c>
      <c r="D183" s="14" t="s">
        <v>2573</v>
      </c>
      <c r="E183" s="32">
        <v>1</v>
      </c>
      <c r="F183" s="114">
        <v>736079</v>
      </c>
      <c r="G183" s="114">
        <f t="shared" si="14"/>
        <v>736079</v>
      </c>
      <c r="H183" s="130"/>
      <c r="J183" s="164">
        <v>699819</v>
      </c>
      <c r="K183" s="162">
        <f t="shared" si="11"/>
        <v>699819</v>
      </c>
      <c r="L183" s="163" t="str">
        <f t="shared" si="12"/>
        <v>OK</v>
      </c>
    </row>
    <row r="184" spans="2:12" ht="24" x14ac:dyDescent="0.2">
      <c r="B184" s="30" t="s">
        <v>162</v>
      </c>
      <c r="C184" s="13" t="s">
        <v>1423</v>
      </c>
      <c r="D184" s="31" t="s">
        <v>1264</v>
      </c>
      <c r="E184" s="32">
        <v>1</v>
      </c>
      <c r="F184" s="114">
        <v>741815</v>
      </c>
      <c r="G184" s="114">
        <f t="shared" si="14"/>
        <v>741815</v>
      </c>
      <c r="H184" s="130"/>
      <c r="J184" s="164">
        <v>705272</v>
      </c>
      <c r="K184" s="162">
        <f t="shared" si="11"/>
        <v>705272</v>
      </c>
      <c r="L184" s="163" t="str">
        <f t="shared" si="12"/>
        <v>OK</v>
      </c>
    </row>
    <row r="185" spans="2:12" ht="24" x14ac:dyDescent="0.2">
      <c r="B185" s="30" t="s">
        <v>163</v>
      </c>
      <c r="C185" s="13" t="s">
        <v>1424</v>
      </c>
      <c r="D185" s="31" t="s">
        <v>1264</v>
      </c>
      <c r="E185" s="32">
        <v>1</v>
      </c>
      <c r="F185" s="114">
        <v>2029658</v>
      </c>
      <c r="G185" s="114">
        <f t="shared" si="14"/>
        <v>2029658</v>
      </c>
      <c r="H185" s="130"/>
      <c r="J185" s="164">
        <v>1929674</v>
      </c>
      <c r="K185" s="162">
        <f t="shared" si="11"/>
        <v>1929674</v>
      </c>
      <c r="L185" s="163" t="str">
        <f t="shared" si="12"/>
        <v>OK</v>
      </c>
    </row>
    <row r="186" spans="2:12" ht="24" x14ac:dyDescent="0.2">
      <c r="B186" s="30" t="s">
        <v>164</v>
      </c>
      <c r="C186" s="13" t="s">
        <v>1425</v>
      </c>
      <c r="D186" s="31" t="s">
        <v>1264</v>
      </c>
      <c r="E186" s="32">
        <v>1</v>
      </c>
      <c r="F186" s="114">
        <v>761451</v>
      </c>
      <c r="G186" s="114">
        <f t="shared" si="14"/>
        <v>761451</v>
      </c>
      <c r="H186" s="130"/>
      <c r="J186" s="164">
        <v>723941</v>
      </c>
      <c r="K186" s="162">
        <f t="shared" si="11"/>
        <v>723941</v>
      </c>
      <c r="L186" s="163" t="str">
        <f t="shared" si="12"/>
        <v>OK</v>
      </c>
    </row>
    <row r="187" spans="2:12" ht="24" x14ac:dyDescent="0.2">
      <c r="B187" s="30" t="s">
        <v>165</v>
      </c>
      <c r="C187" s="13" t="s">
        <v>1426</v>
      </c>
      <c r="D187" s="31" t="s">
        <v>1264</v>
      </c>
      <c r="E187" s="32">
        <v>1</v>
      </c>
      <c r="F187" s="114">
        <v>1052637</v>
      </c>
      <c r="G187" s="114">
        <f t="shared" si="14"/>
        <v>1052637</v>
      </c>
      <c r="H187" s="130"/>
      <c r="J187" s="164">
        <v>1000783</v>
      </c>
      <c r="K187" s="162">
        <f t="shared" si="11"/>
        <v>1000783</v>
      </c>
      <c r="L187" s="163" t="str">
        <f t="shared" si="12"/>
        <v>OK</v>
      </c>
    </row>
    <row r="188" spans="2:12" ht="24" x14ac:dyDescent="0.2">
      <c r="B188" s="30" t="s">
        <v>166</v>
      </c>
      <c r="C188" s="13" t="s">
        <v>1427</v>
      </c>
      <c r="D188" s="31" t="s">
        <v>1264</v>
      </c>
      <c r="E188" s="32">
        <v>1</v>
      </c>
      <c r="F188" s="114">
        <v>1407357</v>
      </c>
      <c r="G188" s="114">
        <f t="shared" si="14"/>
        <v>1407357</v>
      </c>
      <c r="H188" s="130"/>
      <c r="J188" s="164">
        <v>1338028</v>
      </c>
      <c r="K188" s="162">
        <f t="shared" si="11"/>
        <v>1338028</v>
      </c>
      <c r="L188" s="163" t="str">
        <f t="shared" si="12"/>
        <v>OK</v>
      </c>
    </row>
    <row r="189" spans="2:12" x14ac:dyDescent="0.2">
      <c r="B189" s="34" t="s">
        <v>167</v>
      </c>
      <c r="C189" s="17" t="s">
        <v>1428</v>
      </c>
      <c r="D189" s="35"/>
      <c r="E189" s="32"/>
      <c r="F189" s="114"/>
      <c r="G189" s="114"/>
      <c r="H189" s="130"/>
      <c r="J189" s="164">
        <v>0</v>
      </c>
      <c r="K189" s="162">
        <f t="shared" si="11"/>
        <v>0</v>
      </c>
      <c r="L189" s="163" t="str">
        <f t="shared" si="12"/>
        <v>OK</v>
      </c>
    </row>
    <row r="190" spans="2:12" x14ac:dyDescent="0.2">
      <c r="B190" s="30" t="s">
        <v>168</v>
      </c>
      <c r="C190" s="13" t="s">
        <v>1429</v>
      </c>
      <c r="D190" s="31" t="s">
        <v>1264</v>
      </c>
      <c r="E190" s="32">
        <v>1</v>
      </c>
      <c r="F190" s="114">
        <v>230439</v>
      </c>
      <c r="G190" s="114">
        <f t="shared" ref="G190:G196" si="15">ROUND(E190*F190,2)</f>
        <v>230439</v>
      </c>
      <c r="H190" s="130"/>
      <c r="J190" s="164">
        <v>219087</v>
      </c>
      <c r="K190" s="162">
        <f t="shared" si="11"/>
        <v>219087</v>
      </c>
      <c r="L190" s="163" t="str">
        <f t="shared" si="12"/>
        <v>OK</v>
      </c>
    </row>
    <row r="191" spans="2:12" x14ac:dyDescent="0.2">
      <c r="B191" s="30" t="s">
        <v>169</v>
      </c>
      <c r="C191" s="13" t="s">
        <v>1430</v>
      </c>
      <c r="D191" s="31" t="s">
        <v>1264</v>
      </c>
      <c r="E191" s="32">
        <v>1</v>
      </c>
      <c r="F191" s="114">
        <v>34893</v>
      </c>
      <c r="G191" s="114">
        <f t="shared" si="15"/>
        <v>34893</v>
      </c>
      <c r="H191" s="130"/>
      <c r="J191" s="164">
        <v>33174</v>
      </c>
      <c r="K191" s="162">
        <f t="shared" si="11"/>
        <v>33174</v>
      </c>
      <c r="L191" s="163" t="str">
        <f t="shared" si="12"/>
        <v>OK</v>
      </c>
    </row>
    <row r="192" spans="2:12" x14ac:dyDescent="0.2">
      <c r="B192" s="30" t="s">
        <v>170</v>
      </c>
      <c r="C192" s="13" t="s">
        <v>1431</v>
      </c>
      <c r="D192" s="31" t="s">
        <v>1264</v>
      </c>
      <c r="E192" s="32">
        <v>1</v>
      </c>
      <c r="F192" s="114">
        <v>1082392</v>
      </c>
      <c r="G192" s="114">
        <f t="shared" si="15"/>
        <v>1082392</v>
      </c>
      <c r="H192" s="130"/>
      <c r="J192" s="164">
        <v>1029072</v>
      </c>
      <c r="K192" s="162">
        <f t="shared" si="11"/>
        <v>1029072</v>
      </c>
      <c r="L192" s="163" t="str">
        <f t="shared" si="12"/>
        <v>OK</v>
      </c>
    </row>
    <row r="193" spans="2:12" x14ac:dyDescent="0.2">
      <c r="B193" s="30" t="s">
        <v>171</v>
      </c>
      <c r="C193" s="13" t="s">
        <v>1432</v>
      </c>
      <c r="D193" s="14" t="s">
        <v>2573</v>
      </c>
      <c r="E193" s="32">
        <v>1</v>
      </c>
      <c r="F193" s="114">
        <v>25525</v>
      </c>
      <c r="G193" s="114">
        <f t="shared" si="15"/>
        <v>25525</v>
      </c>
      <c r="H193" s="130"/>
      <c r="J193" s="164">
        <v>24268</v>
      </c>
      <c r="K193" s="162">
        <f t="shared" si="11"/>
        <v>24268</v>
      </c>
      <c r="L193" s="163" t="str">
        <f t="shared" si="12"/>
        <v>OK</v>
      </c>
    </row>
    <row r="194" spans="2:12" x14ac:dyDescent="0.2">
      <c r="B194" s="30" t="s">
        <v>172</v>
      </c>
      <c r="C194" s="13" t="s">
        <v>1433</v>
      </c>
      <c r="D194" s="14" t="s">
        <v>2573</v>
      </c>
      <c r="E194" s="32">
        <v>1</v>
      </c>
      <c r="F194" s="114">
        <v>22766</v>
      </c>
      <c r="G194" s="114">
        <f t="shared" si="15"/>
        <v>22766</v>
      </c>
      <c r="H194" s="130"/>
      <c r="J194" s="164">
        <v>21645</v>
      </c>
      <c r="K194" s="162">
        <f t="shared" si="11"/>
        <v>21645</v>
      </c>
      <c r="L194" s="163" t="str">
        <f t="shared" si="12"/>
        <v>OK</v>
      </c>
    </row>
    <row r="195" spans="2:12" x14ac:dyDescent="0.2">
      <c r="B195" s="30" t="s">
        <v>173</v>
      </c>
      <c r="C195" s="13" t="s">
        <v>1434</v>
      </c>
      <c r="D195" s="14" t="s">
        <v>2573</v>
      </c>
      <c r="E195" s="32">
        <v>1</v>
      </c>
      <c r="F195" s="114">
        <v>34987</v>
      </c>
      <c r="G195" s="114">
        <f t="shared" si="15"/>
        <v>34987</v>
      </c>
      <c r="H195" s="130"/>
      <c r="J195" s="164">
        <v>33263</v>
      </c>
      <c r="K195" s="162">
        <f t="shared" si="11"/>
        <v>33263</v>
      </c>
      <c r="L195" s="163" t="str">
        <f t="shared" si="12"/>
        <v>OK</v>
      </c>
    </row>
    <row r="196" spans="2:12" x14ac:dyDescent="0.2">
      <c r="B196" s="30" t="s">
        <v>174</v>
      </c>
      <c r="C196" s="19" t="s">
        <v>1435</v>
      </c>
      <c r="D196" s="14" t="s">
        <v>2573</v>
      </c>
      <c r="E196" s="32">
        <v>1</v>
      </c>
      <c r="F196" s="114">
        <v>47445</v>
      </c>
      <c r="G196" s="114">
        <f t="shared" si="15"/>
        <v>47445</v>
      </c>
      <c r="H196" s="130"/>
      <c r="J196" s="164">
        <v>45108</v>
      </c>
      <c r="K196" s="162">
        <f t="shared" si="11"/>
        <v>45108</v>
      </c>
      <c r="L196" s="163" t="str">
        <f t="shared" si="12"/>
        <v>OK</v>
      </c>
    </row>
    <row r="197" spans="2:12" x14ac:dyDescent="0.2">
      <c r="B197" s="23"/>
      <c r="C197" s="41"/>
      <c r="D197" s="29"/>
      <c r="E197" s="29"/>
      <c r="F197" s="110"/>
      <c r="G197" s="113"/>
      <c r="H197" s="130"/>
      <c r="J197" s="164">
        <v>0</v>
      </c>
      <c r="K197" s="162">
        <f t="shared" si="11"/>
        <v>0</v>
      </c>
      <c r="L197" s="163" t="str">
        <f t="shared" si="12"/>
        <v>OK</v>
      </c>
    </row>
    <row r="198" spans="2:12" x14ac:dyDescent="0.2">
      <c r="B198" s="5">
        <v>4</v>
      </c>
      <c r="C198" s="26" t="s">
        <v>1436</v>
      </c>
      <c r="D198" s="27"/>
      <c r="E198" s="28"/>
      <c r="F198" s="109"/>
      <c r="G198" s="128"/>
      <c r="H198" s="129">
        <f>SUM(G200:G224)</f>
        <v>9505394</v>
      </c>
      <c r="J198" s="164">
        <v>0</v>
      </c>
      <c r="K198" s="162">
        <f t="shared" si="11"/>
        <v>0</v>
      </c>
      <c r="L198" s="163" t="str">
        <f t="shared" si="12"/>
        <v>OK</v>
      </c>
    </row>
    <row r="199" spans="2:12" x14ac:dyDescent="0.2">
      <c r="B199" s="9" t="s">
        <v>175</v>
      </c>
      <c r="C199" s="10" t="s">
        <v>1437</v>
      </c>
      <c r="D199" s="11"/>
      <c r="E199" s="11"/>
      <c r="F199" s="110"/>
      <c r="G199" s="113"/>
      <c r="H199" s="130"/>
      <c r="J199" s="164">
        <v>0</v>
      </c>
      <c r="K199" s="162">
        <f t="shared" si="11"/>
        <v>0</v>
      </c>
      <c r="L199" s="163" t="str">
        <f t="shared" si="12"/>
        <v>OK</v>
      </c>
    </row>
    <row r="200" spans="2:12" x14ac:dyDescent="0.2">
      <c r="B200" s="30" t="s">
        <v>176</v>
      </c>
      <c r="C200" s="13" t="s">
        <v>2537</v>
      </c>
      <c r="D200" s="31" t="s">
        <v>2511</v>
      </c>
      <c r="E200" s="32">
        <v>1</v>
      </c>
      <c r="F200" s="114">
        <v>752952</v>
      </c>
      <c r="G200" s="114">
        <f>ROUND(E200*F200,2)</f>
        <v>752952</v>
      </c>
      <c r="H200" s="130"/>
      <c r="J200" s="164">
        <v>715860</v>
      </c>
      <c r="K200" s="162">
        <f t="shared" si="11"/>
        <v>715860</v>
      </c>
      <c r="L200" s="163" t="str">
        <f t="shared" si="12"/>
        <v>OK</v>
      </c>
    </row>
    <row r="201" spans="2:12" x14ac:dyDescent="0.2">
      <c r="B201" s="30" t="s">
        <v>177</v>
      </c>
      <c r="C201" s="13" t="s">
        <v>2538</v>
      </c>
      <c r="D201" s="31" t="s">
        <v>2511</v>
      </c>
      <c r="E201" s="32">
        <v>1</v>
      </c>
      <c r="F201" s="114">
        <v>768679</v>
      </c>
      <c r="G201" s="114">
        <f>ROUND(E201*F201,2)</f>
        <v>768679</v>
      </c>
      <c r="H201" s="130"/>
      <c r="J201" s="164">
        <v>730813</v>
      </c>
      <c r="K201" s="162">
        <f t="shared" si="11"/>
        <v>730813</v>
      </c>
      <c r="L201" s="163" t="str">
        <f t="shared" si="12"/>
        <v>OK</v>
      </c>
    </row>
    <row r="202" spans="2:12" ht="24" x14ac:dyDescent="0.2">
      <c r="B202" s="30" t="s">
        <v>178</v>
      </c>
      <c r="C202" s="13" t="s">
        <v>2539</v>
      </c>
      <c r="D202" s="31" t="s">
        <v>2511</v>
      </c>
      <c r="E202" s="32">
        <v>1</v>
      </c>
      <c r="F202" s="114">
        <v>767324</v>
      </c>
      <c r="G202" s="114">
        <f>ROUND(E202*F202,2)</f>
        <v>767324</v>
      </c>
      <c r="H202" s="130"/>
      <c r="J202" s="164">
        <v>729524</v>
      </c>
      <c r="K202" s="162">
        <f t="shared" si="11"/>
        <v>729524</v>
      </c>
      <c r="L202" s="163" t="str">
        <f t="shared" si="12"/>
        <v>OK</v>
      </c>
    </row>
    <row r="203" spans="2:12" x14ac:dyDescent="0.2">
      <c r="B203" s="30" t="s">
        <v>179</v>
      </c>
      <c r="C203" s="13" t="s">
        <v>2540</v>
      </c>
      <c r="D203" s="31" t="s">
        <v>2511</v>
      </c>
      <c r="E203" s="32">
        <v>1</v>
      </c>
      <c r="F203" s="114">
        <v>795501</v>
      </c>
      <c r="G203" s="114">
        <f>ROUND(E203*F203,2)</f>
        <v>795501</v>
      </c>
      <c r="H203" s="130"/>
      <c r="J203" s="164">
        <v>756313</v>
      </c>
      <c r="K203" s="162">
        <f t="shared" si="11"/>
        <v>756313</v>
      </c>
      <c r="L203" s="163" t="str">
        <f t="shared" si="12"/>
        <v>OK</v>
      </c>
    </row>
    <row r="204" spans="2:12" x14ac:dyDescent="0.2">
      <c r="B204" s="34" t="s">
        <v>180</v>
      </c>
      <c r="C204" s="17" t="s">
        <v>1438</v>
      </c>
      <c r="D204" s="35"/>
      <c r="E204" s="32"/>
      <c r="F204" s="114"/>
      <c r="G204" s="114"/>
      <c r="H204" s="130"/>
      <c r="J204" s="164">
        <v>0</v>
      </c>
      <c r="K204" s="162">
        <f t="shared" si="11"/>
        <v>0</v>
      </c>
      <c r="L204" s="163" t="str">
        <f t="shared" si="12"/>
        <v>OK</v>
      </c>
    </row>
    <row r="205" spans="2:12" x14ac:dyDescent="0.2">
      <c r="B205" s="30" t="s">
        <v>181</v>
      </c>
      <c r="C205" s="13" t="s">
        <v>2541</v>
      </c>
      <c r="D205" s="31" t="s">
        <v>2511</v>
      </c>
      <c r="E205" s="32">
        <v>1</v>
      </c>
      <c r="F205" s="114">
        <v>763665</v>
      </c>
      <c r="G205" s="114">
        <f>ROUND(E205*F205,2)</f>
        <v>763665</v>
      </c>
      <c r="H205" s="130"/>
      <c r="J205" s="164">
        <v>726046</v>
      </c>
      <c r="K205" s="162">
        <f t="shared" si="11"/>
        <v>726046</v>
      </c>
      <c r="L205" s="163" t="str">
        <f t="shared" si="12"/>
        <v>OK</v>
      </c>
    </row>
    <row r="206" spans="2:12" x14ac:dyDescent="0.2">
      <c r="B206" s="30" t="s">
        <v>182</v>
      </c>
      <c r="C206" s="13" t="s">
        <v>2542</v>
      </c>
      <c r="D206" s="31" t="s">
        <v>2511</v>
      </c>
      <c r="E206" s="32">
        <v>1</v>
      </c>
      <c r="F206" s="114">
        <v>767336</v>
      </c>
      <c r="G206" s="114">
        <f>ROUND(E206*F206,2)</f>
        <v>767336</v>
      </c>
      <c r="H206" s="130"/>
      <c r="J206" s="164">
        <v>729536</v>
      </c>
      <c r="K206" s="162">
        <f t="shared" si="11"/>
        <v>729536</v>
      </c>
      <c r="L206" s="163" t="str">
        <f t="shared" si="12"/>
        <v>OK</v>
      </c>
    </row>
    <row r="207" spans="2:12" x14ac:dyDescent="0.2">
      <c r="B207" s="30" t="s">
        <v>183</v>
      </c>
      <c r="C207" s="13" t="s">
        <v>2543</v>
      </c>
      <c r="D207" s="31" t="s">
        <v>2511</v>
      </c>
      <c r="E207" s="32">
        <v>1</v>
      </c>
      <c r="F207" s="114">
        <v>831404</v>
      </c>
      <c r="G207" s="114">
        <f>ROUND(E207*F207,2)</f>
        <v>831404</v>
      </c>
      <c r="H207" s="130"/>
      <c r="J207" s="164">
        <v>790448</v>
      </c>
      <c r="K207" s="162">
        <f t="shared" si="11"/>
        <v>790448</v>
      </c>
      <c r="L207" s="163" t="str">
        <f t="shared" si="12"/>
        <v>OK</v>
      </c>
    </row>
    <row r="208" spans="2:12" x14ac:dyDescent="0.2">
      <c r="B208" s="34" t="s">
        <v>184</v>
      </c>
      <c r="C208" s="17" t="s">
        <v>1439</v>
      </c>
      <c r="D208" s="35"/>
      <c r="E208" s="32"/>
      <c r="F208" s="114"/>
      <c r="G208" s="114"/>
      <c r="H208" s="130"/>
      <c r="J208" s="164">
        <v>0</v>
      </c>
      <c r="K208" s="162">
        <f t="shared" si="11"/>
        <v>0</v>
      </c>
      <c r="L208" s="163" t="str">
        <f t="shared" si="12"/>
        <v>OK</v>
      </c>
    </row>
    <row r="209" spans="2:12" x14ac:dyDescent="0.2">
      <c r="B209" s="30" t="s">
        <v>185</v>
      </c>
      <c r="C209" s="13" t="s">
        <v>1440</v>
      </c>
      <c r="D209" s="31" t="s">
        <v>2510</v>
      </c>
      <c r="E209" s="32">
        <v>1</v>
      </c>
      <c r="F209" s="114">
        <v>147647</v>
      </c>
      <c r="G209" s="114">
        <f t="shared" ref="G209:G220" si="16">ROUND(E209*F209,2)</f>
        <v>147647</v>
      </c>
      <c r="H209" s="130"/>
      <c r="J209" s="164">
        <v>140374</v>
      </c>
      <c r="K209" s="162">
        <f t="shared" si="11"/>
        <v>140374</v>
      </c>
      <c r="L209" s="163" t="str">
        <f t="shared" si="12"/>
        <v>OK</v>
      </c>
    </row>
    <row r="210" spans="2:12" x14ac:dyDescent="0.2">
      <c r="B210" s="30" t="s">
        <v>186</v>
      </c>
      <c r="C210" s="13" t="s">
        <v>1441</v>
      </c>
      <c r="D210" s="31" t="s">
        <v>2510</v>
      </c>
      <c r="E210" s="32">
        <v>1</v>
      </c>
      <c r="F210" s="114">
        <v>151568</v>
      </c>
      <c r="G210" s="114">
        <f t="shared" si="16"/>
        <v>151568</v>
      </c>
      <c r="H210" s="130"/>
      <c r="J210" s="164">
        <v>144102</v>
      </c>
      <c r="K210" s="162">
        <f t="shared" si="11"/>
        <v>144102</v>
      </c>
      <c r="L210" s="163" t="str">
        <f t="shared" si="12"/>
        <v>OK</v>
      </c>
    </row>
    <row r="211" spans="2:12" x14ac:dyDescent="0.2">
      <c r="B211" s="30" t="s">
        <v>187</v>
      </c>
      <c r="C211" s="13" t="s">
        <v>1442</v>
      </c>
      <c r="D211" s="31" t="s">
        <v>2510</v>
      </c>
      <c r="E211" s="32">
        <v>1</v>
      </c>
      <c r="F211" s="114">
        <v>160481</v>
      </c>
      <c r="G211" s="114">
        <f t="shared" si="16"/>
        <v>160481</v>
      </c>
      <c r="H211" s="130"/>
      <c r="J211" s="164">
        <v>152575</v>
      </c>
      <c r="K211" s="162">
        <f t="shared" ref="K211:K274" si="17">ROUND($E211*J211,0)</f>
        <v>152575</v>
      </c>
      <c r="L211" s="163" t="str">
        <f t="shared" ref="L211:L274" si="18">IF(AND(J211&gt;=$F211*0.9,J211&lt;=$F211),"OK","ERROR Vr")</f>
        <v>OK</v>
      </c>
    </row>
    <row r="212" spans="2:12" x14ac:dyDescent="0.2">
      <c r="B212" s="30" t="s">
        <v>188</v>
      </c>
      <c r="C212" s="13" t="s">
        <v>1443</v>
      </c>
      <c r="D212" s="31" t="s">
        <v>2510</v>
      </c>
      <c r="E212" s="32">
        <v>1</v>
      </c>
      <c r="F212" s="114">
        <v>169679</v>
      </c>
      <c r="G212" s="114">
        <f t="shared" si="16"/>
        <v>169679</v>
      </c>
      <c r="H212" s="130"/>
      <c r="J212" s="164">
        <v>161320</v>
      </c>
      <c r="K212" s="162">
        <f t="shared" si="17"/>
        <v>161320</v>
      </c>
      <c r="L212" s="163" t="str">
        <f t="shared" si="18"/>
        <v>OK</v>
      </c>
    </row>
    <row r="213" spans="2:12" x14ac:dyDescent="0.2">
      <c r="B213" s="30" t="s">
        <v>189</v>
      </c>
      <c r="C213" s="13" t="s">
        <v>1444</v>
      </c>
      <c r="D213" s="31" t="s">
        <v>2510</v>
      </c>
      <c r="E213" s="32">
        <v>1</v>
      </c>
      <c r="F213" s="114">
        <v>184654</v>
      </c>
      <c r="G213" s="114">
        <f t="shared" si="16"/>
        <v>184654</v>
      </c>
      <c r="H213" s="130"/>
      <c r="J213" s="164">
        <v>175558</v>
      </c>
      <c r="K213" s="162">
        <f t="shared" si="17"/>
        <v>175558</v>
      </c>
      <c r="L213" s="163" t="str">
        <f t="shared" si="18"/>
        <v>OK</v>
      </c>
    </row>
    <row r="214" spans="2:12" x14ac:dyDescent="0.2">
      <c r="B214" s="30" t="s">
        <v>190</v>
      </c>
      <c r="C214" s="13" t="s">
        <v>1445</v>
      </c>
      <c r="D214" s="31" t="s">
        <v>2510</v>
      </c>
      <c r="E214" s="32">
        <v>1</v>
      </c>
      <c r="F214" s="114">
        <v>207862</v>
      </c>
      <c r="G214" s="114">
        <f t="shared" si="16"/>
        <v>207862</v>
      </c>
      <c r="H214" s="130"/>
      <c r="J214" s="164">
        <v>197622</v>
      </c>
      <c r="K214" s="162">
        <f t="shared" si="17"/>
        <v>197622</v>
      </c>
      <c r="L214" s="163" t="str">
        <f t="shared" si="18"/>
        <v>OK</v>
      </c>
    </row>
    <row r="215" spans="2:12" x14ac:dyDescent="0.2">
      <c r="B215" s="30" t="s">
        <v>191</v>
      </c>
      <c r="C215" s="13" t="s">
        <v>1446</v>
      </c>
      <c r="D215" s="31" t="s">
        <v>2510</v>
      </c>
      <c r="E215" s="32">
        <v>1</v>
      </c>
      <c r="F215" s="114">
        <v>70658</v>
      </c>
      <c r="G215" s="114">
        <f t="shared" si="16"/>
        <v>70658</v>
      </c>
      <c r="H215" s="130"/>
      <c r="J215" s="164">
        <v>67177</v>
      </c>
      <c r="K215" s="162">
        <f t="shared" si="17"/>
        <v>67177</v>
      </c>
      <c r="L215" s="163" t="str">
        <f t="shared" si="18"/>
        <v>OK</v>
      </c>
    </row>
    <row r="216" spans="2:12" x14ac:dyDescent="0.2">
      <c r="B216" s="30" t="s">
        <v>192</v>
      </c>
      <c r="C216" s="13" t="s">
        <v>1447</v>
      </c>
      <c r="D216" s="31" t="s">
        <v>2510</v>
      </c>
      <c r="E216" s="32">
        <v>1</v>
      </c>
      <c r="F216" s="114">
        <v>85212</v>
      </c>
      <c r="G216" s="114">
        <f t="shared" si="16"/>
        <v>85212</v>
      </c>
      <c r="H216" s="130"/>
      <c r="J216" s="164">
        <v>81014</v>
      </c>
      <c r="K216" s="162">
        <f t="shared" si="17"/>
        <v>81014</v>
      </c>
      <c r="L216" s="163" t="str">
        <f t="shared" si="18"/>
        <v>OK</v>
      </c>
    </row>
    <row r="217" spans="2:12" x14ac:dyDescent="0.2">
      <c r="B217" s="30" t="s">
        <v>193</v>
      </c>
      <c r="C217" s="13" t="s">
        <v>1448</v>
      </c>
      <c r="D217" s="31" t="s">
        <v>2510</v>
      </c>
      <c r="E217" s="32">
        <v>1</v>
      </c>
      <c r="F217" s="114">
        <v>105462</v>
      </c>
      <c r="G217" s="114">
        <f t="shared" si="16"/>
        <v>105462</v>
      </c>
      <c r="H217" s="130"/>
      <c r="J217" s="164">
        <v>100267</v>
      </c>
      <c r="K217" s="162">
        <f t="shared" si="17"/>
        <v>100267</v>
      </c>
      <c r="L217" s="163" t="str">
        <f t="shared" si="18"/>
        <v>OK</v>
      </c>
    </row>
    <row r="218" spans="2:12" ht="24" x14ac:dyDescent="0.2">
      <c r="B218" s="30" t="s">
        <v>194</v>
      </c>
      <c r="C218" s="42" t="s">
        <v>1449</v>
      </c>
      <c r="D218" s="31" t="s">
        <v>2510</v>
      </c>
      <c r="E218" s="32">
        <v>1</v>
      </c>
      <c r="F218" s="114">
        <v>127631</v>
      </c>
      <c r="G218" s="114">
        <f t="shared" si="16"/>
        <v>127631</v>
      </c>
      <c r="H218" s="130"/>
      <c r="J218" s="164">
        <v>121344</v>
      </c>
      <c r="K218" s="162">
        <f t="shared" si="17"/>
        <v>121344</v>
      </c>
      <c r="L218" s="163" t="str">
        <f t="shared" si="18"/>
        <v>OK</v>
      </c>
    </row>
    <row r="219" spans="2:12" ht="24" x14ac:dyDescent="0.2">
      <c r="B219" s="30" t="s">
        <v>195</v>
      </c>
      <c r="C219" s="42" t="s">
        <v>1450</v>
      </c>
      <c r="D219" s="31" t="s">
        <v>2510</v>
      </c>
      <c r="E219" s="32">
        <v>1</v>
      </c>
      <c r="F219" s="114">
        <v>143659</v>
      </c>
      <c r="G219" s="114">
        <f t="shared" si="16"/>
        <v>143659</v>
      </c>
      <c r="H219" s="130"/>
      <c r="J219" s="164">
        <v>136582</v>
      </c>
      <c r="K219" s="162">
        <f t="shared" si="17"/>
        <v>136582</v>
      </c>
      <c r="L219" s="163" t="str">
        <f t="shared" si="18"/>
        <v>OK</v>
      </c>
    </row>
    <row r="220" spans="2:12" x14ac:dyDescent="0.2">
      <c r="B220" s="30" t="s">
        <v>196</v>
      </c>
      <c r="C220" s="42" t="s">
        <v>1451</v>
      </c>
      <c r="D220" s="31" t="s">
        <v>2511</v>
      </c>
      <c r="E220" s="32">
        <v>1</v>
      </c>
      <c r="F220" s="114">
        <v>734295</v>
      </c>
      <c r="G220" s="114">
        <f t="shared" si="16"/>
        <v>734295</v>
      </c>
      <c r="H220" s="130"/>
      <c r="J220" s="164">
        <v>698123</v>
      </c>
      <c r="K220" s="162">
        <f t="shared" si="17"/>
        <v>698123</v>
      </c>
      <c r="L220" s="163" t="str">
        <f t="shared" si="18"/>
        <v>OK</v>
      </c>
    </row>
    <row r="221" spans="2:12" x14ac:dyDescent="0.2">
      <c r="B221" s="34" t="s">
        <v>197</v>
      </c>
      <c r="C221" s="17" t="s">
        <v>1452</v>
      </c>
      <c r="D221" s="35"/>
      <c r="E221" s="32"/>
      <c r="F221" s="114"/>
      <c r="G221" s="114"/>
      <c r="H221" s="130"/>
      <c r="J221" s="164">
        <v>0</v>
      </c>
      <c r="K221" s="162">
        <f t="shared" si="17"/>
        <v>0</v>
      </c>
      <c r="L221" s="163" t="str">
        <f t="shared" si="18"/>
        <v>OK</v>
      </c>
    </row>
    <row r="222" spans="2:12" x14ac:dyDescent="0.2">
      <c r="B222" s="30" t="s">
        <v>198</v>
      </c>
      <c r="C222" s="13" t="s">
        <v>1453</v>
      </c>
      <c r="D222" s="31" t="s">
        <v>2511</v>
      </c>
      <c r="E222" s="32">
        <v>1</v>
      </c>
      <c r="F222" s="114">
        <v>795213</v>
      </c>
      <c r="G222" s="114">
        <f>ROUND(E222*F222,2)</f>
        <v>795213</v>
      </c>
      <c r="H222" s="130"/>
      <c r="J222" s="164">
        <v>756040</v>
      </c>
      <c r="K222" s="162">
        <f t="shared" si="17"/>
        <v>756040</v>
      </c>
      <c r="L222" s="163" t="str">
        <f t="shared" si="18"/>
        <v>OK</v>
      </c>
    </row>
    <row r="223" spans="2:12" ht="24" x14ac:dyDescent="0.2">
      <c r="B223" s="30" t="s">
        <v>199</v>
      </c>
      <c r="C223" s="13" t="s">
        <v>1454</v>
      </c>
      <c r="D223" s="31" t="s">
        <v>2511</v>
      </c>
      <c r="E223" s="32">
        <v>1</v>
      </c>
      <c r="F223" s="114">
        <v>793457</v>
      </c>
      <c r="G223" s="114">
        <f>ROUND(E223*F223,2)</f>
        <v>793457</v>
      </c>
      <c r="H223" s="130"/>
      <c r="J223" s="164">
        <v>754370</v>
      </c>
      <c r="K223" s="162">
        <f t="shared" si="17"/>
        <v>754370</v>
      </c>
      <c r="L223" s="163" t="str">
        <f t="shared" si="18"/>
        <v>OK</v>
      </c>
    </row>
    <row r="224" spans="2:12" x14ac:dyDescent="0.2">
      <c r="B224" s="43" t="s">
        <v>200</v>
      </c>
      <c r="C224" s="13" t="s">
        <v>1455</v>
      </c>
      <c r="D224" s="44" t="s">
        <v>2510</v>
      </c>
      <c r="E224" s="45">
        <v>1</v>
      </c>
      <c r="F224" s="115">
        <v>181055</v>
      </c>
      <c r="G224" s="114">
        <f>ROUND(E224*F224,2)</f>
        <v>181055</v>
      </c>
      <c r="H224" s="130"/>
      <c r="J224" s="164">
        <v>172136</v>
      </c>
      <c r="K224" s="162">
        <f t="shared" si="17"/>
        <v>172136</v>
      </c>
      <c r="L224" s="163" t="str">
        <f t="shared" si="18"/>
        <v>OK</v>
      </c>
    </row>
    <row r="225" spans="2:12" x14ac:dyDescent="0.2">
      <c r="B225" s="23"/>
      <c r="C225" s="24"/>
      <c r="D225" s="25"/>
      <c r="E225" s="25"/>
      <c r="F225" s="116"/>
      <c r="G225" s="113"/>
      <c r="H225" s="130"/>
      <c r="J225" s="164">
        <v>0</v>
      </c>
      <c r="K225" s="162">
        <f t="shared" si="17"/>
        <v>0</v>
      </c>
      <c r="L225" s="163" t="str">
        <f t="shared" si="18"/>
        <v>OK</v>
      </c>
    </row>
    <row r="226" spans="2:12" x14ac:dyDescent="0.2">
      <c r="B226" s="5">
        <v>5</v>
      </c>
      <c r="C226" s="6" t="s">
        <v>1456</v>
      </c>
      <c r="D226" s="7"/>
      <c r="E226" s="8"/>
      <c r="F226" s="109"/>
      <c r="G226" s="128"/>
      <c r="H226" s="129">
        <f>SUM(G228:G273)</f>
        <v>2064832</v>
      </c>
      <c r="J226" s="164">
        <v>0</v>
      </c>
      <c r="K226" s="162">
        <f t="shared" si="17"/>
        <v>0</v>
      </c>
      <c r="L226" s="163" t="str">
        <f t="shared" si="18"/>
        <v>OK</v>
      </c>
    </row>
    <row r="227" spans="2:12" x14ac:dyDescent="0.2">
      <c r="B227" s="9" t="s">
        <v>201</v>
      </c>
      <c r="C227" s="10" t="s">
        <v>1457</v>
      </c>
      <c r="D227" s="11"/>
      <c r="E227" s="11"/>
      <c r="F227" s="110"/>
      <c r="G227" s="113"/>
      <c r="H227" s="130"/>
      <c r="J227" s="164">
        <v>0</v>
      </c>
      <c r="K227" s="162">
        <f t="shared" si="17"/>
        <v>0</v>
      </c>
      <c r="L227" s="163" t="str">
        <f t="shared" si="18"/>
        <v>OK</v>
      </c>
    </row>
    <row r="228" spans="2:12" x14ac:dyDescent="0.2">
      <c r="B228" s="30" t="s">
        <v>202</v>
      </c>
      <c r="C228" s="13" t="s">
        <v>1458</v>
      </c>
      <c r="D228" s="31" t="s">
        <v>2510</v>
      </c>
      <c r="E228" s="32">
        <v>1</v>
      </c>
      <c r="F228" s="114">
        <v>81860</v>
      </c>
      <c r="G228" s="114">
        <f>ROUND(E228*F228,2)</f>
        <v>81860</v>
      </c>
      <c r="H228" s="131"/>
      <c r="J228" s="164">
        <v>77827</v>
      </c>
      <c r="K228" s="162">
        <f t="shared" si="17"/>
        <v>77827</v>
      </c>
      <c r="L228" s="163" t="str">
        <f t="shared" si="18"/>
        <v>OK</v>
      </c>
    </row>
    <row r="229" spans="2:12" x14ac:dyDescent="0.2">
      <c r="B229" s="30" t="s">
        <v>203</v>
      </c>
      <c r="C229" s="13" t="s">
        <v>1459</v>
      </c>
      <c r="D229" s="31" t="s">
        <v>2510</v>
      </c>
      <c r="E229" s="32">
        <v>1</v>
      </c>
      <c r="F229" s="114">
        <v>94399</v>
      </c>
      <c r="G229" s="114">
        <f>ROUND(E229*F229,2)</f>
        <v>94399</v>
      </c>
      <c r="H229" s="131"/>
      <c r="J229" s="164">
        <v>89749</v>
      </c>
      <c r="K229" s="162">
        <f t="shared" si="17"/>
        <v>89749</v>
      </c>
      <c r="L229" s="163" t="str">
        <f t="shared" si="18"/>
        <v>OK</v>
      </c>
    </row>
    <row r="230" spans="2:12" x14ac:dyDescent="0.2">
      <c r="B230" s="34" t="s">
        <v>204</v>
      </c>
      <c r="C230" s="17" t="s">
        <v>1460</v>
      </c>
      <c r="D230" s="35"/>
      <c r="E230" s="32"/>
      <c r="F230" s="114"/>
      <c r="G230" s="114"/>
      <c r="H230" s="131"/>
      <c r="J230" s="164">
        <v>0</v>
      </c>
      <c r="K230" s="162">
        <f t="shared" si="17"/>
        <v>0</v>
      </c>
      <c r="L230" s="163" t="str">
        <f t="shared" si="18"/>
        <v>OK</v>
      </c>
    </row>
    <row r="231" spans="2:12" x14ac:dyDescent="0.2">
      <c r="B231" s="30" t="s">
        <v>205</v>
      </c>
      <c r="C231" s="46" t="s">
        <v>1461</v>
      </c>
      <c r="D231" s="31" t="s">
        <v>2510</v>
      </c>
      <c r="E231" s="32">
        <v>1</v>
      </c>
      <c r="F231" s="114">
        <v>83806</v>
      </c>
      <c r="G231" s="114">
        <f t="shared" ref="G231:G248" si="19">ROUND(E231*F231,2)</f>
        <v>83806</v>
      </c>
      <c r="H231" s="131"/>
      <c r="J231" s="164">
        <v>79678</v>
      </c>
      <c r="K231" s="162">
        <f t="shared" si="17"/>
        <v>79678</v>
      </c>
      <c r="L231" s="163" t="str">
        <f t="shared" si="18"/>
        <v>OK</v>
      </c>
    </row>
    <row r="232" spans="2:12" x14ac:dyDescent="0.2">
      <c r="B232" s="30" t="s">
        <v>206</v>
      </c>
      <c r="C232" s="46" t="s">
        <v>1462</v>
      </c>
      <c r="D232" s="31" t="s">
        <v>2510</v>
      </c>
      <c r="E232" s="32">
        <v>1</v>
      </c>
      <c r="F232" s="114">
        <v>138027</v>
      </c>
      <c r="G232" s="114">
        <f t="shared" si="19"/>
        <v>138027</v>
      </c>
      <c r="H232" s="131"/>
      <c r="J232" s="164">
        <v>131228</v>
      </c>
      <c r="K232" s="162">
        <f t="shared" si="17"/>
        <v>131228</v>
      </c>
      <c r="L232" s="163" t="str">
        <f t="shared" si="18"/>
        <v>OK</v>
      </c>
    </row>
    <row r="233" spans="2:12" x14ac:dyDescent="0.2">
      <c r="B233" s="30" t="s">
        <v>207</v>
      </c>
      <c r="C233" s="13" t="s">
        <v>1463</v>
      </c>
      <c r="D233" s="31" t="s">
        <v>1264</v>
      </c>
      <c r="E233" s="32">
        <v>1</v>
      </c>
      <c r="F233" s="114">
        <v>306</v>
      </c>
      <c r="G233" s="114">
        <f t="shared" si="19"/>
        <v>306</v>
      </c>
      <c r="H233" s="131"/>
      <c r="J233" s="164">
        <v>291</v>
      </c>
      <c r="K233" s="162">
        <f t="shared" si="17"/>
        <v>291</v>
      </c>
      <c r="L233" s="163" t="str">
        <f t="shared" si="18"/>
        <v>OK</v>
      </c>
    </row>
    <row r="234" spans="2:12" x14ac:dyDescent="0.2">
      <c r="B234" s="30" t="s">
        <v>208</v>
      </c>
      <c r="C234" s="13" t="s">
        <v>1464</v>
      </c>
      <c r="D234" s="31" t="s">
        <v>2510</v>
      </c>
      <c r="E234" s="32">
        <v>1</v>
      </c>
      <c r="F234" s="114">
        <v>84119</v>
      </c>
      <c r="G234" s="114">
        <f t="shared" si="19"/>
        <v>84119</v>
      </c>
      <c r="H234" s="131"/>
      <c r="J234" s="164">
        <v>79975</v>
      </c>
      <c r="K234" s="162">
        <f t="shared" si="17"/>
        <v>79975</v>
      </c>
      <c r="L234" s="163" t="str">
        <f t="shared" si="18"/>
        <v>OK</v>
      </c>
    </row>
    <row r="235" spans="2:12" x14ac:dyDescent="0.2">
      <c r="B235" s="30" t="s">
        <v>209</v>
      </c>
      <c r="C235" s="13" t="s">
        <v>1465</v>
      </c>
      <c r="D235" s="31" t="s">
        <v>2510</v>
      </c>
      <c r="E235" s="32">
        <v>1</v>
      </c>
      <c r="F235" s="114">
        <v>137998</v>
      </c>
      <c r="G235" s="114">
        <f t="shared" si="19"/>
        <v>137998</v>
      </c>
      <c r="H235" s="131"/>
      <c r="J235" s="164">
        <v>131200</v>
      </c>
      <c r="K235" s="162">
        <f t="shared" si="17"/>
        <v>131200</v>
      </c>
      <c r="L235" s="163" t="str">
        <f t="shared" si="18"/>
        <v>OK</v>
      </c>
    </row>
    <row r="236" spans="2:12" x14ac:dyDescent="0.2">
      <c r="B236" s="30" t="s">
        <v>210</v>
      </c>
      <c r="C236" s="13" t="s">
        <v>1466</v>
      </c>
      <c r="D236" s="31" t="s">
        <v>2510</v>
      </c>
      <c r="E236" s="32">
        <v>1</v>
      </c>
      <c r="F236" s="114">
        <v>42750</v>
      </c>
      <c r="G236" s="114">
        <f t="shared" si="19"/>
        <v>42750</v>
      </c>
      <c r="H236" s="131"/>
      <c r="J236" s="164">
        <v>40644</v>
      </c>
      <c r="K236" s="162">
        <f t="shared" si="17"/>
        <v>40644</v>
      </c>
      <c r="L236" s="163" t="str">
        <f t="shared" si="18"/>
        <v>OK</v>
      </c>
    </row>
    <row r="237" spans="2:12" x14ac:dyDescent="0.2">
      <c r="B237" s="30" t="s">
        <v>211</v>
      </c>
      <c r="C237" s="13" t="s">
        <v>1467</v>
      </c>
      <c r="D237" s="31" t="s">
        <v>2510</v>
      </c>
      <c r="E237" s="32">
        <v>1</v>
      </c>
      <c r="F237" s="114">
        <v>40249</v>
      </c>
      <c r="G237" s="114">
        <f t="shared" si="19"/>
        <v>40249</v>
      </c>
      <c r="H237" s="131"/>
      <c r="J237" s="164">
        <v>38266</v>
      </c>
      <c r="K237" s="162">
        <f t="shared" si="17"/>
        <v>38266</v>
      </c>
      <c r="L237" s="163" t="str">
        <f t="shared" si="18"/>
        <v>OK</v>
      </c>
    </row>
    <row r="238" spans="2:12" ht="24" x14ac:dyDescent="0.2">
      <c r="B238" s="30" t="s">
        <v>212</v>
      </c>
      <c r="C238" s="13" t="s">
        <v>1468</v>
      </c>
      <c r="D238" s="31" t="s">
        <v>2510</v>
      </c>
      <c r="E238" s="32">
        <v>1</v>
      </c>
      <c r="F238" s="114">
        <v>83803</v>
      </c>
      <c r="G238" s="114">
        <f t="shared" si="19"/>
        <v>83803</v>
      </c>
      <c r="H238" s="131"/>
      <c r="J238" s="164">
        <v>79675</v>
      </c>
      <c r="K238" s="162">
        <f t="shared" si="17"/>
        <v>79675</v>
      </c>
      <c r="L238" s="163" t="str">
        <f t="shared" si="18"/>
        <v>OK</v>
      </c>
    </row>
    <row r="239" spans="2:12" x14ac:dyDescent="0.2">
      <c r="B239" s="30" t="s">
        <v>213</v>
      </c>
      <c r="C239" s="13" t="s">
        <v>1469</v>
      </c>
      <c r="D239" s="31" t="s">
        <v>2510</v>
      </c>
      <c r="E239" s="32">
        <v>1</v>
      </c>
      <c r="F239" s="114">
        <v>138991</v>
      </c>
      <c r="G239" s="114">
        <f t="shared" si="19"/>
        <v>138991</v>
      </c>
      <c r="H239" s="131"/>
      <c r="J239" s="164">
        <v>132144</v>
      </c>
      <c r="K239" s="162">
        <f t="shared" si="17"/>
        <v>132144</v>
      </c>
      <c r="L239" s="163" t="str">
        <f t="shared" si="18"/>
        <v>OK</v>
      </c>
    </row>
    <row r="240" spans="2:12" x14ac:dyDescent="0.2">
      <c r="B240" s="30" t="s">
        <v>214</v>
      </c>
      <c r="C240" s="13" t="s">
        <v>1470</v>
      </c>
      <c r="D240" s="31" t="s">
        <v>2510</v>
      </c>
      <c r="E240" s="32">
        <v>1</v>
      </c>
      <c r="F240" s="114">
        <v>31898</v>
      </c>
      <c r="G240" s="114">
        <f t="shared" si="19"/>
        <v>31898</v>
      </c>
      <c r="H240" s="131"/>
      <c r="J240" s="164">
        <v>30327</v>
      </c>
      <c r="K240" s="162">
        <f t="shared" si="17"/>
        <v>30327</v>
      </c>
      <c r="L240" s="163" t="str">
        <f t="shared" si="18"/>
        <v>OK</v>
      </c>
    </row>
    <row r="241" spans="2:12" x14ac:dyDescent="0.2">
      <c r="B241" s="30" t="s">
        <v>215</v>
      </c>
      <c r="C241" s="13" t="s">
        <v>1471</v>
      </c>
      <c r="D241" s="31" t="s">
        <v>2510</v>
      </c>
      <c r="E241" s="32">
        <v>1</v>
      </c>
      <c r="F241" s="114">
        <v>55699</v>
      </c>
      <c r="G241" s="114">
        <f t="shared" si="19"/>
        <v>55699</v>
      </c>
      <c r="H241" s="131"/>
      <c r="J241" s="164">
        <v>52955</v>
      </c>
      <c r="K241" s="162">
        <f t="shared" si="17"/>
        <v>52955</v>
      </c>
      <c r="L241" s="163" t="str">
        <f t="shared" si="18"/>
        <v>OK</v>
      </c>
    </row>
    <row r="242" spans="2:12" x14ac:dyDescent="0.2">
      <c r="B242" s="30" t="s">
        <v>216</v>
      </c>
      <c r="C242" s="13" t="s">
        <v>1472</v>
      </c>
      <c r="D242" s="31" t="s">
        <v>2510</v>
      </c>
      <c r="E242" s="32">
        <v>1</v>
      </c>
      <c r="F242" s="114">
        <v>101170</v>
      </c>
      <c r="G242" s="114">
        <f t="shared" si="19"/>
        <v>101170</v>
      </c>
      <c r="H242" s="131"/>
      <c r="J242" s="164">
        <v>96186</v>
      </c>
      <c r="K242" s="162">
        <f t="shared" si="17"/>
        <v>96186</v>
      </c>
      <c r="L242" s="163" t="str">
        <f t="shared" si="18"/>
        <v>OK</v>
      </c>
    </row>
    <row r="243" spans="2:12" x14ac:dyDescent="0.2">
      <c r="B243" s="30" t="s">
        <v>217</v>
      </c>
      <c r="C243" s="13" t="s">
        <v>1473</v>
      </c>
      <c r="D243" s="14" t="s">
        <v>2573</v>
      </c>
      <c r="E243" s="32">
        <v>1</v>
      </c>
      <c r="F243" s="114">
        <v>25238</v>
      </c>
      <c r="G243" s="114">
        <f t="shared" si="19"/>
        <v>25238</v>
      </c>
      <c r="H243" s="131"/>
      <c r="J243" s="164">
        <v>23995</v>
      </c>
      <c r="K243" s="162">
        <f t="shared" si="17"/>
        <v>23995</v>
      </c>
      <c r="L243" s="163" t="str">
        <f t="shared" si="18"/>
        <v>OK</v>
      </c>
    </row>
    <row r="244" spans="2:12" x14ac:dyDescent="0.2">
      <c r="B244" s="30" t="s">
        <v>218</v>
      </c>
      <c r="C244" s="13" t="s">
        <v>1474</v>
      </c>
      <c r="D244" s="14" t="s">
        <v>2573</v>
      </c>
      <c r="E244" s="32">
        <v>1</v>
      </c>
      <c r="F244" s="114">
        <v>36395</v>
      </c>
      <c r="G244" s="114">
        <f t="shared" si="19"/>
        <v>36395</v>
      </c>
      <c r="H244" s="131"/>
      <c r="J244" s="164">
        <v>34602</v>
      </c>
      <c r="K244" s="162">
        <f t="shared" si="17"/>
        <v>34602</v>
      </c>
      <c r="L244" s="163" t="str">
        <f t="shared" si="18"/>
        <v>OK</v>
      </c>
    </row>
    <row r="245" spans="2:12" x14ac:dyDescent="0.2">
      <c r="B245" s="30" t="s">
        <v>219</v>
      </c>
      <c r="C245" s="13" t="s">
        <v>1475</v>
      </c>
      <c r="D245" s="31" t="s">
        <v>2510</v>
      </c>
      <c r="E245" s="32">
        <v>1</v>
      </c>
      <c r="F245" s="114">
        <v>58381</v>
      </c>
      <c r="G245" s="114">
        <f t="shared" si="19"/>
        <v>58381</v>
      </c>
      <c r="H245" s="131"/>
      <c r="J245" s="164">
        <v>55505</v>
      </c>
      <c r="K245" s="162">
        <f t="shared" si="17"/>
        <v>55505</v>
      </c>
      <c r="L245" s="163" t="str">
        <f t="shared" si="18"/>
        <v>OK</v>
      </c>
    </row>
    <row r="246" spans="2:12" x14ac:dyDescent="0.2">
      <c r="B246" s="30" t="s">
        <v>220</v>
      </c>
      <c r="C246" s="13" t="s">
        <v>1476</v>
      </c>
      <c r="D246" s="31" t="s">
        <v>2510</v>
      </c>
      <c r="E246" s="32">
        <v>1</v>
      </c>
      <c r="F246" s="114">
        <v>88887</v>
      </c>
      <c r="G246" s="114">
        <f t="shared" si="19"/>
        <v>88887</v>
      </c>
      <c r="H246" s="131"/>
      <c r="J246" s="164">
        <v>84508</v>
      </c>
      <c r="K246" s="162">
        <f t="shared" si="17"/>
        <v>84508</v>
      </c>
      <c r="L246" s="163" t="str">
        <f t="shared" si="18"/>
        <v>OK</v>
      </c>
    </row>
    <row r="247" spans="2:12" ht="24" x14ac:dyDescent="0.2">
      <c r="B247" s="30" t="s">
        <v>221</v>
      </c>
      <c r="C247" s="13" t="s">
        <v>1477</v>
      </c>
      <c r="D247" s="31" t="s">
        <v>2510</v>
      </c>
      <c r="E247" s="32">
        <v>1</v>
      </c>
      <c r="F247" s="114">
        <v>167459</v>
      </c>
      <c r="G247" s="114">
        <f t="shared" si="19"/>
        <v>167459</v>
      </c>
      <c r="H247" s="131"/>
      <c r="J247" s="164">
        <v>159210</v>
      </c>
      <c r="K247" s="162">
        <f t="shared" si="17"/>
        <v>159210</v>
      </c>
      <c r="L247" s="163" t="str">
        <f t="shared" si="18"/>
        <v>OK</v>
      </c>
    </row>
    <row r="248" spans="2:12" ht="24" x14ac:dyDescent="0.2">
      <c r="B248" s="30" t="s">
        <v>222</v>
      </c>
      <c r="C248" s="13" t="s">
        <v>1478</v>
      </c>
      <c r="D248" s="31" t="s">
        <v>2510</v>
      </c>
      <c r="E248" s="32">
        <v>1</v>
      </c>
      <c r="F248" s="114">
        <v>89997</v>
      </c>
      <c r="G248" s="114">
        <f t="shared" si="19"/>
        <v>89997</v>
      </c>
      <c r="H248" s="131"/>
      <c r="J248" s="164">
        <v>85564</v>
      </c>
      <c r="K248" s="162">
        <f t="shared" si="17"/>
        <v>85564</v>
      </c>
      <c r="L248" s="163" t="str">
        <f t="shared" si="18"/>
        <v>OK</v>
      </c>
    </row>
    <row r="249" spans="2:12" x14ac:dyDescent="0.2">
      <c r="B249" s="34" t="s">
        <v>223</v>
      </c>
      <c r="C249" s="17" t="s">
        <v>1479</v>
      </c>
      <c r="D249" s="35"/>
      <c r="E249" s="32"/>
      <c r="F249" s="114"/>
      <c r="G249" s="114"/>
      <c r="H249" s="131"/>
      <c r="J249" s="164">
        <v>0</v>
      </c>
      <c r="K249" s="162">
        <f t="shared" si="17"/>
        <v>0</v>
      </c>
      <c r="L249" s="163" t="str">
        <f t="shared" si="18"/>
        <v>OK</v>
      </c>
    </row>
    <row r="250" spans="2:12" x14ac:dyDescent="0.2">
      <c r="B250" s="30" t="s">
        <v>224</v>
      </c>
      <c r="C250" s="13" t="s">
        <v>1480</v>
      </c>
      <c r="D250" s="14" t="s">
        <v>2573</v>
      </c>
      <c r="E250" s="32">
        <v>1</v>
      </c>
      <c r="F250" s="114">
        <v>39165</v>
      </c>
      <c r="G250" s="114">
        <f t="shared" ref="G250:G257" si="20">ROUND(E250*F250,2)</f>
        <v>39165</v>
      </c>
      <c r="H250" s="131"/>
      <c r="J250" s="164">
        <v>37236</v>
      </c>
      <c r="K250" s="162">
        <f t="shared" si="17"/>
        <v>37236</v>
      </c>
      <c r="L250" s="163" t="str">
        <f t="shared" si="18"/>
        <v>OK</v>
      </c>
    </row>
    <row r="251" spans="2:12" x14ac:dyDescent="0.2">
      <c r="B251" s="30" t="s">
        <v>225</v>
      </c>
      <c r="C251" s="13" t="s">
        <v>1481</v>
      </c>
      <c r="D251" s="14" t="s">
        <v>2573</v>
      </c>
      <c r="E251" s="32">
        <v>1</v>
      </c>
      <c r="F251" s="114">
        <v>35773</v>
      </c>
      <c r="G251" s="114">
        <f t="shared" si="20"/>
        <v>35773</v>
      </c>
      <c r="H251" s="131"/>
      <c r="J251" s="164">
        <v>34011</v>
      </c>
      <c r="K251" s="162">
        <f t="shared" si="17"/>
        <v>34011</v>
      </c>
      <c r="L251" s="163" t="str">
        <f t="shared" si="18"/>
        <v>OK</v>
      </c>
    </row>
    <row r="252" spans="2:12" x14ac:dyDescent="0.2">
      <c r="B252" s="30" t="s">
        <v>226</v>
      </c>
      <c r="C252" s="13" t="s">
        <v>1482</v>
      </c>
      <c r="D252" s="14" t="s">
        <v>2573</v>
      </c>
      <c r="E252" s="32">
        <v>1</v>
      </c>
      <c r="F252" s="114">
        <v>25502</v>
      </c>
      <c r="G252" s="114">
        <f t="shared" si="20"/>
        <v>25502</v>
      </c>
      <c r="H252" s="131"/>
      <c r="J252" s="164">
        <v>24246</v>
      </c>
      <c r="K252" s="162">
        <f t="shared" si="17"/>
        <v>24246</v>
      </c>
      <c r="L252" s="163" t="str">
        <f t="shared" si="18"/>
        <v>OK</v>
      </c>
    </row>
    <row r="253" spans="2:12" x14ac:dyDescent="0.2">
      <c r="B253" s="30" t="s">
        <v>227</v>
      </c>
      <c r="C253" s="13" t="s">
        <v>1483</v>
      </c>
      <c r="D253" s="14" t="s">
        <v>2573</v>
      </c>
      <c r="E253" s="32">
        <v>1</v>
      </c>
      <c r="F253" s="114">
        <v>25677</v>
      </c>
      <c r="G253" s="114">
        <f t="shared" si="20"/>
        <v>25677</v>
      </c>
      <c r="H253" s="130"/>
      <c r="J253" s="164">
        <v>24412</v>
      </c>
      <c r="K253" s="162">
        <f t="shared" si="17"/>
        <v>24412</v>
      </c>
      <c r="L253" s="163" t="str">
        <f t="shared" si="18"/>
        <v>OK</v>
      </c>
    </row>
    <row r="254" spans="2:12" x14ac:dyDescent="0.2">
      <c r="B254" s="30" t="s">
        <v>228</v>
      </c>
      <c r="C254" s="13" t="s">
        <v>1484</v>
      </c>
      <c r="D254" s="31" t="s">
        <v>2510</v>
      </c>
      <c r="E254" s="32">
        <v>1</v>
      </c>
      <c r="F254" s="114">
        <v>62308</v>
      </c>
      <c r="G254" s="114">
        <f t="shared" si="20"/>
        <v>62308</v>
      </c>
      <c r="H254" s="130"/>
      <c r="J254" s="164">
        <v>59239</v>
      </c>
      <c r="K254" s="162">
        <f t="shared" si="17"/>
        <v>59239</v>
      </c>
      <c r="L254" s="163" t="str">
        <f t="shared" si="18"/>
        <v>OK</v>
      </c>
    </row>
    <row r="255" spans="2:12" x14ac:dyDescent="0.2">
      <c r="B255" s="30" t="s">
        <v>229</v>
      </c>
      <c r="C255" s="13" t="s">
        <v>1485</v>
      </c>
      <c r="D255" s="14" t="s">
        <v>2573</v>
      </c>
      <c r="E255" s="32">
        <v>1</v>
      </c>
      <c r="F255" s="114">
        <v>36873</v>
      </c>
      <c r="G255" s="114">
        <f t="shared" si="20"/>
        <v>36873</v>
      </c>
      <c r="H255" s="130"/>
      <c r="J255" s="164">
        <v>35057</v>
      </c>
      <c r="K255" s="162">
        <f t="shared" si="17"/>
        <v>35057</v>
      </c>
      <c r="L255" s="163" t="str">
        <f t="shared" si="18"/>
        <v>OK</v>
      </c>
    </row>
    <row r="256" spans="2:12" x14ac:dyDescent="0.2">
      <c r="B256" s="30" t="s">
        <v>230</v>
      </c>
      <c r="C256" s="13" t="s">
        <v>1486</v>
      </c>
      <c r="D256" s="14" t="s">
        <v>2573</v>
      </c>
      <c r="E256" s="32">
        <v>1</v>
      </c>
      <c r="F256" s="114">
        <v>35393</v>
      </c>
      <c r="G256" s="114">
        <f t="shared" si="20"/>
        <v>35393</v>
      </c>
      <c r="H256" s="130"/>
      <c r="J256" s="164">
        <v>33649</v>
      </c>
      <c r="K256" s="162">
        <f t="shared" si="17"/>
        <v>33649</v>
      </c>
      <c r="L256" s="163" t="str">
        <f t="shared" si="18"/>
        <v>OK</v>
      </c>
    </row>
    <row r="257" spans="2:12" x14ac:dyDescent="0.2">
      <c r="B257" s="30" t="s">
        <v>231</v>
      </c>
      <c r="C257" s="13" t="s">
        <v>1487</v>
      </c>
      <c r="D257" s="14" t="s">
        <v>2573</v>
      </c>
      <c r="E257" s="32">
        <v>1</v>
      </c>
      <c r="F257" s="114">
        <v>33442</v>
      </c>
      <c r="G257" s="114">
        <f t="shared" si="20"/>
        <v>33442</v>
      </c>
      <c r="H257" s="130"/>
      <c r="J257" s="164">
        <v>31795</v>
      </c>
      <c r="K257" s="162">
        <f t="shared" si="17"/>
        <v>31795</v>
      </c>
      <c r="L257" s="163" t="str">
        <f t="shared" si="18"/>
        <v>OK</v>
      </c>
    </row>
    <row r="258" spans="2:12" x14ac:dyDescent="0.2">
      <c r="B258" s="34" t="s">
        <v>232</v>
      </c>
      <c r="C258" s="17" t="s">
        <v>1488</v>
      </c>
      <c r="D258" s="35"/>
      <c r="E258" s="32"/>
      <c r="F258" s="114"/>
      <c r="G258" s="114"/>
      <c r="H258" s="130"/>
      <c r="J258" s="164">
        <v>0</v>
      </c>
      <c r="K258" s="162">
        <f t="shared" si="17"/>
        <v>0</v>
      </c>
      <c r="L258" s="163" t="str">
        <f t="shared" si="18"/>
        <v>OK</v>
      </c>
    </row>
    <row r="259" spans="2:12" ht="36" x14ac:dyDescent="0.2">
      <c r="B259" s="30" t="s">
        <v>233</v>
      </c>
      <c r="C259" s="13" t="s">
        <v>1489</v>
      </c>
      <c r="D259" s="31" t="s">
        <v>2514</v>
      </c>
      <c r="E259" s="32">
        <v>1</v>
      </c>
      <c r="F259" s="114">
        <v>698</v>
      </c>
      <c r="G259" s="114">
        <f t="shared" ref="G259:G266" si="21">ROUND(E259*F259,2)</f>
        <v>698</v>
      </c>
      <c r="H259" s="130"/>
      <c r="J259" s="164">
        <v>664</v>
      </c>
      <c r="K259" s="162">
        <f t="shared" si="17"/>
        <v>664</v>
      </c>
      <c r="L259" s="163" t="str">
        <f t="shared" si="18"/>
        <v>OK</v>
      </c>
    </row>
    <row r="260" spans="2:12" ht="36" x14ac:dyDescent="0.2">
      <c r="B260" s="30" t="s">
        <v>234</v>
      </c>
      <c r="C260" s="13" t="s">
        <v>1490</v>
      </c>
      <c r="D260" s="31" t="s">
        <v>2514</v>
      </c>
      <c r="E260" s="32">
        <v>1</v>
      </c>
      <c r="F260" s="114">
        <v>709</v>
      </c>
      <c r="G260" s="114">
        <f t="shared" si="21"/>
        <v>709</v>
      </c>
      <c r="H260" s="130"/>
      <c r="J260" s="164">
        <v>674</v>
      </c>
      <c r="K260" s="162">
        <f t="shared" si="17"/>
        <v>674</v>
      </c>
      <c r="L260" s="163" t="str">
        <f t="shared" si="18"/>
        <v>OK</v>
      </c>
    </row>
    <row r="261" spans="2:12" ht="36" x14ac:dyDescent="0.2">
      <c r="B261" s="30" t="s">
        <v>235</v>
      </c>
      <c r="C261" s="13" t="s">
        <v>1491</v>
      </c>
      <c r="D261" s="31" t="s">
        <v>2514</v>
      </c>
      <c r="E261" s="32">
        <v>1</v>
      </c>
      <c r="F261" s="114">
        <v>712</v>
      </c>
      <c r="G261" s="114">
        <f t="shared" si="21"/>
        <v>712</v>
      </c>
      <c r="H261" s="130"/>
      <c r="J261" s="164">
        <v>677</v>
      </c>
      <c r="K261" s="162">
        <f t="shared" si="17"/>
        <v>677</v>
      </c>
      <c r="L261" s="163" t="str">
        <f t="shared" si="18"/>
        <v>OK</v>
      </c>
    </row>
    <row r="262" spans="2:12" ht="36" x14ac:dyDescent="0.2">
      <c r="B262" s="30" t="s">
        <v>236</v>
      </c>
      <c r="C262" s="13" t="s">
        <v>1492</v>
      </c>
      <c r="D262" s="31" t="s">
        <v>2514</v>
      </c>
      <c r="E262" s="32">
        <v>1</v>
      </c>
      <c r="F262" s="114">
        <v>926</v>
      </c>
      <c r="G262" s="114">
        <f t="shared" si="21"/>
        <v>926</v>
      </c>
      <c r="H262" s="130"/>
      <c r="J262" s="164">
        <v>880</v>
      </c>
      <c r="K262" s="162">
        <f t="shared" si="17"/>
        <v>880</v>
      </c>
      <c r="L262" s="163" t="str">
        <f t="shared" si="18"/>
        <v>OK</v>
      </c>
    </row>
    <row r="263" spans="2:12" ht="36" x14ac:dyDescent="0.2">
      <c r="B263" s="30" t="s">
        <v>237</v>
      </c>
      <c r="C263" s="13" t="s">
        <v>1493</v>
      </c>
      <c r="D263" s="31" t="s">
        <v>2514</v>
      </c>
      <c r="E263" s="32">
        <v>1</v>
      </c>
      <c r="F263" s="114">
        <v>1024</v>
      </c>
      <c r="G263" s="114">
        <f t="shared" si="21"/>
        <v>1024</v>
      </c>
      <c r="H263" s="130"/>
      <c r="J263" s="164">
        <v>974</v>
      </c>
      <c r="K263" s="162">
        <f t="shared" si="17"/>
        <v>974</v>
      </c>
      <c r="L263" s="163" t="str">
        <f t="shared" si="18"/>
        <v>OK</v>
      </c>
    </row>
    <row r="264" spans="2:12" ht="36" x14ac:dyDescent="0.2">
      <c r="B264" s="30" t="s">
        <v>238</v>
      </c>
      <c r="C264" s="13" t="s">
        <v>1494</v>
      </c>
      <c r="D264" s="31" t="s">
        <v>2514</v>
      </c>
      <c r="E264" s="32">
        <v>1</v>
      </c>
      <c r="F264" s="114">
        <v>1173</v>
      </c>
      <c r="G264" s="114">
        <f t="shared" si="21"/>
        <v>1173</v>
      </c>
      <c r="H264" s="130"/>
      <c r="J264" s="164">
        <v>1115</v>
      </c>
      <c r="K264" s="162">
        <f t="shared" si="17"/>
        <v>1115</v>
      </c>
      <c r="L264" s="163" t="str">
        <f t="shared" si="18"/>
        <v>OK</v>
      </c>
    </row>
    <row r="265" spans="2:12" x14ac:dyDescent="0.2">
      <c r="B265" s="30" t="s">
        <v>239</v>
      </c>
      <c r="C265" s="13" t="s">
        <v>1495</v>
      </c>
      <c r="D265" s="14" t="s">
        <v>2573</v>
      </c>
      <c r="E265" s="32">
        <v>1</v>
      </c>
      <c r="F265" s="114">
        <v>5921</v>
      </c>
      <c r="G265" s="114">
        <f t="shared" si="21"/>
        <v>5921</v>
      </c>
      <c r="H265" s="130"/>
      <c r="J265" s="164">
        <v>5629</v>
      </c>
      <c r="K265" s="162">
        <f t="shared" si="17"/>
        <v>5629</v>
      </c>
      <c r="L265" s="163" t="str">
        <f t="shared" si="18"/>
        <v>OK</v>
      </c>
    </row>
    <row r="266" spans="2:12" x14ac:dyDescent="0.2">
      <c r="B266" s="30" t="s">
        <v>240</v>
      </c>
      <c r="C266" s="13" t="s">
        <v>1496</v>
      </c>
      <c r="D266" s="31" t="s">
        <v>2510</v>
      </c>
      <c r="E266" s="32">
        <v>1</v>
      </c>
      <c r="F266" s="114">
        <v>10426</v>
      </c>
      <c r="G266" s="114">
        <f t="shared" si="21"/>
        <v>10426</v>
      </c>
      <c r="H266" s="130"/>
      <c r="J266" s="164">
        <v>9912</v>
      </c>
      <c r="K266" s="162">
        <f t="shared" si="17"/>
        <v>9912</v>
      </c>
      <c r="L266" s="163" t="str">
        <f t="shared" si="18"/>
        <v>OK</v>
      </c>
    </row>
    <row r="267" spans="2:12" x14ac:dyDescent="0.2">
      <c r="B267" s="34" t="s">
        <v>241</v>
      </c>
      <c r="C267" s="17" t="s">
        <v>1497</v>
      </c>
      <c r="D267" s="35"/>
      <c r="E267" s="32"/>
      <c r="F267" s="114"/>
      <c r="G267" s="114"/>
      <c r="H267" s="130"/>
      <c r="J267" s="164">
        <v>0</v>
      </c>
      <c r="K267" s="162">
        <f t="shared" si="17"/>
        <v>0</v>
      </c>
      <c r="L267" s="163" t="str">
        <f t="shared" si="18"/>
        <v>OK</v>
      </c>
    </row>
    <row r="268" spans="2:12" x14ac:dyDescent="0.2">
      <c r="B268" s="30" t="s">
        <v>242</v>
      </c>
      <c r="C268" s="13" t="s">
        <v>2544</v>
      </c>
      <c r="D268" s="14" t="s">
        <v>2573</v>
      </c>
      <c r="E268" s="32">
        <v>1</v>
      </c>
      <c r="F268" s="114">
        <v>25292</v>
      </c>
      <c r="G268" s="114">
        <f t="shared" ref="G268:G273" si="22">ROUND(E268*F268,2)</f>
        <v>25292</v>
      </c>
      <c r="H268" s="130"/>
      <c r="J268" s="164">
        <v>24046</v>
      </c>
      <c r="K268" s="162">
        <f t="shared" si="17"/>
        <v>24046</v>
      </c>
      <c r="L268" s="163" t="str">
        <f t="shared" si="18"/>
        <v>OK</v>
      </c>
    </row>
    <row r="269" spans="2:12" x14ac:dyDescent="0.2">
      <c r="B269" s="30" t="s">
        <v>243</v>
      </c>
      <c r="C269" s="13" t="s">
        <v>1498</v>
      </c>
      <c r="D269" s="14" t="s">
        <v>2573</v>
      </c>
      <c r="E269" s="32">
        <v>1</v>
      </c>
      <c r="F269" s="114">
        <v>22652</v>
      </c>
      <c r="G269" s="114">
        <f t="shared" si="22"/>
        <v>22652</v>
      </c>
      <c r="H269" s="130"/>
      <c r="J269" s="164">
        <v>21536</v>
      </c>
      <c r="K269" s="162">
        <f t="shared" si="17"/>
        <v>21536</v>
      </c>
      <c r="L269" s="163" t="str">
        <f t="shared" si="18"/>
        <v>OK</v>
      </c>
    </row>
    <row r="270" spans="2:12" x14ac:dyDescent="0.2">
      <c r="B270" s="30" t="s">
        <v>244</v>
      </c>
      <c r="C270" s="13" t="s">
        <v>1499</v>
      </c>
      <c r="D270" s="31" t="s">
        <v>1264</v>
      </c>
      <c r="E270" s="32">
        <v>1</v>
      </c>
      <c r="F270" s="114">
        <v>3230</v>
      </c>
      <c r="G270" s="114">
        <f t="shared" si="22"/>
        <v>3230</v>
      </c>
      <c r="H270" s="130"/>
      <c r="J270" s="164">
        <v>3071</v>
      </c>
      <c r="K270" s="162">
        <f t="shared" si="17"/>
        <v>3071</v>
      </c>
      <c r="L270" s="163" t="str">
        <f t="shared" si="18"/>
        <v>OK</v>
      </c>
    </row>
    <row r="271" spans="2:12" ht="36" x14ac:dyDescent="0.2">
      <c r="B271" s="30" t="s">
        <v>245</v>
      </c>
      <c r="C271" s="13" t="s">
        <v>1500</v>
      </c>
      <c r="D271" s="31" t="s">
        <v>2510</v>
      </c>
      <c r="E271" s="32">
        <v>1</v>
      </c>
      <c r="F271" s="114">
        <v>78140</v>
      </c>
      <c r="G271" s="114">
        <f t="shared" si="22"/>
        <v>78140</v>
      </c>
      <c r="H271" s="130"/>
      <c r="J271" s="164">
        <v>74291</v>
      </c>
      <c r="K271" s="162">
        <f t="shared" si="17"/>
        <v>74291</v>
      </c>
      <c r="L271" s="163" t="str">
        <f t="shared" si="18"/>
        <v>OK</v>
      </c>
    </row>
    <row r="272" spans="2:12" x14ac:dyDescent="0.2">
      <c r="B272" s="30" t="s">
        <v>246</v>
      </c>
      <c r="C272" s="13" t="s">
        <v>1501</v>
      </c>
      <c r="D272" s="31" t="s">
        <v>2510</v>
      </c>
      <c r="E272" s="32">
        <v>1</v>
      </c>
      <c r="F272" s="114">
        <v>8073</v>
      </c>
      <c r="G272" s="114">
        <f t="shared" si="22"/>
        <v>8073</v>
      </c>
      <c r="H272" s="130"/>
      <c r="J272" s="164">
        <v>7675</v>
      </c>
      <c r="K272" s="162">
        <f t="shared" si="17"/>
        <v>7675</v>
      </c>
      <c r="L272" s="163" t="str">
        <f t="shared" si="18"/>
        <v>OK</v>
      </c>
    </row>
    <row r="273" spans="2:12" x14ac:dyDescent="0.2">
      <c r="B273" s="30" t="s">
        <v>247</v>
      </c>
      <c r="C273" s="13" t="s">
        <v>1502</v>
      </c>
      <c r="D273" s="31" t="s">
        <v>2510</v>
      </c>
      <c r="E273" s="32">
        <v>1</v>
      </c>
      <c r="F273" s="114">
        <v>30291</v>
      </c>
      <c r="G273" s="114">
        <f t="shared" si="22"/>
        <v>30291</v>
      </c>
      <c r="H273" s="130"/>
      <c r="J273" s="164">
        <v>28799</v>
      </c>
      <c r="K273" s="162">
        <f t="shared" si="17"/>
        <v>28799</v>
      </c>
      <c r="L273" s="163" t="str">
        <f t="shared" si="18"/>
        <v>OK</v>
      </c>
    </row>
    <row r="274" spans="2:12" x14ac:dyDescent="0.2">
      <c r="B274" s="47"/>
      <c r="C274" s="48"/>
      <c r="D274" s="11"/>
      <c r="E274" s="11"/>
      <c r="F274" s="110"/>
      <c r="G274" s="113"/>
      <c r="H274" s="130"/>
      <c r="J274" s="164">
        <v>0</v>
      </c>
      <c r="K274" s="162">
        <f t="shared" si="17"/>
        <v>0</v>
      </c>
      <c r="L274" s="163" t="str">
        <f t="shared" si="18"/>
        <v>OK</v>
      </c>
    </row>
    <row r="275" spans="2:12" x14ac:dyDescent="0.2">
      <c r="B275" s="5">
        <v>6</v>
      </c>
      <c r="C275" s="6" t="s">
        <v>1503</v>
      </c>
      <c r="D275" s="7"/>
      <c r="E275" s="8"/>
      <c r="F275" s="109"/>
      <c r="G275" s="128"/>
      <c r="H275" s="129">
        <f>SUM(G277:G297)</f>
        <v>2760995</v>
      </c>
      <c r="J275" s="164">
        <v>0</v>
      </c>
      <c r="K275" s="162">
        <f t="shared" ref="K275:K338" si="23">ROUND($E275*J275,0)</f>
        <v>0</v>
      </c>
      <c r="L275" s="163" t="str">
        <f t="shared" ref="L275:L338" si="24">IF(AND(J275&gt;=$F275*0.9,J275&lt;=$F275),"OK","ERROR Vr")</f>
        <v>OK</v>
      </c>
    </row>
    <row r="276" spans="2:12" x14ac:dyDescent="0.2">
      <c r="B276" s="9" t="s">
        <v>248</v>
      </c>
      <c r="C276" s="10" t="s">
        <v>1504</v>
      </c>
      <c r="D276" s="11"/>
      <c r="E276" s="11"/>
      <c r="F276" s="110"/>
      <c r="G276" s="113"/>
      <c r="H276" s="130"/>
      <c r="J276" s="164">
        <v>0</v>
      </c>
      <c r="K276" s="162">
        <f t="shared" si="23"/>
        <v>0</v>
      </c>
      <c r="L276" s="163" t="str">
        <f t="shared" si="24"/>
        <v>OK</v>
      </c>
    </row>
    <row r="277" spans="2:12" x14ac:dyDescent="0.2">
      <c r="B277" s="30" t="s">
        <v>249</v>
      </c>
      <c r="C277" s="46" t="s">
        <v>1505</v>
      </c>
      <c r="D277" s="14" t="s">
        <v>2573</v>
      </c>
      <c r="E277" s="32">
        <v>1</v>
      </c>
      <c r="F277" s="114">
        <v>68127</v>
      </c>
      <c r="G277" s="114">
        <f t="shared" ref="G277:G291" si="25">ROUND(E277*F277,2)</f>
        <v>68127</v>
      </c>
      <c r="H277" s="130"/>
      <c r="J277" s="164">
        <v>64771</v>
      </c>
      <c r="K277" s="162">
        <f t="shared" si="23"/>
        <v>64771</v>
      </c>
      <c r="L277" s="163" t="str">
        <f t="shared" si="24"/>
        <v>OK</v>
      </c>
    </row>
    <row r="278" spans="2:12" ht="24" x14ac:dyDescent="0.2">
      <c r="B278" s="30" t="s">
        <v>250</v>
      </c>
      <c r="C278" s="13" t="s">
        <v>1506</v>
      </c>
      <c r="D278" s="14" t="s">
        <v>2573</v>
      </c>
      <c r="E278" s="32">
        <v>1</v>
      </c>
      <c r="F278" s="114">
        <v>69857</v>
      </c>
      <c r="G278" s="114">
        <f t="shared" si="25"/>
        <v>69857</v>
      </c>
      <c r="H278" s="130"/>
      <c r="J278" s="164">
        <v>66416</v>
      </c>
      <c r="K278" s="162">
        <f t="shared" si="23"/>
        <v>66416</v>
      </c>
      <c r="L278" s="163" t="str">
        <f t="shared" si="24"/>
        <v>OK</v>
      </c>
    </row>
    <row r="279" spans="2:12" ht="24" x14ac:dyDescent="0.2">
      <c r="B279" s="30" t="s">
        <v>251</v>
      </c>
      <c r="C279" s="13" t="s">
        <v>1507</v>
      </c>
      <c r="D279" s="31" t="s">
        <v>2510</v>
      </c>
      <c r="E279" s="32">
        <v>1</v>
      </c>
      <c r="F279" s="114">
        <v>72694</v>
      </c>
      <c r="G279" s="114">
        <f t="shared" si="25"/>
        <v>72694</v>
      </c>
      <c r="H279" s="130"/>
      <c r="J279" s="164">
        <v>69113</v>
      </c>
      <c r="K279" s="162">
        <f t="shared" si="23"/>
        <v>69113</v>
      </c>
      <c r="L279" s="163" t="str">
        <f t="shared" si="24"/>
        <v>OK</v>
      </c>
    </row>
    <row r="280" spans="2:12" x14ac:dyDescent="0.2">
      <c r="B280" s="30" t="s">
        <v>252</v>
      </c>
      <c r="C280" s="13" t="s">
        <v>1508</v>
      </c>
      <c r="D280" s="14" t="s">
        <v>2573</v>
      </c>
      <c r="E280" s="32">
        <v>1</v>
      </c>
      <c r="F280" s="114">
        <v>26016</v>
      </c>
      <c r="G280" s="114">
        <f t="shared" si="25"/>
        <v>26016</v>
      </c>
      <c r="H280" s="130"/>
      <c r="J280" s="164">
        <v>24734</v>
      </c>
      <c r="K280" s="162">
        <f t="shared" si="23"/>
        <v>24734</v>
      </c>
      <c r="L280" s="163" t="str">
        <f t="shared" si="24"/>
        <v>OK</v>
      </c>
    </row>
    <row r="281" spans="2:12" x14ac:dyDescent="0.2">
      <c r="B281" s="30" t="s">
        <v>253</v>
      </c>
      <c r="C281" s="13" t="s">
        <v>1509</v>
      </c>
      <c r="D281" s="14" t="s">
        <v>2573</v>
      </c>
      <c r="E281" s="32">
        <v>1</v>
      </c>
      <c r="F281" s="114">
        <v>50201</v>
      </c>
      <c r="G281" s="114">
        <f t="shared" si="25"/>
        <v>50201</v>
      </c>
      <c r="H281" s="130"/>
      <c r="J281" s="164">
        <v>47728</v>
      </c>
      <c r="K281" s="162">
        <f t="shared" si="23"/>
        <v>47728</v>
      </c>
      <c r="L281" s="163" t="str">
        <f t="shared" si="24"/>
        <v>OK</v>
      </c>
    </row>
    <row r="282" spans="2:12" x14ac:dyDescent="0.2">
      <c r="B282" s="30" t="s">
        <v>254</v>
      </c>
      <c r="C282" s="13" t="s">
        <v>1510</v>
      </c>
      <c r="D282" s="14" t="s">
        <v>2573</v>
      </c>
      <c r="E282" s="32">
        <v>1</v>
      </c>
      <c r="F282" s="114">
        <v>39828</v>
      </c>
      <c r="G282" s="114">
        <f t="shared" si="25"/>
        <v>39828</v>
      </c>
      <c r="H282" s="130"/>
      <c r="J282" s="164">
        <v>37866</v>
      </c>
      <c r="K282" s="162">
        <f t="shared" si="23"/>
        <v>37866</v>
      </c>
      <c r="L282" s="163" t="str">
        <f t="shared" si="24"/>
        <v>OK</v>
      </c>
    </row>
    <row r="283" spans="2:12" x14ac:dyDescent="0.2">
      <c r="B283" s="30" t="s">
        <v>255</v>
      </c>
      <c r="C283" s="13" t="s">
        <v>1511</v>
      </c>
      <c r="D283" s="14" t="s">
        <v>2573</v>
      </c>
      <c r="E283" s="32">
        <v>1</v>
      </c>
      <c r="F283" s="114">
        <v>58489</v>
      </c>
      <c r="G283" s="114">
        <f t="shared" si="25"/>
        <v>58489</v>
      </c>
      <c r="H283" s="130"/>
      <c r="J283" s="164">
        <v>55608</v>
      </c>
      <c r="K283" s="162">
        <f t="shared" si="23"/>
        <v>55608</v>
      </c>
      <c r="L283" s="163" t="str">
        <f t="shared" si="24"/>
        <v>OK</v>
      </c>
    </row>
    <row r="284" spans="2:12" x14ac:dyDescent="0.2">
      <c r="B284" s="30" t="s">
        <v>256</v>
      </c>
      <c r="C284" s="13" t="s">
        <v>1512</v>
      </c>
      <c r="D284" s="14" t="s">
        <v>2573</v>
      </c>
      <c r="E284" s="32">
        <v>1</v>
      </c>
      <c r="F284" s="114">
        <v>93893</v>
      </c>
      <c r="G284" s="114">
        <f t="shared" si="25"/>
        <v>93893</v>
      </c>
      <c r="H284" s="130"/>
      <c r="J284" s="164">
        <v>89268</v>
      </c>
      <c r="K284" s="162">
        <f t="shared" si="23"/>
        <v>89268</v>
      </c>
      <c r="L284" s="163" t="str">
        <f t="shared" si="24"/>
        <v>OK</v>
      </c>
    </row>
    <row r="285" spans="2:12" x14ac:dyDescent="0.2">
      <c r="B285" s="30" t="s">
        <v>257</v>
      </c>
      <c r="C285" s="13" t="s">
        <v>1513</v>
      </c>
      <c r="D285" s="14" t="s">
        <v>2573</v>
      </c>
      <c r="E285" s="32">
        <v>1</v>
      </c>
      <c r="F285" s="114">
        <v>61719</v>
      </c>
      <c r="G285" s="114">
        <f t="shared" si="25"/>
        <v>61719</v>
      </c>
      <c r="H285" s="130"/>
      <c r="J285" s="164">
        <v>58679</v>
      </c>
      <c r="K285" s="162">
        <f t="shared" si="23"/>
        <v>58679</v>
      </c>
      <c r="L285" s="163" t="str">
        <f t="shared" si="24"/>
        <v>OK</v>
      </c>
    </row>
    <row r="286" spans="2:12" x14ac:dyDescent="0.2">
      <c r="B286" s="30" t="s">
        <v>258</v>
      </c>
      <c r="C286" s="13" t="s">
        <v>1514</v>
      </c>
      <c r="D286" s="14" t="s">
        <v>2573</v>
      </c>
      <c r="E286" s="32">
        <v>1</v>
      </c>
      <c r="F286" s="114">
        <v>51066</v>
      </c>
      <c r="G286" s="114">
        <f t="shared" si="25"/>
        <v>51066</v>
      </c>
      <c r="H286" s="130"/>
      <c r="J286" s="164">
        <v>48550</v>
      </c>
      <c r="K286" s="162">
        <f t="shared" si="23"/>
        <v>48550</v>
      </c>
      <c r="L286" s="163" t="str">
        <f t="shared" si="24"/>
        <v>OK</v>
      </c>
    </row>
    <row r="287" spans="2:12" x14ac:dyDescent="0.2">
      <c r="B287" s="30" t="s">
        <v>259</v>
      </c>
      <c r="C287" s="13" t="s">
        <v>1515</v>
      </c>
      <c r="D287" s="14" t="s">
        <v>2573</v>
      </c>
      <c r="E287" s="32">
        <v>1</v>
      </c>
      <c r="F287" s="114">
        <v>96824</v>
      </c>
      <c r="G287" s="114">
        <f t="shared" si="25"/>
        <v>96824</v>
      </c>
      <c r="H287" s="130"/>
      <c r="J287" s="164">
        <v>92054</v>
      </c>
      <c r="K287" s="162">
        <f t="shared" si="23"/>
        <v>92054</v>
      </c>
      <c r="L287" s="163" t="str">
        <f t="shared" si="24"/>
        <v>OK</v>
      </c>
    </row>
    <row r="288" spans="2:12" x14ac:dyDescent="0.2">
      <c r="B288" s="30" t="s">
        <v>260</v>
      </c>
      <c r="C288" s="13" t="s">
        <v>1516</v>
      </c>
      <c r="D288" s="31" t="s">
        <v>2510</v>
      </c>
      <c r="E288" s="32">
        <v>1</v>
      </c>
      <c r="F288" s="114">
        <v>106694</v>
      </c>
      <c r="G288" s="114">
        <f t="shared" si="25"/>
        <v>106694</v>
      </c>
      <c r="H288" s="130"/>
      <c r="J288" s="164">
        <v>101438</v>
      </c>
      <c r="K288" s="162">
        <f t="shared" si="23"/>
        <v>101438</v>
      </c>
      <c r="L288" s="163" t="str">
        <f t="shared" si="24"/>
        <v>OK</v>
      </c>
    </row>
    <row r="289" spans="2:12" x14ac:dyDescent="0.2">
      <c r="B289" s="30" t="s">
        <v>261</v>
      </c>
      <c r="C289" s="13" t="s">
        <v>1517</v>
      </c>
      <c r="D289" s="14" t="s">
        <v>2573</v>
      </c>
      <c r="E289" s="32">
        <v>1</v>
      </c>
      <c r="F289" s="114">
        <v>43982</v>
      </c>
      <c r="G289" s="114">
        <f t="shared" si="25"/>
        <v>43982</v>
      </c>
      <c r="H289" s="130"/>
      <c r="J289" s="164">
        <v>41815</v>
      </c>
      <c r="K289" s="162">
        <f t="shared" si="23"/>
        <v>41815</v>
      </c>
      <c r="L289" s="163" t="str">
        <f t="shared" si="24"/>
        <v>OK</v>
      </c>
    </row>
    <row r="290" spans="2:12" x14ac:dyDescent="0.2">
      <c r="B290" s="30" t="s">
        <v>262</v>
      </c>
      <c r="C290" s="13" t="s">
        <v>1518</v>
      </c>
      <c r="D290" s="31" t="s">
        <v>2510</v>
      </c>
      <c r="E290" s="32">
        <v>1</v>
      </c>
      <c r="F290" s="114">
        <v>87358</v>
      </c>
      <c r="G290" s="114">
        <f t="shared" si="25"/>
        <v>87358</v>
      </c>
      <c r="H290" s="130"/>
      <c r="J290" s="164">
        <v>83055</v>
      </c>
      <c r="K290" s="162">
        <f t="shared" si="23"/>
        <v>83055</v>
      </c>
      <c r="L290" s="163" t="str">
        <f t="shared" si="24"/>
        <v>OK</v>
      </c>
    </row>
    <row r="291" spans="2:12" x14ac:dyDescent="0.2">
      <c r="B291" s="30" t="s">
        <v>263</v>
      </c>
      <c r="C291" s="13" t="s">
        <v>1519</v>
      </c>
      <c r="D291" s="14" t="s">
        <v>2573</v>
      </c>
      <c r="E291" s="32">
        <v>1</v>
      </c>
      <c r="F291" s="114">
        <v>30000</v>
      </c>
      <c r="G291" s="114">
        <f t="shared" si="25"/>
        <v>30000</v>
      </c>
      <c r="H291" s="130"/>
      <c r="J291" s="164">
        <v>28522</v>
      </c>
      <c r="K291" s="162">
        <f t="shared" si="23"/>
        <v>28522</v>
      </c>
      <c r="L291" s="163" t="str">
        <f t="shared" si="24"/>
        <v>OK</v>
      </c>
    </row>
    <row r="292" spans="2:12" x14ac:dyDescent="0.2">
      <c r="B292" s="34" t="s">
        <v>264</v>
      </c>
      <c r="C292" s="17" t="s">
        <v>1520</v>
      </c>
      <c r="D292" s="35"/>
      <c r="E292" s="32"/>
      <c r="F292" s="114"/>
      <c r="G292" s="114"/>
      <c r="H292" s="130"/>
      <c r="J292" s="164">
        <v>0</v>
      </c>
      <c r="K292" s="162">
        <f t="shared" si="23"/>
        <v>0</v>
      </c>
      <c r="L292" s="163" t="str">
        <f t="shared" si="24"/>
        <v>OK</v>
      </c>
    </row>
    <row r="293" spans="2:12" ht="24" x14ac:dyDescent="0.2">
      <c r="B293" s="30" t="s">
        <v>265</v>
      </c>
      <c r="C293" s="13" t="s">
        <v>1521</v>
      </c>
      <c r="D293" s="14" t="s">
        <v>2573</v>
      </c>
      <c r="E293" s="32">
        <v>1</v>
      </c>
      <c r="F293" s="114">
        <v>39286</v>
      </c>
      <c r="G293" s="114">
        <f>ROUND(E293*F293,2)</f>
        <v>39286</v>
      </c>
      <c r="H293" s="130"/>
      <c r="J293" s="164">
        <v>37351</v>
      </c>
      <c r="K293" s="162">
        <f t="shared" si="23"/>
        <v>37351</v>
      </c>
      <c r="L293" s="163" t="str">
        <f t="shared" si="24"/>
        <v>OK</v>
      </c>
    </row>
    <row r="294" spans="2:12" ht="24" x14ac:dyDescent="0.2">
      <c r="B294" s="30" t="s">
        <v>266</v>
      </c>
      <c r="C294" s="13" t="s">
        <v>1522</v>
      </c>
      <c r="D294" s="31" t="s">
        <v>1264</v>
      </c>
      <c r="E294" s="32">
        <v>1</v>
      </c>
      <c r="F294" s="114">
        <v>1127105</v>
      </c>
      <c r="G294" s="114">
        <f>ROUND(E294*F294,2)</f>
        <v>1127105</v>
      </c>
      <c r="H294" s="130"/>
      <c r="J294" s="164">
        <v>1071582</v>
      </c>
      <c r="K294" s="162">
        <f t="shared" si="23"/>
        <v>1071582</v>
      </c>
      <c r="L294" s="163" t="str">
        <f t="shared" si="24"/>
        <v>OK</v>
      </c>
    </row>
    <row r="295" spans="2:12" x14ac:dyDescent="0.2">
      <c r="B295" s="30" t="s">
        <v>267</v>
      </c>
      <c r="C295" s="13" t="s">
        <v>1523</v>
      </c>
      <c r="D295" s="31" t="s">
        <v>1264</v>
      </c>
      <c r="E295" s="32">
        <v>1</v>
      </c>
      <c r="F295" s="114">
        <v>532251</v>
      </c>
      <c r="G295" s="114">
        <f>ROUND(E295*F295,2)</f>
        <v>532251</v>
      </c>
      <c r="H295" s="130"/>
      <c r="J295" s="164">
        <v>506032</v>
      </c>
      <c r="K295" s="162">
        <f t="shared" si="23"/>
        <v>506032</v>
      </c>
      <c r="L295" s="163" t="str">
        <f t="shared" si="24"/>
        <v>OK</v>
      </c>
    </row>
    <row r="296" spans="2:12" x14ac:dyDescent="0.2">
      <c r="B296" s="30" t="s">
        <v>268</v>
      </c>
      <c r="C296" s="13" t="s">
        <v>1524</v>
      </c>
      <c r="D296" s="14" t="s">
        <v>2573</v>
      </c>
      <c r="E296" s="32">
        <v>1</v>
      </c>
      <c r="F296" s="114">
        <v>45530</v>
      </c>
      <c r="G296" s="114">
        <f>ROUND(E296*F296,2)</f>
        <v>45530</v>
      </c>
      <c r="H296" s="130"/>
      <c r="J296" s="164">
        <v>43287</v>
      </c>
      <c r="K296" s="162">
        <f t="shared" si="23"/>
        <v>43287</v>
      </c>
      <c r="L296" s="163" t="str">
        <f t="shared" si="24"/>
        <v>OK</v>
      </c>
    </row>
    <row r="297" spans="2:12" x14ac:dyDescent="0.2">
      <c r="B297" s="30" t="s">
        <v>269</v>
      </c>
      <c r="C297" s="13" t="s">
        <v>1525</v>
      </c>
      <c r="D297" s="14" t="s">
        <v>2573</v>
      </c>
      <c r="E297" s="32">
        <v>1</v>
      </c>
      <c r="F297" s="114">
        <v>60075</v>
      </c>
      <c r="G297" s="114">
        <f>ROUND(E297*F297,2)</f>
        <v>60075</v>
      </c>
      <c r="H297" s="130"/>
      <c r="J297" s="164">
        <v>57116</v>
      </c>
      <c r="K297" s="162">
        <f t="shared" si="23"/>
        <v>57116</v>
      </c>
      <c r="L297" s="163" t="str">
        <f t="shared" si="24"/>
        <v>OK</v>
      </c>
    </row>
    <row r="298" spans="2:12" x14ac:dyDescent="0.2">
      <c r="B298" s="23"/>
      <c r="C298" s="24"/>
      <c r="D298" s="11"/>
      <c r="E298" s="11"/>
      <c r="F298" s="110"/>
      <c r="G298" s="113"/>
      <c r="H298" s="130"/>
      <c r="J298" s="164">
        <v>0</v>
      </c>
      <c r="K298" s="162">
        <f t="shared" si="23"/>
        <v>0</v>
      </c>
      <c r="L298" s="163" t="str">
        <f t="shared" si="24"/>
        <v>OK</v>
      </c>
    </row>
    <row r="299" spans="2:12" x14ac:dyDescent="0.2">
      <c r="B299" s="5">
        <v>7</v>
      </c>
      <c r="C299" s="6" t="s">
        <v>1526</v>
      </c>
      <c r="D299" s="38"/>
      <c r="E299" s="39"/>
      <c r="F299" s="109"/>
      <c r="G299" s="128"/>
      <c r="H299" s="129">
        <f>SUM(G301:G497)</f>
        <v>30770822</v>
      </c>
      <c r="J299" s="164">
        <v>0</v>
      </c>
      <c r="K299" s="162">
        <f t="shared" si="23"/>
        <v>0</v>
      </c>
      <c r="L299" s="163" t="str">
        <f t="shared" si="24"/>
        <v>OK</v>
      </c>
    </row>
    <row r="300" spans="2:12" x14ac:dyDescent="0.2">
      <c r="B300" s="49" t="s">
        <v>270</v>
      </c>
      <c r="C300" s="50" t="s">
        <v>1527</v>
      </c>
      <c r="D300" s="11"/>
      <c r="E300" s="11"/>
      <c r="F300" s="110"/>
      <c r="G300" s="113"/>
      <c r="H300" s="130"/>
      <c r="J300" s="164">
        <v>0</v>
      </c>
      <c r="K300" s="162">
        <f t="shared" si="23"/>
        <v>0</v>
      </c>
      <c r="L300" s="163" t="str">
        <f t="shared" si="24"/>
        <v>OK</v>
      </c>
    </row>
    <row r="301" spans="2:12" x14ac:dyDescent="0.2">
      <c r="B301" s="30" t="s">
        <v>271</v>
      </c>
      <c r="C301" s="13" t="s">
        <v>1528</v>
      </c>
      <c r="D301" s="31" t="s">
        <v>1264</v>
      </c>
      <c r="E301" s="32">
        <v>1</v>
      </c>
      <c r="F301" s="114">
        <v>446045</v>
      </c>
      <c r="G301" s="114">
        <f t="shared" ref="G301:G306" si="26">ROUND(E301*F301,2)</f>
        <v>446045</v>
      </c>
      <c r="H301" s="130"/>
      <c r="J301" s="164">
        <v>424072</v>
      </c>
      <c r="K301" s="162">
        <f t="shared" si="23"/>
        <v>424072</v>
      </c>
      <c r="L301" s="163" t="str">
        <f t="shared" si="24"/>
        <v>OK</v>
      </c>
    </row>
    <row r="302" spans="2:12" x14ac:dyDescent="0.2">
      <c r="B302" s="30" t="s">
        <v>272</v>
      </c>
      <c r="C302" s="13" t="s">
        <v>1529</v>
      </c>
      <c r="D302" s="31" t="s">
        <v>1264</v>
      </c>
      <c r="E302" s="32">
        <v>1</v>
      </c>
      <c r="F302" s="114">
        <v>166784</v>
      </c>
      <c r="G302" s="114">
        <f t="shared" si="26"/>
        <v>166784</v>
      </c>
      <c r="H302" s="130"/>
      <c r="J302" s="164">
        <v>158568</v>
      </c>
      <c r="K302" s="162">
        <f t="shared" si="23"/>
        <v>158568</v>
      </c>
      <c r="L302" s="163" t="str">
        <f t="shared" si="24"/>
        <v>OK</v>
      </c>
    </row>
    <row r="303" spans="2:12" x14ac:dyDescent="0.2">
      <c r="B303" s="30" t="s">
        <v>273</v>
      </c>
      <c r="C303" s="13" t="s">
        <v>1530</v>
      </c>
      <c r="D303" s="31" t="s">
        <v>1264</v>
      </c>
      <c r="E303" s="32">
        <v>1</v>
      </c>
      <c r="F303" s="114">
        <v>401107</v>
      </c>
      <c r="G303" s="114">
        <f t="shared" si="26"/>
        <v>401107</v>
      </c>
      <c r="H303" s="130"/>
      <c r="J303" s="164">
        <v>381348</v>
      </c>
      <c r="K303" s="162">
        <f t="shared" si="23"/>
        <v>381348</v>
      </c>
      <c r="L303" s="163" t="str">
        <f t="shared" si="24"/>
        <v>OK</v>
      </c>
    </row>
    <row r="304" spans="2:12" x14ac:dyDescent="0.2">
      <c r="B304" s="30" t="s">
        <v>274</v>
      </c>
      <c r="C304" s="19" t="s">
        <v>1531</v>
      </c>
      <c r="D304" s="14" t="s">
        <v>2573</v>
      </c>
      <c r="E304" s="32">
        <v>1</v>
      </c>
      <c r="F304" s="114">
        <v>23440</v>
      </c>
      <c r="G304" s="114">
        <f t="shared" si="26"/>
        <v>23440</v>
      </c>
      <c r="H304" s="130"/>
      <c r="J304" s="164">
        <v>22285</v>
      </c>
      <c r="K304" s="162">
        <f t="shared" si="23"/>
        <v>22285</v>
      </c>
      <c r="L304" s="163" t="str">
        <f t="shared" si="24"/>
        <v>OK</v>
      </c>
    </row>
    <row r="305" spans="2:12" x14ac:dyDescent="0.2">
      <c r="B305" s="30" t="s">
        <v>275</v>
      </c>
      <c r="C305" s="19" t="s">
        <v>1532</v>
      </c>
      <c r="D305" s="31" t="s">
        <v>1264</v>
      </c>
      <c r="E305" s="32">
        <v>1</v>
      </c>
      <c r="F305" s="114">
        <v>290053</v>
      </c>
      <c r="G305" s="114">
        <f t="shared" si="26"/>
        <v>290053</v>
      </c>
      <c r="H305" s="130"/>
      <c r="J305" s="164">
        <v>275765</v>
      </c>
      <c r="K305" s="162">
        <f t="shared" si="23"/>
        <v>275765</v>
      </c>
      <c r="L305" s="163" t="str">
        <f t="shared" si="24"/>
        <v>OK</v>
      </c>
    </row>
    <row r="306" spans="2:12" x14ac:dyDescent="0.2">
      <c r="B306" s="30" t="s">
        <v>276</v>
      </c>
      <c r="C306" s="19" t="s">
        <v>1429</v>
      </c>
      <c r="D306" s="31" t="s">
        <v>1264</v>
      </c>
      <c r="E306" s="32">
        <v>1</v>
      </c>
      <c r="F306" s="114">
        <v>222950</v>
      </c>
      <c r="G306" s="114">
        <f t="shared" si="26"/>
        <v>222950</v>
      </c>
      <c r="H306" s="130"/>
      <c r="J306" s="164">
        <v>211967</v>
      </c>
      <c r="K306" s="162">
        <f t="shared" si="23"/>
        <v>211967</v>
      </c>
      <c r="L306" s="163" t="str">
        <f t="shared" si="24"/>
        <v>OK</v>
      </c>
    </row>
    <row r="307" spans="2:12" x14ac:dyDescent="0.2">
      <c r="B307" s="34" t="s">
        <v>277</v>
      </c>
      <c r="C307" s="17" t="s">
        <v>1533</v>
      </c>
      <c r="D307" s="35"/>
      <c r="E307" s="32"/>
      <c r="F307" s="114"/>
      <c r="G307" s="114"/>
      <c r="H307" s="130"/>
      <c r="J307" s="164">
        <v>0</v>
      </c>
      <c r="K307" s="162">
        <f t="shared" si="23"/>
        <v>0</v>
      </c>
      <c r="L307" s="163" t="str">
        <f t="shared" si="24"/>
        <v>OK</v>
      </c>
    </row>
    <row r="308" spans="2:12" x14ac:dyDescent="0.2">
      <c r="B308" s="30" t="s">
        <v>278</v>
      </c>
      <c r="C308" s="13" t="s">
        <v>1534</v>
      </c>
      <c r="D308" s="31" t="s">
        <v>1264</v>
      </c>
      <c r="E308" s="32">
        <v>1</v>
      </c>
      <c r="F308" s="114">
        <v>334551</v>
      </c>
      <c r="G308" s="114">
        <f>ROUND(E308*F308,2)</f>
        <v>334551</v>
      </c>
      <c r="H308" s="130"/>
      <c r="J308" s="164">
        <v>318071</v>
      </c>
      <c r="K308" s="162">
        <f t="shared" si="23"/>
        <v>318071</v>
      </c>
      <c r="L308" s="163" t="str">
        <f t="shared" si="24"/>
        <v>OK</v>
      </c>
    </row>
    <row r="309" spans="2:12" x14ac:dyDescent="0.2">
      <c r="B309" s="30" t="s">
        <v>279</v>
      </c>
      <c r="C309" s="13" t="s">
        <v>1535</v>
      </c>
      <c r="D309" s="31" t="s">
        <v>1264</v>
      </c>
      <c r="E309" s="32">
        <v>1</v>
      </c>
      <c r="F309" s="114">
        <v>411841</v>
      </c>
      <c r="G309" s="114">
        <f>ROUND(E309*F309,2)</f>
        <v>411841</v>
      </c>
      <c r="H309" s="130"/>
      <c r="J309" s="164">
        <v>391553</v>
      </c>
      <c r="K309" s="162">
        <f t="shared" si="23"/>
        <v>391553</v>
      </c>
      <c r="L309" s="163" t="str">
        <f t="shared" si="24"/>
        <v>OK</v>
      </c>
    </row>
    <row r="310" spans="2:12" x14ac:dyDescent="0.2">
      <c r="B310" s="34" t="s">
        <v>280</v>
      </c>
      <c r="C310" s="17" t="s">
        <v>1536</v>
      </c>
      <c r="D310" s="35"/>
      <c r="E310" s="32"/>
      <c r="F310" s="114"/>
      <c r="G310" s="114"/>
      <c r="H310" s="130"/>
      <c r="J310" s="164">
        <v>0</v>
      </c>
      <c r="K310" s="162">
        <f t="shared" si="23"/>
        <v>0</v>
      </c>
      <c r="L310" s="163" t="str">
        <f t="shared" si="24"/>
        <v>OK</v>
      </c>
    </row>
    <row r="311" spans="2:12" x14ac:dyDescent="0.2">
      <c r="B311" s="30" t="s">
        <v>281</v>
      </c>
      <c r="C311" s="13" t="s">
        <v>1537</v>
      </c>
      <c r="D311" s="31" t="s">
        <v>1264</v>
      </c>
      <c r="E311" s="32">
        <v>1</v>
      </c>
      <c r="F311" s="114">
        <v>2390</v>
      </c>
      <c r="G311" s="114">
        <f t="shared" ref="G311:G342" si="27">ROUND(E311*F311,2)</f>
        <v>2390</v>
      </c>
      <c r="H311" s="130"/>
      <c r="J311" s="164">
        <v>2272</v>
      </c>
      <c r="K311" s="162">
        <f t="shared" si="23"/>
        <v>2272</v>
      </c>
      <c r="L311" s="163" t="str">
        <f t="shared" si="24"/>
        <v>OK</v>
      </c>
    </row>
    <row r="312" spans="2:12" x14ac:dyDescent="0.2">
      <c r="B312" s="30" t="s">
        <v>282</v>
      </c>
      <c r="C312" s="13" t="s">
        <v>1538</v>
      </c>
      <c r="D312" s="31" t="s">
        <v>1264</v>
      </c>
      <c r="E312" s="32">
        <v>1</v>
      </c>
      <c r="F312" s="114">
        <v>4717</v>
      </c>
      <c r="G312" s="114">
        <f t="shared" si="27"/>
        <v>4717</v>
      </c>
      <c r="H312" s="130"/>
      <c r="J312" s="164">
        <v>4485</v>
      </c>
      <c r="K312" s="162">
        <f t="shared" si="23"/>
        <v>4485</v>
      </c>
      <c r="L312" s="163" t="str">
        <f t="shared" si="24"/>
        <v>OK</v>
      </c>
    </row>
    <row r="313" spans="2:12" x14ac:dyDescent="0.2">
      <c r="B313" s="30" t="s">
        <v>283</v>
      </c>
      <c r="C313" s="13" t="s">
        <v>1539</v>
      </c>
      <c r="D313" s="31" t="s">
        <v>1264</v>
      </c>
      <c r="E313" s="32">
        <v>1</v>
      </c>
      <c r="F313" s="114">
        <v>6098</v>
      </c>
      <c r="G313" s="114">
        <f t="shared" si="27"/>
        <v>6098</v>
      </c>
      <c r="H313" s="130"/>
      <c r="J313" s="164">
        <v>5798</v>
      </c>
      <c r="K313" s="162">
        <f t="shared" si="23"/>
        <v>5798</v>
      </c>
      <c r="L313" s="163" t="str">
        <f t="shared" si="24"/>
        <v>OK</v>
      </c>
    </row>
    <row r="314" spans="2:12" x14ac:dyDescent="0.2">
      <c r="B314" s="30" t="s">
        <v>284</v>
      </c>
      <c r="C314" s="13" t="s">
        <v>1540</v>
      </c>
      <c r="D314" s="31" t="s">
        <v>1264</v>
      </c>
      <c r="E314" s="32">
        <v>1</v>
      </c>
      <c r="F314" s="114">
        <v>7150</v>
      </c>
      <c r="G314" s="114">
        <f t="shared" si="27"/>
        <v>7150</v>
      </c>
      <c r="H314" s="130"/>
      <c r="J314" s="164">
        <v>6798</v>
      </c>
      <c r="K314" s="162">
        <f t="shared" si="23"/>
        <v>6798</v>
      </c>
      <c r="L314" s="163" t="str">
        <f t="shared" si="24"/>
        <v>OK</v>
      </c>
    </row>
    <row r="315" spans="2:12" x14ac:dyDescent="0.2">
      <c r="B315" s="30" t="s">
        <v>285</v>
      </c>
      <c r="C315" s="13" t="s">
        <v>1541</v>
      </c>
      <c r="D315" s="31" t="s">
        <v>1264</v>
      </c>
      <c r="E315" s="32">
        <v>1</v>
      </c>
      <c r="F315" s="114">
        <v>8077</v>
      </c>
      <c r="G315" s="114">
        <f t="shared" si="27"/>
        <v>8077</v>
      </c>
      <c r="H315" s="130"/>
      <c r="J315" s="164">
        <v>7679</v>
      </c>
      <c r="K315" s="162">
        <f t="shared" si="23"/>
        <v>7679</v>
      </c>
      <c r="L315" s="163" t="str">
        <f t="shared" si="24"/>
        <v>OK</v>
      </c>
    </row>
    <row r="316" spans="2:12" x14ac:dyDescent="0.2">
      <c r="B316" s="30" t="s">
        <v>286</v>
      </c>
      <c r="C316" s="13" t="s">
        <v>1542</v>
      </c>
      <c r="D316" s="31" t="s">
        <v>1264</v>
      </c>
      <c r="E316" s="32">
        <v>1</v>
      </c>
      <c r="F316" s="114">
        <v>12201</v>
      </c>
      <c r="G316" s="114">
        <f t="shared" si="27"/>
        <v>12201</v>
      </c>
      <c r="H316" s="130"/>
      <c r="J316" s="164">
        <v>11600</v>
      </c>
      <c r="K316" s="162">
        <f t="shared" si="23"/>
        <v>11600</v>
      </c>
      <c r="L316" s="163" t="str">
        <f t="shared" si="24"/>
        <v>OK</v>
      </c>
    </row>
    <row r="317" spans="2:12" x14ac:dyDescent="0.2">
      <c r="B317" s="30" t="s">
        <v>287</v>
      </c>
      <c r="C317" s="19" t="s">
        <v>1543</v>
      </c>
      <c r="D317" s="31" t="s">
        <v>1264</v>
      </c>
      <c r="E317" s="32">
        <v>1</v>
      </c>
      <c r="F317" s="114">
        <v>24362</v>
      </c>
      <c r="G317" s="114">
        <f t="shared" si="27"/>
        <v>24362</v>
      </c>
      <c r="H317" s="130"/>
      <c r="J317" s="164">
        <v>23162</v>
      </c>
      <c r="K317" s="162">
        <f t="shared" si="23"/>
        <v>23162</v>
      </c>
      <c r="L317" s="163" t="str">
        <f t="shared" si="24"/>
        <v>OK</v>
      </c>
    </row>
    <row r="318" spans="2:12" x14ac:dyDescent="0.2">
      <c r="B318" s="30" t="s">
        <v>288</v>
      </c>
      <c r="C318" s="19" t="s">
        <v>1544</v>
      </c>
      <c r="D318" s="31" t="s">
        <v>1264</v>
      </c>
      <c r="E318" s="32">
        <v>1</v>
      </c>
      <c r="F318" s="114">
        <v>31917</v>
      </c>
      <c r="G318" s="114">
        <f t="shared" si="27"/>
        <v>31917</v>
      </c>
      <c r="H318" s="130"/>
      <c r="J318" s="164">
        <v>30345</v>
      </c>
      <c r="K318" s="162">
        <f t="shared" si="23"/>
        <v>30345</v>
      </c>
      <c r="L318" s="163" t="str">
        <f t="shared" si="24"/>
        <v>OK</v>
      </c>
    </row>
    <row r="319" spans="2:12" x14ac:dyDescent="0.2">
      <c r="B319" s="30" t="s">
        <v>289</v>
      </c>
      <c r="C319" s="19" t="s">
        <v>1545</v>
      </c>
      <c r="D319" s="31" t="s">
        <v>1264</v>
      </c>
      <c r="E319" s="32">
        <v>1</v>
      </c>
      <c r="F319" s="114">
        <v>69100</v>
      </c>
      <c r="G319" s="114">
        <f t="shared" si="27"/>
        <v>69100</v>
      </c>
      <c r="H319" s="130"/>
      <c r="J319" s="164">
        <v>65696</v>
      </c>
      <c r="K319" s="162">
        <f t="shared" si="23"/>
        <v>65696</v>
      </c>
      <c r="L319" s="163" t="str">
        <f t="shared" si="24"/>
        <v>OK</v>
      </c>
    </row>
    <row r="320" spans="2:12" x14ac:dyDescent="0.2">
      <c r="B320" s="30" t="s">
        <v>290</v>
      </c>
      <c r="C320" s="13" t="s">
        <v>1546</v>
      </c>
      <c r="D320" s="14" t="s">
        <v>2573</v>
      </c>
      <c r="E320" s="32">
        <v>1</v>
      </c>
      <c r="F320" s="114">
        <v>5611</v>
      </c>
      <c r="G320" s="114">
        <f t="shared" si="27"/>
        <v>5611</v>
      </c>
      <c r="H320" s="130"/>
      <c r="J320" s="164">
        <v>5335</v>
      </c>
      <c r="K320" s="162">
        <f t="shared" si="23"/>
        <v>5335</v>
      </c>
      <c r="L320" s="163" t="str">
        <f t="shared" si="24"/>
        <v>OK</v>
      </c>
    </row>
    <row r="321" spans="2:12" x14ac:dyDescent="0.2">
      <c r="B321" s="30" t="s">
        <v>291</v>
      </c>
      <c r="C321" s="13" t="s">
        <v>1547</v>
      </c>
      <c r="D321" s="14" t="s">
        <v>2573</v>
      </c>
      <c r="E321" s="32">
        <v>1</v>
      </c>
      <c r="F321" s="114">
        <v>7949</v>
      </c>
      <c r="G321" s="114">
        <f t="shared" si="27"/>
        <v>7949</v>
      </c>
      <c r="H321" s="130"/>
      <c r="J321" s="164">
        <v>7557</v>
      </c>
      <c r="K321" s="162">
        <f t="shared" si="23"/>
        <v>7557</v>
      </c>
      <c r="L321" s="163" t="str">
        <f t="shared" si="24"/>
        <v>OK</v>
      </c>
    </row>
    <row r="322" spans="2:12" x14ac:dyDescent="0.2">
      <c r="B322" s="30" t="s">
        <v>292</v>
      </c>
      <c r="C322" s="13" t="s">
        <v>1548</v>
      </c>
      <c r="D322" s="14" t="s">
        <v>2573</v>
      </c>
      <c r="E322" s="32">
        <v>1</v>
      </c>
      <c r="F322" s="114">
        <v>12345</v>
      </c>
      <c r="G322" s="114">
        <f t="shared" si="27"/>
        <v>12345</v>
      </c>
      <c r="H322" s="130"/>
      <c r="J322" s="164">
        <v>11737</v>
      </c>
      <c r="K322" s="162">
        <f t="shared" si="23"/>
        <v>11737</v>
      </c>
      <c r="L322" s="163" t="str">
        <f t="shared" si="24"/>
        <v>OK</v>
      </c>
    </row>
    <row r="323" spans="2:12" x14ac:dyDescent="0.2">
      <c r="B323" s="30" t="s">
        <v>293</v>
      </c>
      <c r="C323" s="13" t="s">
        <v>1549</v>
      </c>
      <c r="D323" s="14" t="s">
        <v>2573</v>
      </c>
      <c r="E323" s="32">
        <v>1</v>
      </c>
      <c r="F323" s="114">
        <v>21295</v>
      </c>
      <c r="G323" s="114">
        <f t="shared" si="27"/>
        <v>21295</v>
      </c>
      <c r="H323" s="130"/>
      <c r="J323" s="164">
        <v>20246</v>
      </c>
      <c r="K323" s="162">
        <f t="shared" si="23"/>
        <v>20246</v>
      </c>
      <c r="L323" s="163" t="str">
        <f t="shared" si="24"/>
        <v>OK</v>
      </c>
    </row>
    <row r="324" spans="2:12" x14ac:dyDescent="0.2">
      <c r="B324" s="30" t="s">
        <v>294</v>
      </c>
      <c r="C324" s="13" t="s">
        <v>1550</v>
      </c>
      <c r="D324" s="14" t="s">
        <v>2573</v>
      </c>
      <c r="E324" s="32">
        <v>1</v>
      </c>
      <c r="F324" s="114">
        <v>25621</v>
      </c>
      <c r="G324" s="114">
        <f t="shared" si="27"/>
        <v>25621</v>
      </c>
      <c r="H324" s="130"/>
      <c r="J324" s="164">
        <v>24359</v>
      </c>
      <c r="K324" s="162">
        <f t="shared" si="23"/>
        <v>24359</v>
      </c>
      <c r="L324" s="163" t="str">
        <f t="shared" si="24"/>
        <v>OK</v>
      </c>
    </row>
    <row r="325" spans="2:12" x14ac:dyDescent="0.2">
      <c r="B325" s="30" t="s">
        <v>295</v>
      </c>
      <c r="C325" s="13" t="s">
        <v>1551</v>
      </c>
      <c r="D325" s="14" t="s">
        <v>2573</v>
      </c>
      <c r="E325" s="32">
        <v>1</v>
      </c>
      <c r="F325" s="114">
        <v>17737</v>
      </c>
      <c r="G325" s="114">
        <f t="shared" si="27"/>
        <v>17737</v>
      </c>
      <c r="H325" s="130"/>
      <c r="J325" s="164">
        <v>16863</v>
      </c>
      <c r="K325" s="162">
        <f t="shared" si="23"/>
        <v>16863</v>
      </c>
      <c r="L325" s="163" t="str">
        <f t="shared" si="24"/>
        <v>OK</v>
      </c>
    </row>
    <row r="326" spans="2:12" x14ac:dyDescent="0.2">
      <c r="B326" s="30" t="s">
        <v>296</v>
      </c>
      <c r="C326" s="13" t="s">
        <v>1552</v>
      </c>
      <c r="D326" s="14" t="s">
        <v>2573</v>
      </c>
      <c r="E326" s="32">
        <v>1</v>
      </c>
      <c r="F326" s="114">
        <v>20713</v>
      </c>
      <c r="G326" s="114">
        <f t="shared" si="27"/>
        <v>20713</v>
      </c>
      <c r="H326" s="130"/>
      <c r="J326" s="164">
        <v>19693</v>
      </c>
      <c r="K326" s="162">
        <f t="shared" si="23"/>
        <v>19693</v>
      </c>
      <c r="L326" s="163" t="str">
        <f t="shared" si="24"/>
        <v>OK</v>
      </c>
    </row>
    <row r="327" spans="2:12" x14ac:dyDescent="0.2">
      <c r="B327" s="30" t="s">
        <v>297</v>
      </c>
      <c r="C327" s="13" t="s">
        <v>1553</v>
      </c>
      <c r="D327" s="14" t="s">
        <v>2573</v>
      </c>
      <c r="E327" s="32">
        <v>1</v>
      </c>
      <c r="F327" s="114">
        <v>28112</v>
      </c>
      <c r="G327" s="114">
        <f t="shared" si="27"/>
        <v>28112</v>
      </c>
      <c r="H327" s="130"/>
      <c r="J327" s="164">
        <v>26727</v>
      </c>
      <c r="K327" s="162">
        <f t="shared" si="23"/>
        <v>26727</v>
      </c>
      <c r="L327" s="163" t="str">
        <f t="shared" si="24"/>
        <v>OK</v>
      </c>
    </row>
    <row r="328" spans="2:12" x14ac:dyDescent="0.2">
      <c r="B328" s="30" t="s">
        <v>298</v>
      </c>
      <c r="C328" s="13" t="s">
        <v>1554</v>
      </c>
      <c r="D328" s="14" t="s">
        <v>2573</v>
      </c>
      <c r="E328" s="32">
        <v>1</v>
      </c>
      <c r="F328" s="114">
        <v>29907</v>
      </c>
      <c r="G328" s="114">
        <f t="shared" si="27"/>
        <v>29907</v>
      </c>
      <c r="H328" s="130"/>
      <c r="J328" s="164">
        <v>28434</v>
      </c>
      <c r="K328" s="162">
        <f t="shared" si="23"/>
        <v>28434</v>
      </c>
      <c r="L328" s="163" t="str">
        <f t="shared" si="24"/>
        <v>OK</v>
      </c>
    </row>
    <row r="329" spans="2:12" x14ac:dyDescent="0.2">
      <c r="B329" s="30" t="s">
        <v>299</v>
      </c>
      <c r="C329" s="13" t="s">
        <v>1555</v>
      </c>
      <c r="D329" s="14" t="s">
        <v>2573</v>
      </c>
      <c r="E329" s="32">
        <v>1</v>
      </c>
      <c r="F329" s="114">
        <v>32236</v>
      </c>
      <c r="G329" s="114">
        <f t="shared" si="27"/>
        <v>32236</v>
      </c>
      <c r="H329" s="130"/>
      <c r="J329" s="164">
        <v>30648</v>
      </c>
      <c r="K329" s="162">
        <f t="shared" si="23"/>
        <v>30648</v>
      </c>
      <c r="L329" s="163" t="str">
        <f t="shared" si="24"/>
        <v>OK</v>
      </c>
    </row>
    <row r="330" spans="2:12" x14ac:dyDescent="0.2">
      <c r="B330" s="30" t="s">
        <v>300</v>
      </c>
      <c r="C330" s="19" t="s">
        <v>1556</v>
      </c>
      <c r="D330" s="14" t="s">
        <v>2573</v>
      </c>
      <c r="E330" s="32">
        <v>1</v>
      </c>
      <c r="F330" s="114">
        <v>54193</v>
      </c>
      <c r="G330" s="114">
        <f t="shared" si="27"/>
        <v>54193</v>
      </c>
      <c r="H330" s="130"/>
      <c r="J330" s="164">
        <v>51523</v>
      </c>
      <c r="K330" s="162">
        <f t="shared" si="23"/>
        <v>51523</v>
      </c>
      <c r="L330" s="163" t="str">
        <f t="shared" si="24"/>
        <v>OK</v>
      </c>
    </row>
    <row r="331" spans="2:12" x14ac:dyDescent="0.2">
      <c r="B331" s="30" t="s">
        <v>301</v>
      </c>
      <c r="C331" s="19" t="s">
        <v>1557</v>
      </c>
      <c r="D331" s="14" t="s">
        <v>2573</v>
      </c>
      <c r="E331" s="32">
        <v>1</v>
      </c>
      <c r="F331" s="114">
        <v>76407</v>
      </c>
      <c r="G331" s="114">
        <f t="shared" si="27"/>
        <v>76407</v>
      </c>
      <c r="H331" s="130"/>
      <c r="J331" s="164">
        <v>72643</v>
      </c>
      <c r="K331" s="162">
        <f t="shared" si="23"/>
        <v>72643</v>
      </c>
      <c r="L331" s="163" t="str">
        <f t="shared" si="24"/>
        <v>OK</v>
      </c>
    </row>
    <row r="332" spans="2:12" x14ac:dyDescent="0.2">
      <c r="B332" s="30" t="s">
        <v>302</v>
      </c>
      <c r="C332" s="19" t="s">
        <v>1558</v>
      </c>
      <c r="D332" s="14" t="s">
        <v>2573</v>
      </c>
      <c r="E332" s="32">
        <v>1</v>
      </c>
      <c r="F332" s="114">
        <v>105956</v>
      </c>
      <c r="G332" s="114">
        <f t="shared" si="27"/>
        <v>105956</v>
      </c>
      <c r="H332" s="130"/>
      <c r="J332" s="164">
        <v>100736</v>
      </c>
      <c r="K332" s="162">
        <f t="shared" si="23"/>
        <v>100736</v>
      </c>
      <c r="L332" s="163" t="str">
        <f t="shared" si="24"/>
        <v>OK</v>
      </c>
    </row>
    <row r="333" spans="2:12" x14ac:dyDescent="0.2">
      <c r="B333" s="30" t="s">
        <v>303</v>
      </c>
      <c r="C333" s="19" t="s">
        <v>1559</v>
      </c>
      <c r="D333" s="14" t="s">
        <v>2573</v>
      </c>
      <c r="E333" s="32">
        <v>1</v>
      </c>
      <c r="F333" s="114">
        <v>136395</v>
      </c>
      <c r="G333" s="114">
        <f t="shared" si="27"/>
        <v>136395</v>
      </c>
      <c r="H333" s="130"/>
      <c r="J333" s="164">
        <v>129676</v>
      </c>
      <c r="K333" s="162">
        <f t="shared" si="23"/>
        <v>129676</v>
      </c>
      <c r="L333" s="163" t="str">
        <f t="shared" si="24"/>
        <v>OK</v>
      </c>
    </row>
    <row r="334" spans="2:12" x14ac:dyDescent="0.2">
      <c r="B334" s="30" t="s">
        <v>304</v>
      </c>
      <c r="C334" s="13" t="s">
        <v>1560</v>
      </c>
      <c r="D334" s="31" t="s">
        <v>1264</v>
      </c>
      <c r="E334" s="32">
        <v>1</v>
      </c>
      <c r="F334" s="114">
        <v>59574</v>
      </c>
      <c r="G334" s="114">
        <f t="shared" si="27"/>
        <v>59574</v>
      </c>
      <c r="H334" s="130"/>
      <c r="J334" s="161">
        <v>56639</v>
      </c>
      <c r="K334" s="162">
        <f t="shared" si="23"/>
        <v>56639</v>
      </c>
      <c r="L334" s="163" t="str">
        <f t="shared" si="24"/>
        <v>OK</v>
      </c>
    </row>
    <row r="335" spans="2:12" x14ac:dyDescent="0.2">
      <c r="B335" s="30" t="s">
        <v>305</v>
      </c>
      <c r="C335" s="13" t="s">
        <v>1561</v>
      </c>
      <c r="D335" s="31" t="s">
        <v>1264</v>
      </c>
      <c r="E335" s="32">
        <v>1</v>
      </c>
      <c r="F335" s="114">
        <v>74380</v>
      </c>
      <c r="G335" s="114">
        <f t="shared" si="27"/>
        <v>74380</v>
      </c>
      <c r="H335" s="130"/>
      <c r="J335" s="161">
        <v>70716</v>
      </c>
      <c r="K335" s="162">
        <f t="shared" si="23"/>
        <v>70716</v>
      </c>
      <c r="L335" s="163" t="str">
        <f t="shared" si="24"/>
        <v>OK</v>
      </c>
    </row>
    <row r="336" spans="2:12" x14ac:dyDescent="0.2">
      <c r="B336" s="30" t="s">
        <v>306</v>
      </c>
      <c r="C336" s="13" t="s">
        <v>1562</v>
      </c>
      <c r="D336" s="31" t="s">
        <v>1264</v>
      </c>
      <c r="E336" s="32">
        <v>1</v>
      </c>
      <c r="F336" s="114">
        <v>109372</v>
      </c>
      <c r="G336" s="114">
        <f t="shared" si="27"/>
        <v>109372</v>
      </c>
      <c r="H336" s="130"/>
      <c r="J336" s="161">
        <v>103984</v>
      </c>
      <c r="K336" s="162">
        <f t="shared" si="23"/>
        <v>103984</v>
      </c>
      <c r="L336" s="163" t="str">
        <f t="shared" si="24"/>
        <v>OK</v>
      </c>
    </row>
    <row r="337" spans="2:12" x14ac:dyDescent="0.2">
      <c r="B337" s="30" t="s">
        <v>307</v>
      </c>
      <c r="C337" s="19" t="s">
        <v>1563</v>
      </c>
      <c r="D337" s="31" t="s">
        <v>1264</v>
      </c>
      <c r="E337" s="32">
        <v>1</v>
      </c>
      <c r="F337" s="114">
        <v>134381</v>
      </c>
      <c r="G337" s="114">
        <f t="shared" si="27"/>
        <v>134381</v>
      </c>
      <c r="H337" s="130"/>
      <c r="J337" s="164">
        <v>127761</v>
      </c>
      <c r="K337" s="162">
        <f t="shared" si="23"/>
        <v>127761</v>
      </c>
      <c r="L337" s="163" t="str">
        <f t="shared" si="24"/>
        <v>OK</v>
      </c>
    </row>
    <row r="338" spans="2:12" x14ac:dyDescent="0.2">
      <c r="B338" s="30" t="s">
        <v>308</v>
      </c>
      <c r="C338" s="19" t="s">
        <v>1564</v>
      </c>
      <c r="D338" s="31" t="s">
        <v>1264</v>
      </c>
      <c r="E338" s="32">
        <v>1</v>
      </c>
      <c r="F338" s="114">
        <v>145938</v>
      </c>
      <c r="G338" s="114">
        <f t="shared" si="27"/>
        <v>145938</v>
      </c>
      <c r="H338" s="130"/>
      <c r="J338" s="164">
        <v>138749</v>
      </c>
      <c r="K338" s="162">
        <f t="shared" si="23"/>
        <v>138749</v>
      </c>
      <c r="L338" s="163" t="str">
        <f t="shared" si="24"/>
        <v>OK</v>
      </c>
    </row>
    <row r="339" spans="2:12" x14ac:dyDescent="0.2">
      <c r="B339" s="30" t="s">
        <v>309</v>
      </c>
      <c r="C339" s="19" t="s">
        <v>1565</v>
      </c>
      <c r="D339" s="31" t="s">
        <v>1264</v>
      </c>
      <c r="E339" s="32">
        <v>1</v>
      </c>
      <c r="F339" s="114">
        <v>210545</v>
      </c>
      <c r="G339" s="114">
        <f t="shared" si="27"/>
        <v>210545</v>
      </c>
      <c r="H339" s="130"/>
      <c r="J339" s="164">
        <v>200173</v>
      </c>
      <c r="K339" s="162">
        <f t="shared" ref="K339:K402" si="28">ROUND($E339*J339,0)</f>
        <v>200173</v>
      </c>
      <c r="L339" s="163" t="str">
        <f t="shared" ref="L339:L402" si="29">IF(AND(J339&gt;=$F339*0.9,J339&lt;=$F339),"OK","ERROR Vr")</f>
        <v>OK</v>
      </c>
    </row>
    <row r="340" spans="2:12" x14ac:dyDescent="0.2">
      <c r="B340" s="30" t="s">
        <v>310</v>
      </c>
      <c r="C340" s="13" t="s">
        <v>1566</v>
      </c>
      <c r="D340" s="31" t="s">
        <v>1264</v>
      </c>
      <c r="E340" s="32">
        <v>1</v>
      </c>
      <c r="F340" s="114">
        <v>235781</v>
      </c>
      <c r="G340" s="114">
        <f t="shared" si="27"/>
        <v>235781</v>
      </c>
      <c r="H340" s="130"/>
      <c r="J340" s="164">
        <v>224166</v>
      </c>
      <c r="K340" s="162">
        <f t="shared" si="28"/>
        <v>224166</v>
      </c>
      <c r="L340" s="163" t="str">
        <f t="shared" si="29"/>
        <v>OK</v>
      </c>
    </row>
    <row r="341" spans="2:12" x14ac:dyDescent="0.2">
      <c r="B341" s="30" t="s">
        <v>311</v>
      </c>
      <c r="C341" s="19" t="s">
        <v>1567</v>
      </c>
      <c r="D341" s="31" t="s">
        <v>1264</v>
      </c>
      <c r="E341" s="32">
        <v>1</v>
      </c>
      <c r="F341" s="114">
        <v>227960</v>
      </c>
      <c r="G341" s="114">
        <f t="shared" si="27"/>
        <v>227960</v>
      </c>
      <c r="H341" s="130"/>
      <c r="J341" s="164">
        <v>216730</v>
      </c>
      <c r="K341" s="162">
        <f t="shared" si="28"/>
        <v>216730</v>
      </c>
      <c r="L341" s="163" t="str">
        <f t="shared" si="29"/>
        <v>OK</v>
      </c>
    </row>
    <row r="342" spans="2:12" x14ac:dyDescent="0.2">
      <c r="B342" s="30" t="s">
        <v>312</v>
      </c>
      <c r="C342" s="19" t="s">
        <v>1568</v>
      </c>
      <c r="D342" s="31" t="s">
        <v>1264</v>
      </c>
      <c r="E342" s="32">
        <v>1</v>
      </c>
      <c r="F342" s="114">
        <v>436038</v>
      </c>
      <c r="G342" s="114">
        <f t="shared" si="27"/>
        <v>436038</v>
      </c>
      <c r="H342" s="130"/>
      <c r="J342" s="164">
        <v>414558</v>
      </c>
      <c r="K342" s="162">
        <f t="shared" si="28"/>
        <v>414558</v>
      </c>
      <c r="L342" s="163" t="str">
        <f t="shared" si="29"/>
        <v>OK</v>
      </c>
    </row>
    <row r="343" spans="2:12" x14ac:dyDescent="0.2">
      <c r="B343" s="30" t="s">
        <v>313</v>
      </c>
      <c r="C343" s="13" t="s">
        <v>1569</v>
      </c>
      <c r="D343" s="31" t="s">
        <v>1264</v>
      </c>
      <c r="E343" s="32">
        <v>1</v>
      </c>
      <c r="F343" s="114">
        <v>15180</v>
      </c>
      <c r="G343" s="114">
        <f t="shared" ref="G343:G372" si="30">ROUND(E343*F343,2)</f>
        <v>15180</v>
      </c>
      <c r="H343" s="130"/>
      <c r="J343" s="164">
        <v>14432</v>
      </c>
      <c r="K343" s="162">
        <f t="shared" si="28"/>
        <v>14432</v>
      </c>
      <c r="L343" s="163" t="str">
        <f t="shared" si="29"/>
        <v>OK</v>
      </c>
    </row>
    <row r="344" spans="2:12" x14ac:dyDescent="0.2">
      <c r="B344" s="30" t="s">
        <v>314</v>
      </c>
      <c r="C344" s="13" t="s">
        <v>1570</v>
      </c>
      <c r="D344" s="31" t="s">
        <v>1264</v>
      </c>
      <c r="E344" s="32">
        <v>1</v>
      </c>
      <c r="F344" s="114">
        <v>38329</v>
      </c>
      <c r="G344" s="114">
        <f t="shared" si="30"/>
        <v>38329</v>
      </c>
      <c r="H344" s="130"/>
      <c r="J344" s="164">
        <v>36441</v>
      </c>
      <c r="K344" s="162">
        <f t="shared" si="28"/>
        <v>36441</v>
      </c>
      <c r="L344" s="163" t="str">
        <f t="shared" si="29"/>
        <v>OK</v>
      </c>
    </row>
    <row r="345" spans="2:12" x14ac:dyDescent="0.2">
      <c r="B345" s="30" t="s">
        <v>315</v>
      </c>
      <c r="C345" s="13" t="s">
        <v>1571</v>
      </c>
      <c r="D345" s="31" t="s">
        <v>1264</v>
      </c>
      <c r="E345" s="32">
        <v>1</v>
      </c>
      <c r="F345" s="114">
        <v>81720</v>
      </c>
      <c r="G345" s="114">
        <f t="shared" si="30"/>
        <v>81720</v>
      </c>
      <c r="H345" s="130"/>
      <c r="J345" s="164">
        <v>77694</v>
      </c>
      <c r="K345" s="162">
        <f t="shared" si="28"/>
        <v>77694</v>
      </c>
      <c r="L345" s="163" t="str">
        <f t="shared" si="29"/>
        <v>OK</v>
      </c>
    </row>
    <row r="346" spans="2:12" x14ac:dyDescent="0.2">
      <c r="B346" s="30" t="s">
        <v>316</v>
      </c>
      <c r="C346" s="13" t="s">
        <v>1572</v>
      </c>
      <c r="D346" s="31" t="s">
        <v>1264</v>
      </c>
      <c r="E346" s="32">
        <v>1</v>
      </c>
      <c r="F346" s="114">
        <v>127984</v>
      </c>
      <c r="G346" s="114">
        <f t="shared" si="30"/>
        <v>127984</v>
      </c>
      <c r="H346" s="130"/>
      <c r="J346" s="164">
        <v>121679</v>
      </c>
      <c r="K346" s="162">
        <f t="shared" si="28"/>
        <v>121679</v>
      </c>
      <c r="L346" s="163" t="str">
        <f t="shared" si="29"/>
        <v>OK</v>
      </c>
    </row>
    <row r="347" spans="2:12" x14ac:dyDescent="0.2">
      <c r="B347" s="30" t="s">
        <v>317</v>
      </c>
      <c r="C347" s="13" t="s">
        <v>1573</v>
      </c>
      <c r="D347" s="31" t="s">
        <v>1264</v>
      </c>
      <c r="E347" s="32">
        <v>1</v>
      </c>
      <c r="F347" s="114">
        <v>152390</v>
      </c>
      <c r="G347" s="114">
        <f t="shared" si="30"/>
        <v>152390</v>
      </c>
      <c r="H347" s="130"/>
      <c r="J347" s="164">
        <v>144883</v>
      </c>
      <c r="K347" s="162">
        <f t="shared" si="28"/>
        <v>144883</v>
      </c>
      <c r="L347" s="163" t="str">
        <f t="shared" si="29"/>
        <v>OK</v>
      </c>
    </row>
    <row r="348" spans="2:12" x14ac:dyDescent="0.2">
      <c r="B348" s="30" t="s">
        <v>318</v>
      </c>
      <c r="C348" s="13" t="s">
        <v>1574</v>
      </c>
      <c r="D348" s="31" t="s">
        <v>1264</v>
      </c>
      <c r="E348" s="32">
        <v>1</v>
      </c>
      <c r="F348" s="114">
        <v>176437</v>
      </c>
      <c r="G348" s="114">
        <f t="shared" si="30"/>
        <v>176437</v>
      </c>
      <c r="H348" s="130"/>
      <c r="J348" s="164">
        <v>167745</v>
      </c>
      <c r="K348" s="162">
        <f t="shared" si="28"/>
        <v>167745</v>
      </c>
      <c r="L348" s="163" t="str">
        <f t="shared" si="29"/>
        <v>OK</v>
      </c>
    </row>
    <row r="349" spans="2:12" x14ac:dyDescent="0.2">
      <c r="B349" s="30" t="s">
        <v>319</v>
      </c>
      <c r="C349" s="19" t="s">
        <v>1575</v>
      </c>
      <c r="D349" s="31" t="s">
        <v>1264</v>
      </c>
      <c r="E349" s="32">
        <v>1</v>
      </c>
      <c r="F349" s="114">
        <v>1308305</v>
      </c>
      <c r="G349" s="114">
        <f t="shared" si="30"/>
        <v>1308305</v>
      </c>
      <c r="H349" s="130"/>
      <c r="J349" s="164">
        <v>1243856</v>
      </c>
      <c r="K349" s="162">
        <f t="shared" si="28"/>
        <v>1243856</v>
      </c>
      <c r="L349" s="163" t="str">
        <f t="shared" si="29"/>
        <v>OK</v>
      </c>
    </row>
    <row r="350" spans="2:12" x14ac:dyDescent="0.2">
      <c r="B350" s="30" t="s">
        <v>320</v>
      </c>
      <c r="C350" s="19" t="s">
        <v>1576</v>
      </c>
      <c r="D350" s="31" t="s">
        <v>1264</v>
      </c>
      <c r="E350" s="32">
        <v>1</v>
      </c>
      <c r="F350" s="114">
        <v>326959</v>
      </c>
      <c r="G350" s="114">
        <f t="shared" si="30"/>
        <v>326959</v>
      </c>
      <c r="H350" s="130"/>
      <c r="J350" s="164">
        <v>310853</v>
      </c>
      <c r="K350" s="162">
        <f t="shared" si="28"/>
        <v>310853</v>
      </c>
      <c r="L350" s="163" t="str">
        <f t="shared" si="29"/>
        <v>OK</v>
      </c>
    </row>
    <row r="351" spans="2:12" x14ac:dyDescent="0.2">
      <c r="B351" s="30" t="s">
        <v>321</v>
      </c>
      <c r="C351" s="19" t="s">
        <v>1577</v>
      </c>
      <c r="D351" s="31" t="s">
        <v>1264</v>
      </c>
      <c r="E351" s="32">
        <v>1</v>
      </c>
      <c r="F351" s="114">
        <v>331710</v>
      </c>
      <c r="G351" s="114">
        <f t="shared" si="30"/>
        <v>331710</v>
      </c>
      <c r="H351" s="130"/>
      <c r="J351" s="164">
        <v>315369</v>
      </c>
      <c r="K351" s="162">
        <f t="shared" si="28"/>
        <v>315369</v>
      </c>
      <c r="L351" s="163" t="str">
        <f t="shared" si="29"/>
        <v>OK</v>
      </c>
    </row>
    <row r="352" spans="2:12" x14ac:dyDescent="0.2">
      <c r="B352" s="30" t="s">
        <v>322</v>
      </c>
      <c r="C352" s="19" t="s">
        <v>1578</v>
      </c>
      <c r="D352" s="31" t="s">
        <v>1264</v>
      </c>
      <c r="E352" s="32">
        <v>1</v>
      </c>
      <c r="F352" s="114">
        <v>570248</v>
      </c>
      <c r="G352" s="114">
        <f t="shared" si="30"/>
        <v>570248</v>
      </c>
      <c r="H352" s="130"/>
      <c r="J352" s="164">
        <v>542157</v>
      </c>
      <c r="K352" s="162">
        <f t="shared" si="28"/>
        <v>542157</v>
      </c>
      <c r="L352" s="163" t="str">
        <f t="shared" si="29"/>
        <v>OK</v>
      </c>
    </row>
    <row r="353" spans="2:12" x14ac:dyDescent="0.2">
      <c r="B353" s="30" t="s">
        <v>323</v>
      </c>
      <c r="C353" s="19" t="s">
        <v>1579</v>
      </c>
      <c r="D353" s="31" t="s">
        <v>1264</v>
      </c>
      <c r="E353" s="32">
        <v>1</v>
      </c>
      <c r="F353" s="114">
        <v>1173442</v>
      </c>
      <c r="G353" s="114">
        <f t="shared" si="30"/>
        <v>1173442</v>
      </c>
      <c r="H353" s="130"/>
      <c r="J353" s="164">
        <v>1115636</v>
      </c>
      <c r="K353" s="162">
        <f t="shared" si="28"/>
        <v>1115636</v>
      </c>
      <c r="L353" s="163" t="str">
        <f t="shared" si="29"/>
        <v>OK</v>
      </c>
    </row>
    <row r="354" spans="2:12" x14ac:dyDescent="0.2">
      <c r="B354" s="30" t="s">
        <v>324</v>
      </c>
      <c r="C354" s="19" t="s">
        <v>1580</v>
      </c>
      <c r="D354" s="31" t="s">
        <v>1264</v>
      </c>
      <c r="E354" s="32">
        <v>1</v>
      </c>
      <c r="F354" s="114">
        <v>1277922</v>
      </c>
      <c r="G354" s="114">
        <f t="shared" si="30"/>
        <v>1277922</v>
      </c>
      <c r="H354" s="130"/>
      <c r="J354" s="164">
        <v>1214970</v>
      </c>
      <c r="K354" s="162">
        <f t="shared" si="28"/>
        <v>1214970</v>
      </c>
      <c r="L354" s="163" t="str">
        <f t="shared" si="29"/>
        <v>OK</v>
      </c>
    </row>
    <row r="355" spans="2:12" x14ac:dyDescent="0.2">
      <c r="B355" s="30" t="s">
        <v>325</v>
      </c>
      <c r="C355" s="19" t="s">
        <v>1581</v>
      </c>
      <c r="D355" s="14" t="s">
        <v>2573</v>
      </c>
      <c r="E355" s="32">
        <v>1</v>
      </c>
      <c r="F355" s="114">
        <v>4410</v>
      </c>
      <c r="G355" s="114">
        <f t="shared" si="30"/>
        <v>4410</v>
      </c>
      <c r="H355" s="130"/>
      <c r="J355" s="164">
        <v>4193</v>
      </c>
      <c r="K355" s="162">
        <f t="shared" si="28"/>
        <v>4193</v>
      </c>
      <c r="L355" s="163" t="str">
        <f t="shared" si="29"/>
        <v>OK</v>
      </c>
    </row>
    <row r="356" spans="2:12" x14ac:dyDescent="0.2">
      <c r="B356" s="30" t="s">
        <v>326</v>
      </c>
      <c r="C356" s="13" t="s">
        <v>1582</v>
      </c>
      <c r="D356" s="14" t="s">
        <v>2573</v>
      </c>
      <c r="E356" s="32">
        <v>1</v>
      </c>
      <c r="F356" s="114">
        <v>7594</v>
      </c>
      <c r="G356" s="114">
        <f t="shared" si="30"/>
        <v>7594</v>
      </c>
      <c r="H356" s="130"/>
      <c r="J356" s="164">
        <v>7220</v>
      </c>
      <c r="K356" s="162">
        <f t="shared" si="28"/>
        <v>7220</v>
      </c>
      <c r="L356" s="163" t="str">
        <f t="shared" si="29"/>
        <v>OK</v>
      </c>
    </row>
    <row r="357" spans="2:12" x14ac:dyDescent="0.2">
      <c r="B357" s="30" t="s">
        <v>327</v>
      </c>
      <c r="C357" s="13" t="s">
        <v>1583</v>
      </c>
      <c r="D357" s="14" t="s">
        <v>2573</v>
      </c>
      <c r="E357" s="32">
        <v>1</v>
      </c>
      <c r="F357" s="114">
        <v>7271</v>
      </c>
      <c r="G357" s="114">
        <f t="shared" si="30"/>
        <v>7271</v>
      </c>
      <c r="H357" s="130"/>
      <c r="J357" s="164">
        <v>6913</v>
      </c>
      <c r="K357" s="162">
        <f t="shared" si="28"/>
        <v>6913</v>
      </c>
      <c r="L357" s="163" t="str">
        <f t="shared" si="29"/>
        <v>OK</v>
      </c>
    </row>
    <row r="358" spans="2:12" x14ac:dyDescent="0.2">
      <c r="B358" s="30" t="s">
        <v>328</v>
      </c>
      <c r="C358" s="19" t="s">
        <v>1584</v>
      </c>
      <c r="D358" s="14" t="s">
        <v>2573</v>
      </c>
      <c r="E358" s="32">
        <v>1</v>
      </c>
      <c r="F358" s="114">
        <v>6527</v>
      </c>
      <c r="G358" s="114">
        <f t="shared" si="30"/>
        <v>6527</v>
      </c>
      <c r="H358" s="130"/>
      <c r="J358" s="164">
        <v>6205</v>
      </c>
      <c r="K358" s="162">
        <f t="shared" si="28"/>
        <v>6205</v>
      </c>
      <c r="L358" s="163" t="str">
        <f t="shared" si="29"/>
        <v>OK</v>
      </c>
    </row>
    <row r="359" spans="2:12" x14ac:dyDescent="0.2">
      <c r="B359" s="30" t="s">
        <v>329</v>
      </c>
      <c r="C359" s="13" t="s">
        <v>1585</v>
      </c>
      <c r="D359" s="14" t="s">
        <v>2573</v>
      </c>
      <c r="E359" s="32">
        <v>1</v>
      </c>
      <c r="F359" s="114">
        <v>9381</v>
      </c>
      <c r="G359" s="114">
        <f t="shared" si="30"/>
        <v>9381</v>
      </c>
      <c r="H359" s="130"/>
      <c r="J359" s="164">
        <v>8919</v>
      </c>
      <c r="K359" s="162">
        <f t="shared" si="28"/>
        <v>8919</v>
      </c>
      <c r="L359" s="163" t="str">
        <f t="shared" si="29"/>
        <v>OK</v>
      </c>
    </row>
    <row r="360" spans="2:12" x14ac:dyDescent="0.2">
      <c r="B360" s="30" t="s">
        <v>330</v>
      </c>
      <c r="C360" s="19" t="s">
        <v>1586</v>
      </c>
      <c r="D360" s="14" t="s">
        <v>2573</v>
      </c>
      <c r="E360" s="32">
        <v>1</v>
      </c>
      <c r="F360" s="114">
        <v>12029</v>
      </c>
      <c r="G360" s="114">
        <f t="shared" si="30"/>
        <v>12029</v>
      </c>
      <c r="H360" s="130"/>
      <c r="J360" s="164">
        <v>11436</v>
      </c>
      <c r="K360" s="162">
        <f t="shared" si="28"/>
        <v>11436</v>
      </c>
      <c r="L360" s="163" t="str">
        <f t="shared" si="29"/>
        <v>OK</v>
      </c>
    </row>
    <row r="361" spans="2:12" x14ac:dyDescent="0.2">
      <c r="B361" s="30" t="s">
        <v>331</v>
      </c>
      <c r="C361" s="13" t="s">
        <v>1587</v>
      </c>
      <c r="D361" s="14" t="s">
        <v>2573</v>
      </c>
      <c r="E361" s="32">
        <v>1</v>
      </c>
      <c r="F361" s="114">
        <v>15725</v>
      </c>
      <c r="G361" s="114">
        <f t="shared" si="30"/>
        <v>15725</v>
      </c>
      <c r="H361" s="130"/>
      <c r="J361" s="164">
        <v>14950</v>
      </c>
      <c r="K361" s="162">
        <f t="shared" si="28"/>
        <v>14950</v>
      </c>
      <c r="L361" s="163" t="str">
        <f t="shared" si="29"/>
        <v>OK</v>
      </c>
    </row>
    <row r="362" spans="2:12" x14ac:dyDescent="0.2">
      <c r="B362" s="30" t="s">
        <v>332</v>
      </c>
      <c r="C362" s="13" t="s">
        <v>1588</v>
      </c>
      <c r="D362" s="14" t="s">
        <v>2573</v>
      </c>
      <c r="E362" s="32">
        <v>1</v>
      </c>
      <c r="F362" s="114">
        <v>18178</v>
      </c>
      <c r="G362" s="114">
        <f t="shared" si="30"/>
        <v>18178</v>
      </c>
      <c r="H362" s="130"/>
      <c r="J362" s="164">
        <v>17283</v>
      </c>
      <c r="K362" s="162">
        <f t="shared" si="28"/>
        <v>17283</v>
      </c>
      <c r="L362" s="163" t="str">
        <f t="shared" si="29"/>
        <v>OK</v>
      </c>
    </row>
    <row r="363" spans="2:12" x14ac:dyDescent="0.2">
      <c r="B363" s="30" t="s">
        <v>333</v>
      </c>
      <c r="C363" s="13" t="s">
        <v>1589</v>
      </c>
      <c r="D363" s="14" t="s">
        <v>2573</v>
      </c>
      <c r="E363" s="32">
        <v>1</v>
      </c>
      <c r="F363" s="114">
        <v>26469</v>
      </c>
      <c r="G363" s="114">
        <f t="shared" si="30"/>
        <v>26469</v>
      </c>
      <c r="H363" s="130"/>
      <c r="J363" s="164">
        <v>25165</v>
      </c>
      <c r="K363" s="162">
        <f t="shared" si="28"/>
        <v>25165</v>
      </c>
      <c r="L363" s="163" t="str">
        <f t="shared" si="29"/>
        <v>OK</v>
      </c>
    </row>
    <row r="364" spans="2:12" x14ac:dyDescent="0.2">
      <c r="B364" s="30" t="s">
        <v>334</v>
      </c>
      <c r="C364" s="13" t="s">
        <v>1590</v>
      </c>
      <c r="D364" s="14" t="s">
        <v>2573</v>
      </c>
      <c r="E364" s="32">
        <v>1</v>
      </c>
      <c r="F364" s="114">
        <v>41964</v>
      </c>
      <c r="G364" s="114">
        <f t="shared" si="30"/>
        <v>41964</v>
      </c>
      <c r="H364" s="130"/>
      <c r="J364" s="164">
        <v>39897</v>
      </c>
      <c r="K364" s="162">
        <f t="shared" si="28"/>
        <v>39897</v>
      </c>
      <c r="L364" s="163" t="str">
        <f t="shared" si="29"/>
        <v>OK</v>
      </c>
    </row>
    <row r="365" spans="2:12" x14ac:dyDescent="0.2">
      <c r="B365" s="30" t="s">
        <v>335</v>
      </c>
      <c r="C365" s="13" t="s">
        <v>1591</v>
      </c>
      <c r="D365" s="14" t="s">
        <v>2573</v>
      </c>
      <c r="E365" s="32">
        <v>1</v>
      </c>
      <c r="F365" s="114">
        <v>53342</v>
      </c>
      <c r="G365" s="114">
        <f t="shared" si="30"/>
        <v>53342</v>
      </c>
      <c r="H365" s="130"/>
      <c r="J365" s="164">
        <v>50714</v>
      </c>
      <c r="K365" s="162">
        <f t="shared" si="28"/>
        <v>50714</v>
      </c>
      <c r="L365" s="163" t="str">
        <f t="shared" si="29"/>
        <v>OK</v>
      </c>
    </row>
    <row r="366" spans="2:12" x14ac:dyDescent="0.2">
      <c r="B366" s="30" t="s">
        <v>336</v>
      </c>
      <c r="C366" s="19" t="s">
        <v>1592</v>
      </c>
      <c r="D366" s="14" t="s">
        <v>2573</v>
      </c>
      <c r="E366" s="32">
        <v>1</v>
      </c>
      <c r="F366" s="114">
        <v>76687</v>
      </c>
      <c r="G366" s="114">
        <f t="shared" si="30"/>
        <v>76687</v>
      </c>
      <c r="H366" s="130"/>
      <c r="J366" s="164">
        <v>72909</v>
      </c>
      <c r="K366" s="162">
        <f t="shared" si="28"/>
        <v>72909</v>
      </c>
      <c r="L366" s="163" t="str">
        <f t="shared" si="29"/>
        <v>OK</v>
      </c>
    </row>
    <row r="367" spans="2:12" x14ac:dyDescent="0.2">
      <c r="B367" s="30" t="s">
        <v>337</v>
      </c>
      <c r="C367" s="19" t="s">
        <v>1593</v>
      </c>
      <c r="D367" s="31" t="s">
        <v>1264</v>
      </c>
      <c r="E367" s="32">
        <v>1</v>
      </c>
      <c r="F367" s="114">
        <v>101782</v>
      </c>
      <c r="G367" s="114">
        <f t="shared" si="30"/>
        <v>101782</v>
      </c>
      <c r="H367" s="130"/>
      <c r="J367" s="164">
        <v>96768</v>
      </c>
      <c r="K367" s="162">
        <f t="shared" si="28"/>
        <v>96768</v>
      </c>
      <c r="L367" s="163" t="str">
        <f t="shared" si="29"/>
        <v>OK</v>
      </c>
    </row>
    <row r="368" spans="2:12" x14ac:dyDescent="0.2">
      <c r="B368" s="30" t="s">
        <v>338</v>
      </c>
      <c r="C368" s="19" t="s">
        <v>1594</v>
      </c>
      <c r="D368" s="31" t="s">
        <v>1264</v>
      </c>
      <c r="E368" s="32">
        <v>1</v>
      </c>
      <c r="F368" s="114">
        <v>63391</v>
      </c>
      <c r="G368" s="114">
        <f t="shared" si="30"/>
        <v>63391</v>
      </c>
      <c r="H368" s="130"/>
      <c r="J368" s="164">
        <v>60268</v>
      </c>
      <c r="K368" s="162">
        <f t="shared" si="28"/>
        <v>60268</v>
      </c>
      <c r="L368" s="163" t="str">
        <f t="shared" si="29"/>
        <v>OK</v>
      </c>
    </row>
    <row r="369" spans="2:12" x14ac:dyDescent="0.2">
      <c r="B369" s="30" t="s">
        <v>339</v>
      </c>
      <c r="C369" s="19" t="s">
        <v>1595</v>
      </c>
      <c r="D369" s="31" t="s">
        <v>1264</v>
      </c>
      <c r="E369" s="32">
        <v>1</v>
      </c>
      <c r="F369" s="114">
        <v>22914</v>
      </c>
      <c r="G369" s="114">
        <f t="shared" si="30"/>
        <v>22914</v>
      </c>
      <c r="H369" s="130"/>
      <c r="J369" s="164">
        <v>21785</v>
      </c>
      <c r="K369" s="162">
        <f t="shared" si="28"/>
        <v>21785</v>
      </c>
      <c r="L369" s="163" t="str">
        <f t="shared" si="29"/>
        <v>OK</v>
      </c>
    </row>
    <row r="370" spans="2:12" x14ac:dyDescent="0.2">
      <c r="B370" s="30" t="s">
        <v>340</v>
      </c>
      <c r="C370" s="19" t="s">
        <v>1596</v>
      </c>
      <c r="D370" s="31" t="s">
        <v>1264</v>
      </c>
      <c r="E370" s="32">
        <v>1</v>
      </c>
      <c r="F370" s="114">
        <v>12296</v>
      </c>
      <c r="G370" s="114">
        <f t="shared" si="30"/>
        <v>12296</v>
      </c>
      <c r="H370" s="130"/>
      <c r="J370" s="164">
        <v>11690</v>
      </c>
      <c r="K370" s="162">
        <f t="shared" si="28"/>
        <v>11690</v>
      </c>
      <c r="L370" s="163" t="str">
        <f t="shared" si="29"/>
        <v>OK</v>
      </c>
    </row>
    <row r="371" spans="2:12" x14ac:dyDescent="0.2">
      <c r="B371" s="30" t="s">
        <v>341</v>
      </c>
      <c r="C371" s="19" t="s">
        <v>1597</v>
      </c>
      <c r="D371" s="31" t="s">
        <v>1264</v>
      </c>
      <c r="E371" s="32">
        <v>1</v>
      </c>
      <c r="F371" s="114">
        <v>28787</v>
      </c>
      <c r="G371" s="114">
        <f t="shared" si="30"/>
        <v>28787</v>
      </c>
      <c r="H371" s="130"/>
      <c r="J371" s="164">
        <v>27369</v>
      </c>
      <c r="K371" s="162">
        <f t="shared" si="28"/>
        <v>27369</v>
      </c>
      <c r="L371" s="163" t="str">
        <f t="shared" si="29"/>
        <v>OK</v>
      </c>
    </row>
    <row r="372" spans="2:12" x14ac:dyDescent="0.2">
      <c r="B372" s="30" t="s">
        <v>342</v>
      </c>
      <c r="C372" s="19" t="s">
        <v>1598</v>
      </c>
      <c r="D372" s="14" t="s">
        <v>2573</v>
      </c>
      <c r="E372" s="32">
        <v>1</v>
      </c>
      <c r="F372" s="114">
        <v>47551</v>
      </c>
      <c r="G372" s="114">
        <f t="shared" si="30"/>
        <v>47551</v>
      </c>
      <c r="H372" s="130"/>
      <c r="J372" s="164">
        <v>45209</v>
      </c>
      <c r="K372" s="162">
        <f t="shared" si="28"/>
        <v>45209</v>
      </c>
      <c r="L372" s="163" t="str">
        <f t="shared" si="29"/>
        <v>OK</v>
      </c>
    </row>
    <row r="373" spans="2:12" x14ac:dyDescent="0.2">
      <c r="B373" s="34" t="s">
        <v>343</v>
      </c>
      <c r="C373" s="51" t="s">
        <v>1599</v>
      </c>
      <c r="D373" s="35"/>
      <c r="E373" s="32"/>
      <c r="F373" s="114"/>
      <c r="G373" s="114"/>
      <c r="H373" s="130"/>
      <c r="J373" s="164">
        <v>0</v>
      </c>
      <c r="K373" s="162">
        <f t="shared" si="28"/>
        <v>0</v>
      </c>
      <c r="L373" s="163" t="str">
        <f t="shared" si="29"/>
        <v>OK</v>
      </c>
    </row>
    <row r="374" spans="2:12" x14ac:dyDescent="0.2">
      <c r="B374" s="30" t="s">
        <v>344</v>
      </c>
      <c r="C374" s="19" t="s">
        <v>1600</v>
      </c>
      <c r="D374" s="31" t="s">
        <v>1264</v>
      </c>
      <c r="E374" s="32">
        <v>1</v>
      </c>
      <c r="F374" s="114">
        <v>2713</v>
      </c>
      <c r="G374" s="114">
        <f>ROUND(E374*F374,2)</f>
        <v>2713</v>
      </c>
      <c r="H374" s="130"/>
      <c r="J374" s="164">
        <v>2579</v>
      </c>
      <c r="K374" s="162">
        <f t="shared" si="28"/>
        <v>2579</v>
      </c>
      <c r="L374" s="163" t="str">
        <f t="shared" si="29"/>
        <v>OK</v>
      </c>
    </row>
    <row r="375" spans="2:12" x14ac:dyDescent="0.2">
      <c r="B375" s="30" t="s">
        <v>345</v>
      </c>
      <c r="C375" s="19" t="s">
        <v>1601</v>
      </c>
      <c r="D375" s="31" t="s">
        <v>1264</v>
      </c>
      <c r="E375" s="32">
        <v>1</v>
      </c>
      <c r="F375" s="114">
        <v>4359</v>
      </c>
      <c r="G375" s="114">
        <f>ROUND(E375*F375,2)</f>
        <v>4359</v>
      </c>
      <c r="H375" s="130"/>
      <c r="J375" s="164">
        <v>4144</v>
      </c>
      <c r="K375" s="162">
        <f t="shared" si="28"/>
        <v>4144</v>
      </c>
      <c r="L375" s="163" t="str">
        <f t="shared" si="29"/>
        <v>OK</v>
      </c>
    </row>
    <row r="376" spans="2:12" x14ac:dyDescent="0.2">
      <c r="B376" s="30" t="s">
        <v>346</v>
      </c>
      <c r="C376" s="19" t="s">
        <v>1602</v>
      </c>
      <c r="D376" s="14" t="s">
        <v>2573</v>
      </c>
      <c r="E376" s="32">
        <v>1</v>
      </c>
      <c r="F376" s="114">
        <v>10802</v>
      </c>
      <c r="G376" s="114">
        <f>ROUND(E376*F376,2)</f>
        <v>10802</v>
      </c>
      <c r="H376" s="130"/>
      <c r="J376" s="164">
        <v>10270</v>
      </c>
      <c r="K376" s="162">
        <f t="shared" si="28"/>
        <v>10270</v>
      </c>
      <c r="L376" s="163" t="str">
        <f t="shared" si="29"/>
        <v>OK</v>
      </c>
    </row>
    <row r="377" spans="2:12" x14ac:dyDescent="0.2">
      <c r="B377" s="30" t="s">
        <v>347</v>
      </c>
      <c r="C377" s="19" t="s">
        <v>1603</v>
      </c>
      <c r="D377" s="14" t="s">
        <v>2573</v>
      </c>
      <c r="E377" s="32">
        <v>1</v>
      </c>
      <c r="F377" s="114">
        <v>13766</v>
      </c>
      <c r="G377" s="114">
        <f>ROUND(E377*F377,2)</f>
        <v>13766</v>
      </c>
      <c r="H377" s="130"/>
      <c r="J377" s="164">
        <v>13088</v>
      </c>
      <c r="K377" s="162">
        <f t="shared" si="28"/>
        <v>13088</v>
      </c>
      <c r="L377" s="163" t="str">
        <f t="shared" si="29"/>
        <v>OK</v>
      </c>
    </row>
    <row r="378" spans="2:12" x14ac:dyDescent="0.2">
      <c r="B378" s="34" t="s">
        <v>348</v>
      </c>
      <c r="C378" s="17" t="s">
        <v>1604</v>
      </c>
      <c r="D378" s="35"/>
      <c r="E378" s="32"/>
      <c r="F378" s="114"/>
      <c r="G378" s="114"/>
      <c r="H378" s="130"/>
      <c r="J378" s="164">
        <v>0</v>
      </c>
      <c r="K378" s="162">
        <f t="shared" si="28"/>
        <v>0</v>
      </c>
      <c r="L378" s="163" t="str">
        <f t="shared" si="29"/>
        <v>OK</v>
      </c>
    </row>
    <row r="379" spans="2:12" x14ac:dyDescent="0.2">
      <c r="B379" s="30" t="s">
        <v>349</v>
      </c>
      <c r="C379" s="13" t="s">
        <v>1605</v>
      </c>
      <c r="D379" s="31" t="s">
        <v>1264</v>
      </c>
      <c r="E379" s="32">
        <v>1</v>
      </c>
      <c r="F379" s="114">
        <v>87526</v>
      </c>
      <c r="G379" s="114">
        <f t="shared" ref="G379:G384" si="31">ROUND(E379*F379,2)</f>
        <v>87526</v>
      </c>
      <c r="H379" s="130"/>
      <c r="J379" s="164">
        <v>83214</v>
      </c>
      <c r="K379" s="162">
        <f t="shared" si="28"/>
        <v>83214</v>
      </c>
      <c r="L379" s="163" t="str">
        <f t="shared" si="29"/>
        <v>OK</v>
      </c>
    </row>
    <row r="380" spans="2:12" x14ac:dyDescent="0.2">
      <c r="B380" s="30" t="s">
        <v>350</v>
      </c>
      <c r="C380" s="19" t="s">
        <v>1606</v>
      </c>
      <c r="D380" s="31" t="s">
        <v>1264</v>
      </c>
      <c r="E380" s="32">
        <v>1</v>
      </c>
      <c r="F380" s="114">
        <v>38810</v>
      </c>
      <c r="G380" s="114">
        <f t="shared" si="31"/>
        <v>38810</v>
      </c>
      <c r="H380" s="130"/>
      <c r="J380" s="164">
        <v>36898</v>
      </c>
      <c r="K380" s="162">
        <f t="shared" si="28"/>
        <v>36898</v>
      </c>
      <c r="L380" s="163" t="str">
        <f t="shared" si="29"/>
        <v>OK</v>
      </c>
    </row>
    <row r="381" spans="2:12" x14ac:dyDescent="0.2">
      <c r="B381" s="30" t="s">
        <v>351</v>
      </c>
      <c r="C381" s="13" t="s">
        <v>1607</v>
      </c>
      <c r="D381" s="31" t="s">
        <v>1264</v>
      </c>
      <c r="E381" s="32">
        <v>1</v>
      </c>
      <c r="F381" s="114">
        <v>53656</v>
      </c>
      <c r="G381" s="114">
        <f t="shared" si="31"/>
        <v>53656</v>
      </c>
      <c r="H381" s="130"/>
      <c r="J381" s="164">
        <v>51013</v>
      </c>
      <c r="K381" s="162">
        <f t="shared" si="28"/>
        <v>51013</v>
      </c>
      <c r="L381" s="163" t="str">
        <f t="shared" si="29"/>
        <v>OK</v>
      </c>
    </row>
    <row r="382" spans="2:12" x14ac:dyDescent="0.2">
      <c r="B382" s="30" t="s">
        <v>352</v>
      </c>
      <c r="C382" s="19" t="s">
        <v>1608</v>
      </c>
      <c r="D382" s="31" t="s">
        <v>1264</v>
      </c>
      <c r="E382" s="32">
        <v>1</v>
      </c>
      <c r="F382" s="114">
        <v>17524</v>
      </c>
      <c r="G382" s="114">
        <f t="shared" si="31"/>
        <v>17524</v>
      </c>
      <c r="H382" s="130"/>
      <c r="J382" s="164">
        <v>16661</v>
      </c>
      <c r="K382" s="162">
        <f t="shared" si="28"/>
        <v>16661</v>
      </c>
      <c r="L382" s="163" t="str">
        <f t="shared" si="29"/>
        <v>OK</v>
      </c>
    </row>
    <row r="383" spans="2:12" x14ac:dyDescent="0.2">
      <c r="B383" s="30" t="s">
        <v>353</v>
      </c>
      <c r="C383" s="19" t="s">
        <v>1609</v>
      </c>
      <c r="D383" s="31" t="s">
        <v>1264</v>
      </c>
      <c r="E383" s="32">
        <v>1</v>
      </c>
      <c r="F383" s="114">
        <v>35145</v>
      </c>
      <c r="G383" s="114">
        <f t="shared" si="31"/>
        <v>35145</v>
      </c>
      <c r="H383" s="130"/>
      <c r="J383" s="164">
        <v>33414</v>
      </c>
      <c r="K383" s="162">
        <f t="shared" si="28"/>
        <v>33414</v>
      </c>
      <c r="L383" s="163" t="str">
        <f t="shared" si="29"/>
        <v>OK</v>
      </c>
    </row>
    <row r="384" spans="2:12" x14ac:dyDescent="0.2">
      <c r="B384" s="30" t="s">
        <v>354</v>
      </c>
      <c r="C384" s="19" t="s">
        <v>1610</v>
      </c>
      <c r="D384" s="31" t="s">
        <v>1264</v>
      </c>
      <c r="E384" s="32">
        <v>1</v>
      </c>
      <c r="F384" s="114">
        <v>35670</v>
      </c>
      <c r="G384" s="114">
        <f t="shared" si="31"/>
        <v>35670</v>
      </c>
      <c r="H384" s="130"/>
      <c r="J384" s="164">
        <v>33913</v>
      </c>
      <c r="K384" s="162">
        <f t="shared" si="28"/>
        <v>33913</v>
      </c>
      <c r="L384" s="163" t="str">
        <f t="shared" si="29"/>
        <v>OK</v>
      </c>
    </row>
    <row r="385" spans="2:12" x14ac:dyDescent="0.2">
      <c r="B385" s="34" t="s">
        <v>355</v>
      </c>
      <c r="C385" s="17" t="s">
        <v>1611</v>
      </c>
      <c r="D385" s="35"/>
      <c r="E385" s="32"/>
      <c r="F385" s="114"/>
      <c r="G385" s="114"/>
      <c r="H385" s="130"/>
      <c r="J385" s="164">
        <v>0</v>
      </c>
      <c r="K385" s="162">
        <f t="shared" si="28"/>
        <v>0</v>
      </c>
      <c r="L385" s="163" t="str">
        <f t="shared" si="29"/>
        <v>OK</v>
      </c>
    </row>
    <row r="386" spans="2:12" x14ac:dyDescent="0.2">
      <c r="B386" s="30" t="s">
        <v>356</v>
      </c>
      <c r="C386" s="13" t="s">
        <v>1399</v>
      </c>
      <c r="D386" s="31" t="s">
        <v>1264</v>
      </c>
      <c r="E386" s="32">
        <v>1</v>
      </c>
      <c r="F386" s="114">
        <v>64784</v>
      </c>
      <c r="G386" s="114">
        <f t="shared" ref="G386:G391" si="32">ROUND(E386*F386,2)</f>
        <v>64784</v>
      </c>
      <c r="H386" s="130"/>
      <c r="J386" s="164">
        <v>61593</v>
      </c>
      <c r="K386" s="162">
        <f t="shared" si="28"/>
        <v>61593</v>
      </c>
      <c r="L386" s="163" t="str">
        <f t="shared" si="29"/>
        <v>OK</v>
      </c>
    </row>
    <row r="387" spans="2:12" x14ac:dyDescent="0.2">
      <c r="B387" s="30" t="s">
        <v>357</v>
      </c>
      <c r="C387" s="13" t="s">
        <v>1400</v>
      </c>
      <c r="D387" s="31" t="s">
        <v>1264</v>
      </c>
      <c r="E387" s="32">
        <v>1</v>
      </c>
      <c r="F387" s="114">
        <v>89334</v>
      </c>
      <c r="G387" s="114">
        <f t="shared" si="32"/>
        <v>89334</v>
      </c>
      <c r="H387" s="130"/>
      <c r="J387" s="164">
        <v>84933</v>
      </c>
      <c r="K387" s="162">
        <f t="shared" si="28"/>
        <v>84933</v>
      </c>
      <c r="L387" s="163" t="str">
        <f t="shared" si="29"/>
        <v>OK</v>
      </c>
    </row>
    <row r="388" spans="2:12" x14ac:dyDescent="0.2">
      <c r="B388" s="30" t="s">
        <v>358</v>
      </c>
      <c r="C388" s="19" t="s">
        <v>1612</v>
      </c>
      <c r="D388" s="31" t="s">
        <v>1264</v>
      </c>
      <c r="E388" s="32">
        <v>1</v>
      </c>
      <c r="F388" s="114">
        <v>34206</v>
      </c>
      <c r="G388" s="114">
        <f t="shared" si="32"/>
        <v>34206</v>
      </c>
      <c r="H388" s="130"/>
      <c r="J388" s="164">
        <v>32521</v>
      </c>
      <c r="K388" s="162">
        <f t="shared" si="28"/>
        <v>32521</v>
      </c>
      <c r="L388" s="163" t="str">
        <f t="shared" si="29"/>
        <v>OK</v>
      </c>
    </row>
    <row r="389" spans="2:12" x14ac:dyDescent="0.2">
      <c r="B389" s="30" t="s">
        <v>359</v>
      </c>
      <c r="C389" s="19" t="s">
        <v>1613</v>
      </c>
      <c r="D389" s="31" t="s">
        <v>1264</v>
      </c>
      <c r="E389" s="32">
        <v>1</v>
      </c>
      <c r="F389" s="114">
        <v>38853</v>
      </c>
      <c r="G389" s="114">
        <f t="shared" si="32"/>
        <v>38853</v>
      </c>
      <c r="H389" s="130"/>
      <c r="J389" s="164">
        <v>36939</v>
      </c>
      <c r="K389" s="162">
        <f t="shared" si="28"/>
        <v>36939</v>
      </c>
      <c r="L389" s="163" t="str">
        <f t="shared" si="29"/>
        <v>OK</v>
      </c>
    </row>
    <row r="390" spans="2:12" x14ac:dyDescent="0.2">
      <c r="B390" s="30" t="s">
        <v>360</v>
      </c>
      <c r="C390" s="19" t="s">
        <v>1614</v>
      </c>
      <c r="D390" s="31" t="s">
        <v>1264</v>
      </c>
      <c r="E390" s="32">
        <v>1</v>
      </c>
      <c r="F390" s="114">
        <v>45746</v>
      </c>
      <c r="G390" s="114">
        <f t="shared" si="32"/>
        <v>45746</v>
      </c>
      <c r="H390" s="130"/>
      <c r="J390" s="164">
        <v>43492</v>
      </c>
      <c r="K390" s="162">
        <f t="shared" si="28"/>
        <v>43492</v>
      </c>
      <c r="L390" s="163" t="str">
        <f t="shared" si="29"/>
        <v>OK</v>
      </c>
    </row>
    <row r="391" spans="2:12" x14ac:dyDescent="0.2">
      <c r="B391" s="30" t="s">
        <v>361</v>
      </c>
      <c r="C391" s="19" t="s">
        <v>1615</v>
      </c>
      <c r="D391" s="31" t="s">
        <v>1264</v>
      </c>
      <c r="E391" s="32">
        <v>1</v>
      </c>
      <c r="F391" s="114">
        <v>52444</v>
      </c>
      <c r="G391" s="114">
        <f t="shared" si="32"/>
        <v>52444</v>
      </c>
      <c r="H391" s="130"/>
      <c r="J391" s="164">
        <v>49861</v>
      </c>
      <c r="K391" s="162">
        <f t="shared" si="28"/>
        <v>49861</v>
      </c>
      <c r="L391" s="163" t="str">
        <f t="shared" si="29"/>
        <v>OK</v>
      </c>
    </row>
    <row r="392" spans="2:12" x14ac:dyDescent="0.2">
      <c r="B392" s="34" t="s">
        <v>362</v>
      </c>
      <c r="C392" s="17" t="s">
        <v>1616</v>
      </c>
      <c r="D392" s="35"/>
      <c r="E392" s="32"/>
      <c r="F392" s="114"/>
      <c r="G392" s="114"/>
      <c r="H392" s="130"/>
      <c r="J392" s="164">
        <v>0</v>
      </c>
      <c r="K392" s="162">
        <f t="shared" si="28"/>
        <v>0</v>
      </c>
      <c r="L392" s="163" t="str">
        <f t="shared" si="29"/>
        <v>OK</v>
      </c>
    </row>
    <row r="393" spans="2:12" x14ac:dyDescent="0.2">
      <c r="B393" s="30" t="s">
        <v>363</v>
      </c>
      <c r="C393" s="13" t="s">
        <v>1617</v>
      </c>
      <c r="D393" s="14" t="s">
        <v>2573</v>
      </c>
      <c r="E393" s="32">
        <v>1</v>
      </c>
      <c r="F393" s="114">
        <v>25668</v>
      </c>
      <c r="G393" s="114">
        <f>ROUND(E393*F393,2)</f>
        <v>25668</v>
      </c>
      <c r="H393" s="130"/>
      <c r="J393" s="164">
        <v>24404</v>
      </c>
      <c r="K393" s="162">
        <f t="shared" si="28"/>
        <v>24404</v>
      </c>
      <c r="L393" s="163" t="str">
        <f t="shared" si="29"/>
        <v>OK</v>
      </c>
    </row>
    <row r="394" spans="2:12" x14ac:dyDescent="0.2">
      <c r="B394" s="30" t="s">
        <v>364</v>
      </c>
      <c r="C394" s="13" t="s">
        <v>1618</v>
      </c>
      <c r="D394" s="14" t="s">
        <v>2573</v>
      </c>
      <c r="E394" s="32">
        <v>1</v>
      </c>
      <c r="F394" s="114">
        <v>32303</v>
      </c>
      <c r="G394" s="114">
        <f>ROUND(E394*F394,2)</f>
        <v>32303</v>
      </c>
      <c r="H394" s="130"/>
      <c r="J394" s="164">
        <v>30712</v>
      </c>
      <c r="K394" s="162">
        <f t="shared" si="28"/>
        <v>30712</v>
      </c>
      <c r="L394" s="163" t="str">
        <f t="shared" si="29"/>
        <v>OK</v>
      </c>
    </row>
    <row r="395" spans="2:12" x14ac:dyDescent="0.2">
      <c r="B395" s="30" t="s">
        <v>365</v>
      </c>
      <c r="C395" s="13" t="s">
        <v>1619</v>
      </c>
      <c r="D395" s="14" t="s">
        <v>2573</v>
      </c>
      <c r="E395" s="32">
        <v>1</v>
      </c>
      <c r="F395" s="114">
        <v>64872</v>
      </c>
      <c r="G395" s="114">
        <f>ROUND(E395*F395,2)</f>
        <v>64872</v>
      </c>
      <c r="H395" s="130"/>
      <c r="J395" s="164">
        <v>61676</v>
      </c>
      <c r="K395" s="162">
        <f t="shared" si="28"/>
        <v>61676</v>
      </c>
      <c r="L395" s="163" t="str">
        <f t="shared" si="29"/>
        <v>OK</v>
      </c>
    </row>
    <row r="396" spans="2:12" x14ac:dyDescent="0.2">
      <c r="B396" s="30" t="s">
        <v>366</v>
      </c>
      <c r="C396" s="13" t="s">
        <v>1620</v>
      </c>
      <c r="D396" s="14" t="s">
        <v>2573</v>
      </c>
      <c r="E396" s="32">
        <v>1</v>
      </c>
      <c r="F396" s="114">
        <v>16667</v>
      </c>
      <c r="G396" s="114">
        <f>ROUND(E396*F396,2)</f>
        <v>16667</v>
      </c>
      <c r="H396" s="130"/>
      <c r="J396" s="164">
        <v>15846</v>
      </c>
      <c r="K396" s="162">
        <f t="shared" si="28"/>
        <v>15846</v>
      </c>
      <c r="L396" s="163" t="str">
        <f t="shared" si="29"/>
        <v>OK</v>
      </c>
    </row>
    <row r="397" spans="2:12" x14ac:dyDescent="0.2">
      <c r="B397" s="30" t="s">
        <v>367</v>
      </c>
      <c r="C397" s="13" t="s">
        <v>1621</v>
      </c>
      <c r="D397" s="14" t="s">
        <v>2573</v>
      </c>
      <c r="E397" s="32">
        <v>1</v>
      </c>
      <c r="F397" s="114">
        <v>19166</v>
      </c>
      <c r="G397" s="114">
        <f>ROUND(E397*F397,2)</f>
        <v>19166</v>
      </c>
      <c r="H397" s="130"/>
      <c r="J397" s="164">
        <v>18222</v>
      </c>
      <c r="K397" s="162">
        <f t="shared" si="28"/>
        <v>18222</v>
      </c>
      <c r="L397" s="163" t="str">
        <f t="shared" si="29"/>
        <v>OK</v>
      </c>
    </row>
    <row r="398" spans="2:12" x14ac:dyDescent="0.2">
      <c r="B398" s="34" t="s">
        <v>368</v>
      </c>
      <c r="C398" s="17" t="s">
        <v>1622</v>
      </c>
      <c r="D398" s="35"/>
      <c r="E398" s="32"/>
      <c r="F398" s="114"/>
      <c r="G398" s="114"/>
      <c r="H398" s="130"/>
      <c r="J398" s="164">
        <v>0</v>
      </c>
      <c r="K398" s="162">
        <f t="shared" si="28"/>
        <v>0</v>
      </c>
      <c r="L398" s="163" t="str">
        <f t="shared" si="29"/>
        <v>OK</v>
      </c>
    </row>
    <row r="399" spans="2:12" x14ac:dyDescent="0.2">
      <c r="B399" s="30" t="s">
        <v>369</v>
      </c>
      <c r="C399" s="19" t="s">
        <v>1623</v>
      </c>
      <c r="D399" s="31" t="s">
        <v>1264</v>
      </c>
      <c r="E399" s="32">
        <v>1</v>
      </c>
      <c r="F399" s="114">
        <v>24113</v>
      </c>
      <c r="G399" s="114">
        <f t="shared" ref="G399:G430" si="33">ROUND(E399*F399,2)</f>
        <v>24113</v>
      </c>
      <c r="H399" s="130"/>
      <c r="J399" s="164">
        <v>22925</v>
      </c>
      <c r="K399" s="162">
        <f t="shared" si="28"/>
        <v>22925</v>
      </c>
      <c r="L399" s="163" t="str">
        <f t="shared" si="29"/>
        <v>OK</v>
      </c>
    </row>
    <row r="400" spans="2:12" x14ac:dyDescent="0.2">
      <c r="B400" s="30" t="s">
        <v>370</v>
      </c>
      <c r="C400" s="19" t="s">
        <v>1624</v>
      </c>
      <c r="D400" s="31" t="s">
        <v>1264</v>
      </c>
      <c r="E400" s="32">
        <v>1</v>
      </c>
      <c r="F400" s="114">
        <v>14910</v>
      </c>
      <c r="G400" s="114">
        <f t="shared" si="33"/>
        <v>14910</v>
      </c>
      <c r="H400" s="130"/>
      <c r="J400" s="164">
        <v>14176</v>
      </c>
      <c r="K400" s="162">
        <f t="shared" si="28"/>
        <v>14176</v>
      </c>
      <c r="L400" s="163" t="str">
        <f t="shared" si="29"/>
        <v>OK</v>
      </c>
    </row>
    <row r="401" spans="2:12" x14ac:dyDescent="0.2">
      <c r="B401" s="30" t="s">
        <v>371</v>
      </c>
      <c r="C401" s="19" t="s">
        <v>1625</v>
      </c>
      <c r="D401" s="31" t="s">
        <v>1264</v>
      </c>
      <c r="E401" s="32">
        <v>1</v>
      </c>
      <c r="F401" s="114">
        <v>7645</v>
      </c>
      <c r="G401" s="114">
        <f t="shared" si="33"/>
        <v>7645</v>
      </c>
      <c r="H401" s="130"/>
      <c r="J401" s="164">
        <v>7268</v>
      </c>
      <c r="K401" s="162">
        <f t="shared" si="28"/>
        <v>7268</v>
      </c>
      <c r="L401" s="163" t="str">
        <f t="shared" si="29"/>
        <v>OK</v>
      </c>
    </row>
    <row r="402" spans="2:12" x14ac:dyDescent="0.2">
      <c r="B402" s="30" t="s">
        <v>372</v>
      </c>
      <c r="C402" s="13" t="s">
        <v>1626</v>
      </c>
      <c r="D402" s="31" t="s">
        <v>1264</v>
      </c>
      <c r="E402" s="32">
        <v>1</v>
      </c>
      <c r="F402" s="114">
        <v>408729</v>
      </c>
      <c r="G402" s="114">
        <f t="shared" si="33"/>
        <v>408729</v>
      </c>
      <c r="H402" s="130"/>
      <c r="J402" s="164">
        <v>388594</v>
      </c>
      <c r="K402" s="162">
        <f t="shared" si="28"/>
        <v>388594</v>
      </c>
      <c r="L402" s="163" t="str">
        <f t="shared" si="29"/>
        <v>OK</v>
      </c>
    </row>
    <row r="403" spans="2:12" x14ac:dyDescent="0.2">
      <c r="B403" s="30" t="s">
        <v>373</v>
      </c>
      <c r="C403" s="13" t="s">
        <v>1627</v>
      </c>
      <c r="D403" s="31" t="s">
        <v>1264</v>
      </c>
      <c r="E403" s="32">
        <v>1</v>
      </c>
      <c r="F403" s="114">
        <v>272195</v>
      </c>
      <c r="G403" s="114">
        <f t="shared" si="33"/>
        <v>272195</v>
      </c>
      <c r="H403" s="130"/>
      <c r="J403" s="164">
        <v>258786</v>
      </c>
      <c r="K403" s="162">
        <f t="shared" ref="K403:K466" si="34">ROUND($E403*J403,0)</f>
        <v>258786</v>
      </c>
      <c r="L403" s="163" t="str">
        <f t="shared" ref="L403:L466" si="35">IF(AND(J403&gt;=$F403*0.9,J403&lt;=$F403),"OK","ERROR Vr")</f>
        <v>OK</v>
      </c>
    </row>
    <row r="404" spans="2:12" x14ac:dyDescent="0.2">
      <c r="B404" s="30" t="s">
        <v>374</v>
      </c>
      <c r="C404" s="13" t="s">
        <v>1628</v>
      </c>
      <c r="D404" s="31" t="s">
        <v>1264</v>
      </c>
      <c r="E404" s="32">
        <v>1</v>
      </c>
      <c r="F404" s="114">
        <v>127783</v>
      </c>
      <c r="G404" s="114">
        <f t="shared" si="33"/>
        <v>127783</v>
      </c>
      <c r="H404" s="130"/>
      <c r="J404" s="164">
        <v>121488</v>
      </c>
      <c r="K404" s="162">
        <f t="shared" si="34"/>
        <v>121488</v>
      </c>
      <c r="L404" s="163" t="str">
        <f t="shared" si="35"/>
        <v>OK</v>
      </c>
    </row>
    <row r="405" spans="2:12" x14ac:dyDescent="0.2">
      <c r="B405" s="30" t="s">
        <v>375</v>
      </c>
      <c r="C405" s="13" t="s">
        <v>1629</v>
      </c>
      <c r="D405" s="31" t="s">
        <v>1264</v>
      </c>
      <c r="E405" s="32">
        <v>1</v>
      </c>
      <c r="F405" s="114">
        <v>174593</v>
      </c>
      <c r="G405" s="114">
        <f t="shared" si="33"/>
        <v>174593</v>
      </c>
      <c r="H405" s="130"/>
      <c r="J405" s="164">
        <v>165992</v>
      </c>
      <c r="K405" s="162">
        <f t="shared" si="34"/>
        <v>165992</v>
      </c>
      <c r="L405" s="163" t="str">
        <f t="shared" si="35"/>
        <v>OK</v>
      </c>
    </row>
    <row r="406" spans="2:12" x14ac:dyDescent="0.2">
      <c r="B406" s="30" t="s">
        <v>376</v>
      </c>
      <c r="C406" s="13" t="s">
        <v>1630</v>
      </c>
      <c r="D406" s="31" t="s">
        <v>1264</v>
      </c>
      <c r="E406" s="32">
        <v>1</v>
      </c>
      <c r="F406" s="114">
        <v>3200</v>
      </c>
      <c r="G406" s="114">
        <f t="shared" si="33"/>
        <v>3200</v>
      </c>
      <c r="H406" s="130"/>
      <c r="J406" s="164">
        <v>3042</v>
      </c>
      <c r="K406" s="162">
        <f t="shared" si="34"/>
        <v>3042</v>
      </c>
      <c r="L406" s="163" t="str">
        <f t="shared" si="35"/>
        <v>OK</v>
      </c>
    </row>
    <row r="407" spans="2:12" x14ac:dyDescent="0.2">
      <c r="B407" s="30" t="s">
        <v>377</v>
      </c>
      <c r="C407" s="13" t="s">
        <v>1631</v>
      </c>
      <c r="D407" s="31" t="s">
        <v>1264</v>
      </c>
      <c r="E407" s="32">
        <v>1</v>
      </c>
      <c r="F407" s="114">
        <v>3822</v>
      </c>
      <c r="G407" s="114">
        <f t="shared" si="33"/>
        <v>3822</v>
      </c>
      <c r="H407" s="130"/>
      <c r="J407" s="164">
        <v>3634</v>
      </c>
      <c r="K407" s="162">
        <f t="shared" si="34"/>
        <v>3634</v>
      </c>
      <c r="L407" s="163" t="str">
        <f t="shared" si="35"/>
        <v>OK</v>
      </c>
    </row>
    <row r="408" spans="2:12" x14ac:dyDescent="0.2">
      <c r="B408" s="30" t="s">
        <v>378</v>
      </c>
      <c r="C408" s="13" t="s">
        <v>1632</v>
      </c>
      <c r="D408" s="31" t="s">
        <v>1264</v>
      </c>
      <c r="E408" s="32">
        <v>1</v>
      </c>
      <c r="F408" s="114">
        <v>4339</v>
      </c>
      <c r="G408" s="114">
        <f t="shared" si="33"/>
        <v>4339</v>
      </c>
      <c r="H408" s="130"/>
      <c r="J408" s="164">
        <v>4125</v>
      </c>
      <c r="K408" s="162">
        <f t="shared" si="34"/>
        <v>4125</v>
      </c>
      <c r="L408" s="163" t="str">
        <f t="shared" si="35"/>
        <v>OK</v>
      </c>
    </row>
    <row r="409" spans="2:12" x14ac:dyDescent="0.2">
      <c r="B409" s="30" t="s">
        <v>379</v>
      </c>
      <c r="C409" s="13" t="s">
        <v>1633</v>
      </c>
      <c r="D409" s="31" t="s">
        <v>1264</v>
      </c>
      <c r="E409" s="32">
        <v>1</v>
      </c>
      <c r="F409" s="114">
        <v>4763</v>
      </c>
      <c r="G409" s="114">
        <f t="shared" si="33"/>
        <v>4763</v>
      </c>
      <c r="H409" s="130"/>
      <c r="J409" s="164">
        <v>4528</v>
      </c>
      <c r="K409" s="162">
        <f t="shared" si="34"/>
        <v>4528</v>
      </c>
      <c r="L409" s="163" t="str">
        <f t="shared" si="35"/>
        <v>OK</v>
      </c>
    </row>
    <row r="410" spans="2:12" x14ac:dyDescent="0.2">
      <c r="B410" s="30" t="s">
        <v>380</v>
      </c>
      <c r="C410" s="13" t="s">
        <v>1634</v>
      </c>
      <c r="D410" s="31" t="s">
        <v>1264</v>
      </c>
      <c r="E410" s="32">
        <v>1</v>
      </c>
      <c r="F410" s="114">
        <v>5002</v>
      </c>
      <c r="G410" s="114">
        <f t="shared" si="33"/>
        <v>5002</v>
      </c>
      <c r="H410" s="130"/>
      <c r="J410" s="164">
        <v>4756</v>
      </c>
      <c r="K410" s="162">
        <f t="shared" si="34"/>
        <v>4756</v>
      </c>
      <c r="L410" s="163" t="str">
        <f t="shared" si="35"/>
        <v>OK</v>
      </c>
    </row>
    <row r="411" spans="2:12" x14ac:dyDescent="0.2">
      <c r="B411" s="30" t="s">
        <v>381</v>
      </c>
      <c r="C411" s="13" t="s">
        <v>1635</v>
      </c>
      <c r="D411" s="31" t="s">
        <v>1264</v>
      </c>
      <c r="E411" s="32">
        <v>1</v>
      </c>
      <c r="F411" s="114">
        <v>5443</v>
      </c>
      <c r="G411" s="114">
        <f t="shared" si="33"/>
        <v>5443</v>
      </c>
      <c r="H411" s="130"/>
      <c r="J411" s="164">
        <v>5175</v>
      </c>
      <c r="K411" s="162">
        <f t="shared" si="34"/>
        <v>5175</v>
      </c>
      <c r="L411" s="163" t="str">
        <f t="shared" si="35"/>
        <v>OK</v>
      </c>
    </row>
    <row r="412" spans="2:12" x14ac:dyDescent="0.2">
      <c r="B412" s="30" t="s">
        <v>382</v>
      </c>
      <c r="C412" s="19" t="s">
        <v>1596</v>
      </c>
      <c r="D412" s="31" t="s">
        <v>1264</v>
      </c>
      <c r="E412" s="32">
        <v>1</v>
      </c>
      <c r="F412" s="114">
        <v>11063</v>
      </c>
      <c r="G412" s="114">
        <f t="shared" si="33"/>
        <v>11063</v>
      </c>
      <c r="H412" s="130"/>
      <c r="J412" s="164">
        <v>10518</v>
      </c>
      <c r="K412" s="162">
        <f t="shared" si="34"/>
        <v>10518</v>
      </c>
      <c r="L412" s="163" t="str">
        <f t="shared" si="35"/>
        <v>OK</v>
      </c>
    </row>
    <row r="413" spans="2:12" x14ac:dyDescent="0.2">
      <c r="B413" s="30" t="s">
        <v>383</v>
      </c>
      <c r="C413" s="19" t="s">
        <v>1597</v>
      </c>
      <c r="D413" s="31" t="s">
        <v>1264</v>
      </c>
      <c r="E413" s="32">
        <v>1</v>
      </c>
      <c r="F413" s="114">
        <v>25908</v>
      </c>
      <c r="G413" s="114">
        <f t="shared" si="33"/>
        <v>25908</v>
      </c>
      <c r="H413" s="130"/>
      <c r="J413" s="164">
        <v>24632</v>
      </c>
      <c r="K413" s="162">
        <f t="shared" si="34"/>
        <v>24632</v>
      </c>
      <c r="L413" s="163" t="str">
        <f t="shared" si="35"/>
        <v>OK</v>
      </c>
    </row>
    <row r="414" spans="2:12" x14ac:dyDescent="0.2">
      <c r="B414" s="30" t="s">
        <v>384</v>
      </c>
      <c r="C414" s="19" t="s">
        <v>1636</v>
      </c>
      <c r="D414" s="31" t="s">
        <v>1264</v>
      </c>
      <c r="E414" s="32">
        <v>1</v>
      </c>
      <c r="F414" s="114">
        <v>5577</v>
      </c>
      <c r="G414" s="114">
        <f t="shared" si="33"/>
        <v>5577</v>
      </c>
      <c r="H414" s="130"/>
      <c r="J414" s="164">
        <v>5302</v>
      </c>
      <c r="K414" s="162">
        <f t="shared" si="34"/>
        <v>5302</v>
      </c>
      <c r="L414" s="163" t="str">
        <f t="shared" si="35"/>
        <v>OK</v>
      </c>
    </row>
    <row r="415" spans="2:12" x14ac:dyDescent="0.2">
      <c r="B415" s="30" t="s">
        <v>385</v>
      </c>
      <c r="C415" s="13" t="s">
        <v>1637</v>
      </c>
      <c r="D415" s="31" t="s">
        <v>1264</v>
      </c>
      <c r="E415" s="32">
        <v>1</v>
      </c>
      <c r="F415" s="114">
        <v>7237</v>
      </c>
      <c r="G415" s="114">
        <f t="shared" si="33"/>
        <v>7237</v>
      </c>
      <c r="H415" s="130"/>
      <c r="J415" s="164">
        <v>6880</v>
      </c>
      <c r="K415" s="162">
        <f t="shared" si="34"/>
        <v>6880</v>
      </c>
      <c r="L415" s="163" t="str">
        <f t="shared" si="35"/>
        <v>OK</v>
      </c>
    </row>
    <row r="416" spans="2:12" x14ac:dyDescent="0.2">
      <c r="B416" s="30" t="s">
        <v>386</v>
      </c>
      <c r="C416" s="19" t="s">
        <v>1638</v>
      </c>
      <c r="D416" s="31" t="s">
        <v>1264</v>
      </c>
      <c r="E416" s="32">
        <v>1</v>
      </c>
      <c r="F416" s="114">
        <v>13631</v>
      </c>
      <c r="G416" s="114">
        <f t="shared" si="33"/>
        <v>13631</v>
      </c>
      <c r="H416" s="130"/>
      <c r="J416" s="164">
        <v>12960</v>
      </c>
      <c r="K416" s="162">
        <f t="shared" si="34"/>
        <v>12960</v>
      </c>
      <c r="L416" s="163" t="str">
        <f t="shared" si="35"/>
        <v>OK</v>
      </c>
    </row>
    <row r="417" spans="2:12" x14ac:dyDescent="0.2">
      <c r="B417" s="30" t="s">
        <v>387</v>
      </c>
      <c r="C417" s="13" t="s">
        <v>1639</v>
      </c>
      <c r="D417" s="14" t="s">
        <v>2573</v>
      </c>
      <c r="E417" s="32">
        <v>1</v>
      </c>
      <c r="F417" s="114">
        <v>47143</v>
      </c>
      <c r="G417" s="114">
        <f t="shared" si="33"/>
        <v>47143</v>
      </c>
      <c r="H417" s="130"/>
      <c r="J417" s="164">
        <v>44821</v>
      </c>
      <c r="K417" s="162">
        <f t="shared" si="34"/>
        <v>44821</v>
      </c>
      <c r="L417" s="163" t="str">
        <f t="shared" si="35"/>
        <v>OK</v>
      </c>
    </row>
    <row r="418" spans="2:12" x14ac:dyDescent="0.2">
      <c r="B418" s="30" t="s">
        <v>388</v>
      </c>
      <c r="C418" s="13" t="s">
        <v>1640</v>
      </c>
      <c r="D418" s="31" t="s">
        <v>1264</v>
      </c>
      <c r="E418" s="32">
        <v>1</v>
      </c>
      <c r="F418" s="114">
        <v>5081</v>
      </c>
      <c r="G418" s="114">
        <f t="shared" si="33"/>
        <v>5081</v>
      </c>
      <c r="H418" s="130"/>
      <c r="J418" s="164">
        <v>4831</v>
      </c>
      <c r="K418" s="162">
        <f t="shared" si="34"/>
        <v>4831</v>
      </c>
      <c r="L418" s="163" t="str">
        <f t="shared" si="35"/>
        <v>OK</v>
      </c>
    </row>
    <row r="419" spans="2:12" x14ac:dyDescent="0.2">
      <c r="B419" s="30" t="s">
        <v>389</v>
      </c>
      <c r="C419" s="13" t="s">
        <v>1641</v>
      </c>
      <c r="D419" s="31" t="s">
        <v>1264</v>
      </c>
      <c r="E419" s="32">
        <v>1</v>
      </c>
      <c r="F419" s="114">
        <v>7602</v>
      </c>
      <c r="G419" s="114">
        <f t="shared" si="33"/>
        <v>7602</v>
      </c>
      <c r="H419" s="130"/>
      <c r="J419" s="164">
        <v>7228</v>
      </c>
      <c r="K419" s="162">
        <f t="shared" si="34"/>
        <v>7228</v>
      </c>
      <c r="L419" s="163" t="str">
        <f t="shared" si="35"/>
        <v>OK</v>
      </c>
    </row>
    <row r="420" spans="2:12" x14ac:dyDescent="0.2">
      <c r="B420" s="30" t="s">
        <v>390</v>
      </c>
      <c r="C420" s="13" t="s">
        <v>1642</v>
      </c>
      <c r="D420" s="31" t="s">
        <v>1264</v>
      </c>
      <c r="E420" s="32">
        <v>1</v>
      </c>
      <c r="F420" s="114">
        <v>8023</v>
      </c>
      <c r="G420" s="114">
        <f t="shared" si="33"/>
        <v>8023</v>
      </c>
      <c r="H420" s="130"/>
      <c r="J420" s="164">
        <v>7628</v>
      </c>
      <c r="K420" s="162">
        <f t="shared" si="34"/>
        <v>7628</v>
      </c>
      <c r="L420" s="163" t="str">
        <f t="shared" si="35"/>
        <v>OK</v>
      </c>
    </row>
    <row r="421" spans="2:12" x14ac:dyDescent="0.2">
      <c r="B421" s="30" t="s">
        <v>391</v>
      </c>
      <c r="C421" s="13" t="s">
        <v>1643</v>
      </c>
      <c r="D421" s="31" t="s">
        <v>1264</v>
      </c>
      <c r="E421" s="32">
        <v>1</v>
      </c>
      <c r="F421" s="114">
        <v>2327049</v>
      </c>
      <c r="G421" s="114">
        <f t="shared" si="33"/>
        <v>2327049</v>
      </c>
      <c r="H421" s="130"/>
      <c r="J421" s="164">
        <v>2212415</v>
      </c>
      <c r="K421" s="162">
        <f t="shared" si="34"/>
        <v>2212415</v>
      </c>
      <c r="L421" s="163" t="str">
        <f t="shared" si="35"/>
        <v>OK</v>
      </c>
    </row>
    <row r="422" spans="2:12" x14ac:dyDescent="0.2">
      <c r="B422" s="30" t="s">
        <v>392</v>
      </c>
      <c r="C422" s="13" t="s">
        <v>1644</v>
      </c>
      <c r="D422" s="31" t="s">
        <v>1264</v>
      </c>
      <c r="E422" s="32">
        <v>1</v>
      </c>
      <c r="F422" s="114">
        <v>1041936</v>
      </c>
      <c r="G422" s="114">
        <f t="shared" si="33"/>
        <v>1041936</v>
      </c>
      <c r="H422" s="130"/>
      <c r="J422" s="164">
        <v>990609</v>
      </c>
      <c r="K422" s="162">
        <f t="shared" si="34"/>
        <v>990609</v>
      </c>
      <c r="L422" s="163" t="str">
        <f t="shared" si="35"/>
        <v>OK</v>
      </c>
    </row>
    <row r="423" spans="2:12" x14ac:dyDescent="0.2">
      <c r="B423" s="30" t="s">
        <v>393</v>
      </c>
      <c r="C423" s="13" t="s">
        <v>1645</v>
      </c>
      <c r="D423" s="31" t="s">
        <v>1264</v>
      </c>
      <c r="E423" s="32">
        <v>1</v>
      </c>
      <c r="F423" s="114">
        <v>14363</v>
      </c>
      <c r="G423" s="114">
        <f t="shared" si="33"/>
        <v>14363</v>
      </c>
      <c r="H423" s="130"/>
      <c r="J423" s="164">
        <v>13655</v>
      </c>
      <c r="K423" s="162">
        <f t="shared" si="34"/>
        <v>13655</v>
      </c>
      <c r="L423" s="163" t="str">
        <f t="shared" si="35"/>
        <v>OK</v>
      </c>
    </row>
    <row r="424" spans="2:12" x14ac:dyDescent="0.2">
      <c r="B424" s="30" t="s">
        <v>394</v>
      </c>
      <c r="C424" s="13" t="s">
        <v>1646</v>
      </c>
      <c r="D424" s="31" t="s">
        <v>1264</v>
      </c>
      <c r="E424" s="32">
        <v>1</v>
      </c>
      <c r="F424" s="114">
        <v>8885</v>
      </c>
      <c r="G424" s="114">
        <f t="shared" si="33"/>
        <v>8885</v>
      </c>
      <c r="H424" s="130"/>
      <c r="J424" s="164">
        <v>8447</v>
      </c>
      <c r="K424" s="162">
        <f t="shared" si="34"/>
        <v>8447</v>
      </c>
      <c r="L424" s="163" t="str">
        <f t="shared" si="35"/>
        <v>OK</v>
      </c>
    </row>
    <row r="425" spans="2:12" x14ac:dyDescent="0.2">
      <c r="B425" s="30" t="s">
        <v>395</v>
      </c>
      <c r="C425" s="13" t="s">
        <v>1647</v>
      </c>
      <c r="D425" s="31" t="s">
        <v>1264</v>
      </c>
      <c r="E425" s="32">
        <v>1</v>
      </c>
      <c r="F425" s="114">
        <v>228652</v>
      </c>
      <c r="G425" s="114">
        <f t="shared" si="33"/>
        <v>228652</v>
      </c>
      <c r="H425" s="130"/>
      <c r="J425" s="164">
        <v>217388</v>
      </c>
      <c r="K425" s="162">
        <f t="shared" si="34"/>
        <v>217388</v>
      </c>
      <c r="L425" s="163" t="str">
        <f t="shared" si="35"/>
        <v>OK</v>
      </c>
    </row>
    <row r="426" spans="2:12" x14ac:dyDescent="0.2">
      <c r="B426" s="30" t="s">
        <v>396</v>
      </c>
      <c r="C426" s="13" t="s">
        <v>1648</v>
      </c>
      <c r="D426" s="31" t="s">
        <v>1264</v>
      </c>
      <c r="E426" s="32">
        <v>1</v>
      </c>
      <c r="F426" s="114">
        <v>192614</v>
      </c>
      <c r="G426" s="114">
        <f t="shared" si="33"/>
        <v>192614</v>
      </c>
      <c r="H426" s="130"/>
      <c r="J426" s="164">
        <v>183126</v>
      </c>
      <c r="K426" s="162">
        <f t="shared" si="34"/>
        <v>183126</v>
      </c>
      <c r="L426" s="163" t="str">
        <f t="shared" si="35"/>
        <v>OK</v>
      </c>
    </row>
    <row r="427" spans="2:12" x14ac:dyDescent="0.2">
      <c r="B427" s="30" t="s">
        <v>397</v>
      </c>
      <c r="C427" s="13" t="s">
        <v>1649</v>
      </c>
      <c r="D427" s="31" t="s">
        <v>1264</v>
      </c>
      <c r="E427" s="32">
        <v>1</v>
      </c>
      <c r="F427" s="114">
        <v>42310</v>
      </c>
      <c r="G427" s="114">
        <f t="shared" si="33"/>
        <v>42310</v>
      </c>
      <c r="H427" s="130"/>
      <c r="J427" s="164">
        <v>40226</v>
      </c>
      <c r="K427" s="162">
        <f t="shared" si="34"/>
        <v>40226</v>
      </c>
      <c r="L427" s="163" t="str">
        <f t="shared" si="35"/>
        <v>OK</v>
      </c>
    </row>
    <row r="428" spans="2:12" x14ac:dyDescent="0.2">
      <c r="B428" s="30" t="s">
        <v>398</v>
      </c>
      <c r="C428" s="13" t="s">
        <v>1650</v>
      </c>
      <c r="D428" s="31" t="s">
        <v>1264</v>
      </c>
      <c r="E428" s="32">
        <v>1</v>
      </c>
      <c r="F428" s="114">
        <v>2627</v>
      </c>
      <c r="G428" s="114">
        <f t="shared" si="33"/>
        <v>2627</v>
      </c>
      <c r="H428" s="130"/>
      <c r="J428" s="164">
        <v>2498</v>
      </c>
      <c r="K428" s="162">
        <f t="shared" si="34"/>
        <v>2498</v>
      </c>
      <c r="L428" s="163" t="str">
        <f t="shared" si="35"/>
        <v>OK</v>
      </c>
    </row>
    <row r="429" spans="2:12" x14ac:dyDescent="0.2">
      <c r="B429" s="30" t="s">
        <v>399</v>
      </c>
      <c r="C429" s="13" t="s">
        <v>1651</v>
      </c>
      <c r="D429" s="31" t="s">
        <v>1264</v>
      </c>
      <c r="E429" s="32">
        <v>1</v>
      </c>
      <c r="F429" s="114">
        <v>3528</v>
      </c>
      <c r="G429" s="114">
        <f t="shared" si="33"/>
        <v>3528</v>
      </c>
      <c r="H429" s="130"/>
      <c r="J429" s="164">
        <v>3354</v>
      </c>
      <c r="K429" s="162">
        <f t="shared" si="34"/>
        <v>3354</v>
      </c>
      <c r="L429" s="163" t="str">
        <f t="shared" si="35"/>
        <v>OK</v>
      </c>
    </row>
    <row r="430" spans="2:12" x14ac:dyDescent="0.2">
      <c r="B430" s="30" t="s">
        <v>400</v>
      </c>
      <c r="C430" s="13" t="s">
        <v>1652</v>
      </c>
      <c r="D430" s="31" t="s">
        <v>1264</v>
      </c>
      <c r="E430" s="32">
        <v>1</v>
      </c>
      <c r="F430" s="114">
        <v>4245</v>
      </c>
      <c r="G430" s="114">
        <f t="shared" si="33"/>
        <v>4245</v>
      </c>
      <c r="H430" s="130"/>
      <c r="J430" s="164">
        <v>4036</v>
      </c>
      <c r="K430" s="162">
        <f t="shared" si="34"/>
        <v>4036</v>
      </c>
      <c r="L430" s="163" t="str">
        <f t="shared" si="35"/>
        <v>OK</v>
      </c>
    </row>
    <row r="431" spans="2:12" x14ac:dyDescent="0.2">
      <c r="B431" s="30" t="s">
        <v>401</v>
      </c>
      <c r="C431" s="13" t="s">
        <v>1653</v>
      </c>
      <c r="D431" s="31" t="s">
        <v>1264</v>
      </c>
      <c r="E431" s="32">
        <v>1</v>
      </c>
      <c r="F431" s="114">
        <v>4403</v>
      </c>
      <c r="G431" s="114">
        <f t="shared" ref="G431:G462" si="36">ROUND(E431*F431,2)</f>
        <v>4403</v>
      </c>
      <c r="H431" s="130"/>
      <c r="J431" s="164">
        <v>4186</v>
      </c>
      <c r="K431" s="162">
        <f t="shared" si="34"/>
        <v>4186</v>
      </c>
      <c r="L431" s="163" t="str">
        <f t="shared" si="35"/>
        <v>OK</v>
      </c>
    </row>
    <row r="432" spans="2:12" x14ac:dyDescent="0.2">
      <c r="B432" s="30" t="s">
        <v>402</v>
      </c>
      <c r="C432" s="13" t="s">
        <v>1654</v>
      </c>
      <c r="D432" s="31" t="s">
        <v>1264</v>
      </c>
      <c r="E432" s="32">
        <v>1</v>
      </c>
      <c r="F432" s="114">
        <v>4522</v>
      </c>
      <c r="G432" s="114">
        <f t="shared" si="36"/>
        <v>4522</v>
      </c>
      <c r="H432" s="130"/>
      <c r="J432" s="164">
        <v>4299</v>
      </c>
      <c r="K432" s="162">
        <f t="shared" si="34"/>
        <v>4299</v>
      </c>
      <c r="L432" s="163" t="str">
        <f t="shared" si="35"/>
        <v>OK</v>
      </c>
    </row>
    <row r="433" spans="2:12" x14ac:dyDescent="0.2">
      <c r="B433" s="30" t="s">
        <v>403</v>
      </c>
      <c r="C433" s="13" t="s">
        <v>1655</v>
      </c>
      <c r="D433" s="31" t="s">
        <v>1264</v>
      </c>
      <c r="E433" s="32">
        <v>1</v>
      </c>
      <c r="F433" s="114">
        <v>5619</v>
      </c>
      <c r="G433" s="114">
        <f t="shared" si="36"/>
        <v>5619</v>
      </c>
      <c r="H433" s="130"/>
      <c r="J433" s="164">
        <v>5342</v>
      </c>
      <c r="K433" s="162">
        <f t="shared" si="34"/>
        <v>5342</v>
      </c>
      <c r="L433" s="163" t="str">
        <f t="shared" si="35"/>
        <v>OK</v>
      </c>
    </row>
    <row r="434" spans="2:12" x14ac:dyDescent="0.2">
      <c r="B434" s="30" t="s">
        <v>404</v>
      </c>
      <c r="C434" s="13" t="s">
        <v>1656</v>
      </c>
      <c r="D434" s="31" t="s">
        <v>1264</v>
      </c>
      <c r="E434" s="32">
        <v>1</v>
      </c>
      <c r="F434" s="114">
        <v>5897</v>
      </c>
      <c r="G434" s="114">
        <f t="shared" si="36"/>
        <v>5897</v>
      </c>
      <c r="H434" s="130"/>
      <c r="J434" s="164">
        <v>5607</v>
      </c>
      <c r="K434" s="162">
        <f t="shared" si="34"/>
        <v>5607</v>
      </c>
      <c r="L434" s="163" t="str">
        <f t="shared" si="35"/>
        <v>OK</v>
      </c>
    </row>
    <row r="435" spans="2:12" x14ac:dyDescent="0.2">
      <c r="B435" s="30" t="s">
        <v>405</v>
      </c>
      <c r="C435" s="13" t="s">
        <v>1657</v>
      </c>
      <c r="D435" s="31" t="s">
        <v>1264</v>
      </c>
      <c r="E435" s="32">
        <v>1</v>
      </c>
      <c r="F435" s="114">
        <v>7273</v>
      </c>
      <c r="G435" s="114">
        <f t="shared" si="36"/>
        <v>7273</v>
      </c>
      <c r="H435" s="130"/>
      <c r="J435" s="164">
        <v>6915</v>
      </c>
      <c r="K435" s="162">
        <f t="shared" si="34"/>
        <v>6915</v>
      </c>
      <c r="L435" s="163" t="str">
        <f t="shared" si="35"/>
        <v>OK</v>
      </c>
    </row>
    <row r="436" spans="2:12" x14ac:dyDescent="0.2">
      <c r="B436" s="30" t="s">
        <v>406</v>
      </c>
      <c r="C436" s="13" t="s">
        <v>1658</v>
      </c>
      <c r="D436" s="31" t="s">
        <v>1264</v>
      </c>
      <c r="E436" s="32">
        <v>1</v>
      </c>
      <c r="F436" s="114">
        <v>11337</v>
      </c>
      <c r="G436" s="114">
        <f t="shared" si="36"/>
        <v>11337</v>
      </c>
      <c r="H436" s="130"/>
      <c r="J436" s="164">
        <v>10779</v>
      </c>
      <c r="K436" s="162">
        <f t="shared" si="34"/>
        <v>10779</v>
      </c>
      <c r="L436" s="163" t="str">
        <f t="shared" si="35"/>
        <v>OK</v>
      </c>
    </row>
    <row r="437" spans="2:12" x14ac:dyDescent="0.2">
      <c r="B437" s="30" t="s">
        <v>407</v>
      </c>
      <c r="C437" s="13" t="s">
        <v>1659</v>
      </c>
      <c r="D437" s="31" t="s">
        <v>1264</v>
      </c>
      <c r="E437" s="32">
        <v>1</v>
      </c>
      <c r="F437" s="114">
        <v>5168</v>
      </c>
      <c r="G437" s="114">
        <f t="shared" si="36"/>
        <v>5168</v>
      </c>
      <c r="H437" s="130"/>
      <c r="J437" s="164">
        <v>4913</v>
      </c>
      <c r="K437" s="162">
        <f t="shared" si="34"/>
        <v>4913</v>
      </c>
      <c r="L437" s="163" t="str">
        <f t="shared" si="35"/>
        <v>OK</v>
      </c>
    </row>
    <row r="438" spans="2:12" x14ac:dyDescent="0.2">
      <c r="B438" s="30" t="s">
        <v>408</v>
      </c>
      <c r="C438" s="13" t="s">
        <v>1660</v>
      </c>
      <c r="D438" s="31" t="s">
        <v>1264</v>
      </c>
      <c r="E438" s="32">
        <v>1</v>
      </c>
      <c r="F438" s="114">
        <v>7835</v>
      </c>
      <c r="G438" s="114">
        <f t="shared" si="36"/>
        <v>7835</v>
      </c>
      <c r="H438" s="130"/>
      <c r="J438" s="164">
        <v>7449</v>
      </c>
      <c r="K438" s="162">
        <f t="shared" si="34"/>
        <v>7449</v>
      </c>
      <c r="L438" s="163" t="str">
        <f t="shared" si="35"/>
        <v>OK</v>
      </c>
    </row>
    <row r="439" spans="2:12" x14ac:dyDescent="0.2">
      <c r="B439" s="30" t="s">
        <v>409</v>
      </c>
      <c r="C439" s="13" t="s">
        <v>1661</v>
      </c>
      <c r="D439" s="31" t="s">
        <v>1264</v>
      </c>
      <c r="E439" s="32">
        <v>1</v>
      </c>
      <c r="F439" s="114">
        <v>16396</v>
      </c>
      <c r="G439" s="114">
        <f t="shared" si="36"/>
        <v>16396</v>
      </c>
      <c r="H439" s="130"/>
      <c r="J439" s="164">
        <v>15588</v>
      </c>
      <c r="K439" s="162">
        <f t="shared" si="34"/>
        <v>15588</v>
      </c>
      <c r="L439" s="163" t="str">
        <f t="shared" si="35"/>
        <v>OK</v>
      </c>
    </row>
    <row r="440" spans="2:12" x14ac:dyDescent="0.2">
      <c r="B440" s="30" t="s">
        <v>410</v>
      </c>
      <c r="C440" s="13" t="s">
        <v>1662</v>
      </c>
      <c r="D440" s="31" t="s">
        <v>1264</v>
      </c>
      <c r="E440" s="32">
        <v>1</v>
      </c>
      <c r="F440" s="114">
        <v>37296</v>
      </c>
      <c r="G440" s="114">
        <f t="shared" si="36"/>
        <v>37296</v>
      </c>
      <c r="H440" s="130"/>
      <c r="J440" s="164">
        <v>35459</v>
      </c>
      <c r="K440" s="162">
        <f t="shared" si="34"/>
        <v>35459</v>
      </c>
      <c r="L440" s="163" t="str">
        <f t="shared" si="35"/>
        <v>OK</v>
      </c>
    </row>
    <row r="441" spans="2:12" x14ac:dyDescent="0.2">
      <c r="B441" s="30" t="s">
        <v>411</v>
      </c>
      <c r="C441" s="19" t="s">
        <v>1663</v>
      </c>
      <c r="D441" s="14" t="s">
        <v>2573</v>
      </c>
      <c r="E441" s="32">
        <v>1</v>
      </c>
      <c r="F441" s="114">
        <v>16922</v>
      </c>
      <c r="G441" s="114">
        <f t="shared" si="36"/>
        <v>16922</v>
      </c>
      <c r="H441" s="130"/>
      <c r="J441" s="164">
        <v>16088</v>
      </c>
      <c r="K441" s="162">
        <f t="shared" si="34"/>
        <v>16088</v>
      </c>
      <c r="L441" s="163" t="str">
        <f t="shared" si="35"/>
        <v>OK</v>
      </c>
    </row>
    <row r="442" spans="2:12" x14ac:dyDescent="0.2">
      <c r="B442" s="30" t="s">
        <v>412</v>
      </c>
      <c r="C442" s="13" t="s">
        <v>1664</v>
      </c>
      <c r="D442" s="14" t="s">
        <v>2573</v>
      </c>
      <c r="E442" s="32">
        <v>1</v>
      </c>
      <c r="F442" s="114">
        <v>32249</v>
      </c>
      <c r="G442" s="114">
        <f t="shared" si="36"/>
        <v>32249</v>
      </c>
      <c r="H442" s="130"/>
      <c r="J442" s="164">
        <v>30660</v>
      </c>
      <c r="K442" s="162">
        <f t="shared" si="34"/>
        <v>30660</v>
      </c>
      <c r="L442" s="163" t="str">
        <f t="shared" si="35"/>
        <v>OK</v>
      </c>
    </row>
    <row r="443" spans="2:12" x14ac:dyDescent="0.2">
      <c r="B443" s="30" t="s">
        <v>413</v>
      </c>
      <c r="C443" s="19" t="s">
        <v>1598</v>
      </c>
      <c r="D443" s="14" t="s">
        <v>2573</v>
      </c>
      <c r="E443" s="32">
        <v>1</v>
      </c>
      <c r="F443" s="114">
        <v>47551</v>
      </c>
      <c r="G443" s="114">
        <f t="shared" si="36"/>
        <v>47551</v>
      </c>
      <c r="H443" s="130"/>
      <c r="J443" s="164">
        <v>45209</v>
      </c>
      <c r="K443" s="162">
        <f t="shared" si="34"/>
        <v>45209</v>
      </c>
      <c r="L443" s="163" t="str">
        <f t="shared" si="35"/>
        <v>OK</v>
      </c>
    </row>
    <row r="444" spans="2:12" x14ac:dyDescent="0.2">
      <c r="B444" s="30" t="s">
        <v>414</v>
      </c>
      <c r="C444" s="19" t="s">
        <v>1665</v>
      </c>
      <c r="D444" s="14" t="s">
        <v>2573</v>
      </c>
      <c r="E444" s="32">
        <v>1</v>
      </c>
      <c r="F444" s="114">
        <v>16613</v>
      </c>
      <c r="G444" s="114">
        <f t="shared" si="36"/>
        <v>16613</v>
      </c>
      <c r="H444" s="130"/>
      <c r="J444" s="164">
        <v>15795</v>
      </c>
      <c r="K444" s="162">
        <f t="shared" si="34"/>
        <v>15795</v>
      </c>
      <c r="L444" s="163" t="str">
        <f t="shared" si="35"/>
        <v>OK</v>
      </c>
    </row>
    <row r="445" spans="2:12" x14ac:dyDescent="0.2">
      <c r="B445" s="30" t="s">
        <v>415</v>
      </c>
      <c r="C445" s="19" t="s">
        <v>1666</v>
      </c>
      <c r="D445" s="14" t="s">
        <v>2573</v>
      </c>
      <c r="E445" s="32">
        <v>1</v>
      </c>
      <c r="F445" s="114">
        <v>24028</v>
      </c>
      <c r="G445" s="114">
        <f t="shared" si="36"/>
        <v>24028</v>
      </c>
      <c r="H445" s="130"/>
      <c r="J445" s="164">
        <v>22844</v>
      </c>
      <c r="K445" s="162">
        <f t="shared" si="34"/>
        <v>22844</v>
      </c>
      <c r="L445" s="163" t="str">
        <f t="shared" si="35"/>
        <v>OK</v>
      </c>
    </row>
    <row r="446" spans="2:12" x14ac:dyDescent="0.2">
      <c r="B446" s="30" t="s">
        <v>416</v>
      </c>
      <c r="C446" s="19" t="s">
        <v>1667</v>
      </c>
      <c r="D446" s="14" t="s">
        <v>2573</v>
      </c>
      <c r="E446" s="32">
        <v>1</v>
      </c>
      <c r="F446" s="114">
        <v>26813</v>
      </c>
      <c r="G446" s="114">
        <f t="shared" si="36"/>
        <v>26813</v>
      </c>
      <c r="H446" s="130"/>
      <c r="J446" s="164">
        <v>25492</v>
      </c>
      <c r="K446" s="162">
        <f t="shared" si="34"/>
        <v>25492</v>
      </c>
      <c r="L446" s="163" t="str">
        <f t="shared" si="35"/>
        <v>OK</v>
      </c>
    </row>
    <row r="447" spans="2:12" x14ac:dyDescent="0.2">
      <c r="B447" s="30" t="s">
        <v>417</v>
      </c>
      <c r="C447" s="19" t="s">
        <v>1668</v>
      </c>
      <c r="D447" s="14" t="s">
        <v>2573</v>
      </c>
      <c r="E447" s="32">
        <v>1</v>
      </c>
      <c r="F447" s="114">
        <v>36840</v>
      </c>
      <c r="G447" s="114">
        <f t="shared" si="36"/>
        <v>36840</v>
      </c>
      <c r="H447" s="130"/>
      <c r="J447" s="164">
        <v>35025</v>
      </c>
      <c r="K447" s="162">
        <f t="shared" si="34"/>
        <v>35025</v>
      </c>
      <c r="L447" s="163" t="str">
        <f t="shared" si="35"/>
        <v>OK</v>
      </c>
    </row>
    <row r="448" spans="2:12" x14ac:dyDescent="0.2">
      <c r="B448" s="30" t="s">
        <v>418</v>
      </c>
      <c r="C448" s="19" t="s">
        <v>1669</v>
      </c>
      <c r="D448" s="14" t="s">
        <v>2573</v>
      </c>
      <c r="E448" s="32">
        <v>1</v>
      </c>
      <c r="F448" s="114">
        <v>41846</v>
      </c>
      <c r="G448" s="114">
        <f t="shared" si="36"/>
        <v>41846</v>
      </c>
      <c r="H448" s="130"/>
      <c r="J448" s="164">
        <v>39785</v>
      </c>
      <c r="K448" s="162">
        <f t="shared" si="34"/>
        <v>39785</v>
      </c>
      <c r="L448" s="163" t="str">
        <f t="shared" si="35"/>
        <v>OK</v>
      </c>
    </row>
    <row r="449" spans="2:12" x14ac:dyDescent="0.2">
      <c r="B449" s="30" t="s">
        <v>419</v>
      </c>
      <c r="C449" s="19" t="s">
        <v>1670</v>
      </c>
      <c r="D449" s="14" t="s">
        <v>2573</v>
      </c>
      <c r="E449" s="32">
        <v>1</v>
      </c>
      <c r="F449" s="114">
        <v>78665</v>
      </c>
      <c r="G449" s="114">
        <f t="shared" si="36"/>
        <v>78665</v>
      </c>
      <c r="H449" s="130"/>
      <c r="J449" s="164">
        <v>74790</v>
      </c>
      <c r="K449" s="162">
        <f t="shared" si="34"/>
        <v>74790</v>
      </c>
      <c r="L449" s="163" t="str">
        <f t="shared" si="35"/>
        <v>OK</v>
      </c>
    </row>
    <row r="450" spans="2:12" x14ac:dyDescent="0.2">
      <c r="B450" s="30" t="s">
        <v>420</v>
      </c>
      <c r="C450" s="13" t="s">
        <v>1671</v>
      </c>
      <c r="D450" s="14" t="s">
        <v>2573</v>
      </c>
      <c r="E450" s="32">
        <v>1</v>
      </c>
      <c r="F450" s="114">
        <v>16834</v>
      </c>
      <c r="G450" s="114">
        <f t="shared" si="36"/>
        <v>16834</v>
      </c>
      <c r="H450" s="130"/>
      <c r="J450" s="164">
        <v>16005</v>
      </c>
      <c r="K450" s="162">
        <f t="shared" si="34"/>
        <v>16005</v>
      </c>
      <c r="L450" s="163" t="str">
        <f t="shared" si="35"/>
        <v>OK</v>
      </c>
    </row>
    <row r="451" spans="2:12" x14ac:dyDescent="0.2">
      <c r="B451" s="30" t="s">
        <v>421</v>
      </c>
      <c r="C451" s="13" t="s">
        <v>1672</v>
      </c>
      <c r="D451" s="14" t="s">
        <v>2573</v>
      </c>
      <c r="E451" s="32">
        <v>1</v>
      </c>
      <c r="F451" s="114">
        <v>19342</v>
      </c>
      <c r="G451" s="114">
        <f t="shared" si="36"/>
        <v>19342</v>
      </c>
      <c r="H451" s="130"/>
      <c r="J451" s="164">
        <v>18389</v>
      </c>
      <c r="K451" s="162">
        <f t="shared" si="34"/>
        <v>18389</v>
      </c>
      <c r="L451" s="163" t="str">
        <f t="shared" si="35"/>
        <v>OK</v>
      </c>
    </row>
    <row r="452" spans="2:12" x14ac:dyDescent="0.2">
      <c r="B452" s="30" t="s">
        <v>422</v>
      </c>
      <c r="C452" s="13" t="s">
        <v>1673</v>
      </c>
      <c r="D452" s="14" t="s">
        <v>2573</v>
      </c>
      <c r="E452" s="32">
        <v>1</v>
      </c>
      <c r="F452" s="114">
        <v>22396</v>
      </c>
      <c r="G452" s="114">
        <f t="shared" si="36"/>
        <v>22396</v>
      </c>
      <c r="H452" s="130"/>
      <c r="J452" s="164">
        <v>21293</v>
      </c>
      <c r="K452" s="162">
        <f t="shared" si="34"/>
        <v>21293</v>
      </c>
      <c r="L452" s="163" t="str">
        <f t="shared" si="35"/>
        <v>OK</v>
      </c>
    </row>
    <row r="453" spans="2:12" x14ac:dyDescent="0.2">
      <c r="B453" s="30" t="s">
        <v>423</v>
      </c>
      <c r="C453" s="19" t="s">
        <v>1636</v>
      </c>
      <c r="D453" s="31" t="s">
        <v>1264</v>
      </c>
      <c r="E453" s="32">
        <v>1</v>
      </c>
      <c r="F453" s="114">
        <v>6609</v>
      </c>
      <c r="G453" s="114">
        <f t="shared" si="36"/>
        <v>6609</v>
      </c>
      <c r="H453" s="130"/>
      <c r="J453" s="164">
        <v>6283</v>
      </c>
      <c r="K453" s="162">
        <f t="shared" si="34"/>
        <v>6283</v>
      </c>
      <c r="L453" s="163" t="str">
        <f t="shared" si="35"/>
        <v>OK</v>
      </c>
    </row>
    <row r="454" spans="2:12" x14ac:dyDescent="0.2">
      <c r="B454" s="30" t="s">
        <v>424</v>
      </c>
      <c r="C454" s="13" t="s">
        <v>1674</v>
      </c>
      <c r="D454" s="31" t="s">
        <v>1264</v>
      </c>
      <c r="E454" s="32">
        <v>1</v>
      </c>
      <c r="F454" s="114">
        <v>6794</v>
      </c>
      <c r="G454" s="114">
        <f t="shared" si="36"/>
        <v>6794</v>
      </c>
      <c r="H454" s="130"/>
      <c r="J454" s="164">
        <v>6459</v>
      </c>
      <c r="K454" s="162">
        <f t="shared" si="34"/>
        <v>6459</v>
      </c>
      <c r="L454" s="163" t="str">
        <f t="shared" si="35"/>
        <v>OK</v>
      </c>
    </row>
    <row r="455" spans="2:12" x14ac:dyDescent="0.2">
      <c r="B455" s="30" t="s">
        <v>425</v>
      </c>
      <c r="C455" s="13" t="s">
        <v>1675</v>
      </c>
      <c r="D455" s="31" t="s">
        <v>1264</v>
      </c>
      <c r="E455" s="32">
        <v>1</v>
      </c>
      <c r="F455" s="114">
        <v>10120</v>
      </c>
      <c r="G455" s="114">
        <f t="shared" si="36"/>
        <v>10120</v>
      </c>
      <c r="H455" s="130"/>
      <c r="J455" s="164">
        <v>9621</v>
      </c>
      <c r="K455" s="162">
        <f t="shared" si="34"/>
        <v>9621</v>
      </c>
      <c r="L455" s="163" t="str">
        <f t="shared" si="35"/>
        <v>OK</v>
      </c>
    </row>
    <row r="456" spans="2:12" x14ac:dyDescent="0.2">
      <c r="B456" s="30" t="s">
        <v>426</v>
      </c>
      <c r="C456" s="13" t="s">
        <v>1676</v>
      </c>
      <c r="D456" s="31" t="s">
        <v>1264</v>
      </c>
      <c r="E456" s="32">
        <v>1</v>
      </c>
      <c r="F456" s="114">
        <v>19772</v>
      </c>
      <c r="G456" s="114">
        <f t="shared" si="36"/>
        <v>19772</v>
      </c>
      <c r="H456" s="130"/>
      <c r="J456" s="164">
        <v>18798</v>
      </c>
      <c r="K456" s="162">
        <f t="shared" si="34"/>
        <v>18798</v>
      </c>
      <c r="L456" s="163" t="str">
        <f t="shared" si="35"/>
        <v>OK</v>
      </c>
    </row>
    <row r="457" spans="2:12" x14ac:dyDescent="0.2">
      <c r="B457" s="30" t="s">
        <v>427</v>
      </c>
      <c r="C457" s="13" t="s">
        <v>1677</v>
      </c>
      <c r="D457" s="31" t="s">
        <v>1264</v>
      </c>
      <c r="E457" s="32">
        <v>1</v>
      </c>
      <c r="F457" s="114">
        <v>11235</v>
      </c>
      <c r="G457" s="114">
        <f t="shared" si="36"/>
        <v>11235</v>
      </c>
      <c r="H457" s="130"/>
      <c r="J457" s="164">
        <v>10682</v>
      </c>
      <c r="K457" s="162">
        <f t="shared" si="34"/>
        <v>10682</v>
      </c>
      <c r="L457" s="163" t="str">
        <f t="shared" si="35"/>
        <v>OK</v>
      </c>
    </row>
    <row r="458" spans="2:12" x14ac:dyDescent="0.2">
      <c r="B458" s="30" t="s">
        <v>428</v>
      </c>
      <c r="C458" s="13" t="s">
        <v>1678</v>
      </c>
      <c r="D458" s="31" t="s">
        <v>1264</v>
      </c>
      <c r="E458" s="32">
        <v>1</v>
      </c>
      <c r="F458" s="114">
        <v>13689</v>
      </c>
      <c r="G458" s="114">
        <f t="shared" si="36"/>
        <v>13689</v>
      </c>
      <c r="H458" s="130"/>
      <c r="J458" s="164">
        <v>13015</v>
      </c>
      <c r="K458" s="162">
        <f t="shared" si="34"/>
        <v>13015</v>
      </c>
      <c r="L458" s="163" t="str">
        <f t="shared" si="35"/>
        <v>OK</v>
      </c>
    </row>
    <row r="459" spans="2:12" x14ac:dyDescent="0.2">
      <c r="B459" s="30" t="s">
        <v>429</v>
      </c>
      <c r="C459" s="19" t="s">
        <v>1679</v>
      </c>
      <c r="D459" s="31" t="s">
        <v>1264</v>
      </c>
      <c r="E459" s="32">
        <v>1</v>
      </c>
      <c r="F459" s="114">
        <v>29521</v>
      </c>
      <c r="G459" s="114">
        <f t="shared" si="36"/>
        <v>29521</v>
      </c>
      <c r="H459" s="130"/>
      <c r="J459" s="164">
        <v>28067</v>
      </c>
      <c r="K459" s="162">
        <f t="shared" si="34"/>
        <v>28067</v>
      </c>
      <c r="L459" s="163" t="str">
        <f t="shared" si="35"/>
        <v>OK</v>
      </c>
    </row>
    <row r="460" spans="2:12" x14ac:dyDescent="0.2">
      <c r="B460" s="30" t="s">
        <v>430</v>
      </c>
      <c r="C460" s="19" t="s">
        <v>1680</v>
      </c>
      <c r="D460" s="31" t="s">
        <v>1264</v>
      </c>
      <c r="E460" s="32">
        <v>1</v>
      </c>
      <c r="F460" s="114">
        <v>19736</v>
      </c>
      <c r="G460" s="114">
        <f t="shared" si="36"/>
        <v>19736</v>
      </c>
      <c r="H460" s="130"/>
      <c r="J460" s="164">
        <v>18764</v>
      </c>
      <c r="K460" s="162">
        <f t="shared" si="34"/>
        <v>18764</v>
      </c>
      <c r="L460" s="163" t="str">
        <f t="shared" si="35"/>
        <v>OK</v>
      </c>
    </row>
    <row r="461" spans="2:12" x14ac:dyDescent="0.2">
      <c r="B461" s="30" t="s">
        <v>431</v>
      </c>
      <c r="C461" s="19" t="s">
        <v>1681</v>
      </c>
      <c r="D461" s="31" t="s">
        <v>1264</v>
      </c>
      <c r="E461" s="32">
        <v>1</v>
      </c>
      <c r="F461" s="114">
        <v>51969</v>
      </c>
      <c r="G461" s="114">
        <f t="shared" si="36"/>
        <v>51969</v>
      </c>
      <c r="H461" s="130"/>
      <c r="J461" s="164">
        <v>49409</v>
      </c>
      <c r="K461" s="162">
        <f t="shared" si="34"/>
        <v>49409</v>
      </c>
      <c r="L461" s="163" t="str">
        <f t="shared" si="35"/>
        <v>OK</v>
      </c>
    </row>
    <row r="462" spans="2:12" x14ac:dyDescent="0.2">
      <c r="B462" s="30" t="s">
        <v>432</v>
      </c>
      <c r="C462" s="19" t="s">
        <v>1682</v>
      </c>
      <c r="D462" s="31" t="s">
        <v>1264</v>
      </c>
      <c r="E462" s="32">
        <v>1</v>
      </c>
      <c r="F462" s="114">
        <v>119890</v>
      </c>
      <c r="G462" s="114">
        <f t="shared" si="36"/>
        <v>119890</v>
      </c>
      <c r="H462" s="130"/>
      <c r="J462" s="164">
        <v>113984</v>
      </c>
      <c r="K462" s="162">
        <f t="shared" si="34"/>
        <v>113984</v>
      </c>
      <c r="L462" s="163" t="str">
        <f t="shared" si="35"/>
        <v>OK</v>
      </c>
    </row>
    <row r="463" spans="2:12" x14ac:dyDescent="0.2">
      <c r="B463" s="30" t="s">
        <v>433</v>
      </c>
      <c r="C463" s="13" t="s">
        <v>1683</v>
      </c>
      <c r="D463" s="31" t="s">
        <v>1264</v>
      </c>
      <c r="E463" s="32">
        <v>1</v>
      </c>
      <c r="F463" s="114">
        <v>20108</v>
      </c>
      <c r="G463" s="114">
        <f t="shared" ref="G463:G474" si="37">ROUND(E463*F463,2)</f>
        <v>20108</v>
      </c>
      <c r="H463" s="130"/>
      <c r="J463" s="164">
        <v>19117</v>
      </c>
      <c r="K463" s="162">
        <f t="shared" si="34"/>
        <v>19117</v>
      </c>
      <c r="L463" s="163" t="str">
        <f t="shared" si="35"/>
        <v>OK</v>
      </c>
    </row>
    <row r="464" spans="2:12" x14ac:dyDescent="0.2">
      <c r="B464" s="30" t="s">
        <v>434</v>
      </c>
      <c r="C464" s="13" t="s">
        <v>1684</v>
      </c>
      <c r="D464" s="31" t="s">
        <v>1264</v>
      </c>
      <c r="E464" s="32">
        <v>1</v>
      </c>
      <c r="F464" s="114">
        <v>18381</v>
      </c>
      <c r="G464" s="114">
        <f t="shared" si="37"/>
        <v>18381</v>
      </c>
      <c r="H464" s="130"/>
      <c r="J464" s="164">
        <v>17476</v>
      </c>
      <c r="K464" s="162">
        <f t="shared" si="34"/>
        <v>17476</v>
      </c>
      <c r="L464" s="163" t="str">
        <f t="shared" si="35"/>
        <v>OK</v>
      </c>
    </row>
    <row r="465" spans="2:12" x14ac:dyDescent="0.2">
      <c r="B465" s="30" t="s">
        <v>435</v>
      </c>
      <c r="C465" s="19" t="s">
        <v>1685</v>
      </c>
      <c r="D465" s="14" t="s">
        <v>2573</v>
      </c>
      <c r="E465" s="32">
        <v>1</v>
      </c>
      <c r="F465" s="114">
        <v>9541</v>
      </c>
      <c r="G465" s="114">
        <f t="shared" si="37"/>
        <v>9541</v>
      </c>
      <c r="H465" s="130"/>
      <c r="J465" s="164">
        <v>9071</v>
      </c>
      <c r="K465" s="162">
        <f t="shared" si="34"/>
        <v>9071</v>
      </c>
      <c r="L465" s="163" t="str">
        <f t="shared" si="35"/>
        <v>OK</v>
      </c>
    </row>
    <row r="466" spans="2:12" x14ac:dyDescent="0.2">
      <c r="B466" s="30" t="s">
        <v>436</v>
      </c>
      <c r="C466" s="19" t="s">
        <v>1686</v>
      </c>
      <c r="D466" s="14" t="s">
        <v>2573</v>
      </c>
      <c r="E466" s="32">
        <v>1</v>
      </c>
      <c r="F466" s="114">
        <v>8698</v>
      </c>
      <c r="G466" s="114">
        <f t="shared" si="37"/>
        <v>8698</v>
      </c>
      <c r="H466" s="130"/>
      <c r="J466" s="164">
        <v>8270</v>
      </c>
      <c r="K466" s="162">
        <f t="shared" si="34"/>
        <v>8270</v>
      </c>
      <c r="L466" s="163" t="str">
        <f t="shared" si="35"/>
        <v>OK</v>
      </c>
    </row>
    <row r="467" spans="2:12" x14ac:dyDescent="0.2">
      <c r="B467" s="30" t="s">
        <v>437</v>
      </c>
      <c r="C467" s="19" t="s">
        <v>1687</v>
      </c>
      <c r="D467" s="14" t="s">
        <v>2573</v>
      </c>
      <c r="E467" s="32">
        <v>1</v>
      </c>
      <c r="F467" s="114">
        <v>6934</v>
      </c>
      <c r="G467" s="114">
        <f t="shared" si="37"/>
        <v>6934</v>
      </c>
      <c r="H467" s="130"/>
      <c r="J467" s="164">
        <v>6592</v>
      </c>
      <c r="K467" s="162">
        <f t="shared" ref="K467:K530" si="38">ROUND($E467*J467,0)</f>
        <v>6592</v>
      </c>
      <c r="L467" s="163" t="str">
        <f t="shared" ref="L467:L530" si="39">IF(AND(J467&gt;=$F467*0.9,J467&lt;=$F467),"OK","ERROR Vr")</f>
        <v>OK</v>
      </c>
    </row>
    <row r="468" spans="2:12" x14ac:dyDescent="0.2">
      <c r="B468" s="30" t="s">
        <v>438</v>
      </c>
      <c r="C468" s="19" t="s">
        <v>1688</v>
      </c>
      <c r="D468" s="14" t="s">
        <v>2573</v>
      </c>
      <c r="E468" s="32">
        <v>1</v>
      </c>
      <c r="F468" s="114">
        <v>7817</v>
      </c>
      <c r="G468" s="114">
        <f t="shared" si="37"/>
        <v>7817</v>
      </c>
      <c r="H468" s="130"/>
      <c r="J468" s="164">
        <v>7432</v>
      </c>
      <c r="K468" s="162">
        <f t="shared" si="38"/>
        <v>7432</v>
      </c>
      <c r="L468" s="163" t="str">
        <f t="shared" si="39"/>
        <v>OK</v>
      </c>
    </row>
    <row r="469" spans="2:12" x14ac:dyDescent="0.2">
      <c r="B469" s="30" t="s">
        <v>439</v>
      </c>
      <c r="C469" s="19" t="s">
        <v>1689</v>
      </c>
      <c r="D469" s="31" t="s">
        <v>1264</v>
      </c>
      <c r="E469" s="32">
        <v>1</v>
      </c>
      <c r="F469" s="114">
        <v>66935</v>
      </c>
      <c r="G469" s="114">
        <f t="shared" si="37"/>
        <v>66935</v>
      </c>
      <c r="H469" s="130"/>
      <c r="J469" s="164">
        <v>63638</v>
      </c>
      <c r="K469" s="162">
        <f t="shared" si="38"/>
        <v>63638</v>
      </c>
      <c r="L469" s="163" t="str">
        <f t="shared" si="39"/>
        <v>OK</v>
      </c>
    </row>
    <row r="470" spans="2:12" x14ac:dyDescent="0.2">
      <c r="B470" s="30" t="s">
        <v>440</v>
      </c>
      <c r="C470" s="19" t="s">
        <v>1690</v>
      </c>
      <c r="D470" s="31" t="s">
        <v>1264</v>
      </c>
      <c r="E470" s="32">
        <v>1</v>
      </c>
      <c r="F470" s="114">
        <v>24956</v>
      </c>
      <c r="G470" s="114">
        <f t="shared" si="37"/>
        <v>24956</v>
      </c>
      <c r="H470" s="130"/>
      <c r="J470" s="164">
        <v>23727</v>
      </c>
      <c r="K470" s="162">
        <f t="shared" si="38"/>
        <v>23727</v>
      </c>
      <c r="L470" s="163" t="str">
        <f t="shared" si="39"/>
        <v>OK</v>
      </c>
    </row>
    <row r="471" spans="2:12" x14ac:dyDescent="0.2">
      <c r="B471" s="30" t="s">
        <v>441</v>
      </c>
      <c r="C471" s="19" t="s">
        <v>1691</v>
      </c>
      <c r="D471" s="31" t="s">
        <v>1264</v>
      </c>
      <c r="E471" s="32">
        <v>1</v>
      </c>
      <c r="F471" s="114">
        <v>37310</v>
      </c>
      <c r="G471" s="114">
        <f t="shared" si="37"/>
        <v>37310</v>
      </c>
      <c r="H471" s="130"/>
      <c r="J471" s="164">
        <v>35472</v>
      </c>
      <c r="K471" s="162">
        <f t="shared" si="38"/>
        <v>35472</v>
      </c>
      <c r="L471" s="163" t="str">
        <f t="shared" si="39"/>
        <v>OK</v>
      </c>
    </row>
    <row r="472" spans="2:12" x14ac:dyDescent="0.2">
      <c r="B472" s="30" t="s">
        <v>442</v>
      </c>
      <c r="C472" s="19" t="s">
        <v>1692</v>
      </c>
      <c r="D472" s="31" t="s">
        <v>1264</v>
      </c>
      <c r="E472" s="32">
        <v>1</v>
      </c>
      <c r="F472" s="114">
        <v>33708</v>
      </c>
      <c r="G472" s="114">
        <f t="shared" si="37"/>
        <v>33708</v>
      </c>
      <c r="H472" s="130"/>
      <c r="J472" s="164">
        <v>32047</v>
      </c>
      <c r="K472" s="162">
        <f t="shared" si="38"/>
        <v>32047</v>
      </c>
      <c r="L472" s="163" t="str">
        <f t="shared" si="39"/>
        <v>OK</v>
      </c>
    </row>
    <row r="473" spans="2:12" x14ac:dyDescent="0.2">
      <c r="B473" s="30" t="s">
        <v>443</v>
      </c>
      <c r="C473" s="19" t="s">
        <v>1693</v>
      </c>
      <c r="D473" s="31" t="s">
        <v>1264</v>
      </c>
      <c r="E473" s="32">
        <v>1</v>
      </c>
      <c r="F473" s="114">
        <v>41151</v>
      </c>
      <c r="G473" s="114">
        <f t="shared" si="37"/>
        <v>41151</v>
      </c>
      <c r="H473" s="130"/>
      <c r="J473" s="164">
        <v>39124</v>
      </c>
      <c r="K473" s="162">
        <f t="shared" si="38"/>
        <v>39124</v>
      </c>
      <c r="L473" s="163" t="str">
        <f t="shared" si="39"/>
        <v>OK</v>
      </c>
    </row>
    <row r="474" spans="2:12" x14ac:dyDescent="0.2">
      <c r="B474" s="30" t="s">
        <v>444</v>
      </c>
      <c r="C474" s="19" t="s">
        <v>1694</v>
      </c>
      <c r="D474" s="31" t="s">
        <v>1264</v>
      </c>
      <c r="E474" s="32">
        <v>1</v>
      </c>
      <c r="F474" s="114">
        <v>57526</v>
      </c>
      <c r="G474" s="114">
        <f t="shared" si="37"/>
        <v>57526</v>
      </c>
      <c r="H474" s="130"/>
      <c r="J474" s="164">
        <v>54692</v>
      </c>
      <c r="K474" s="162">
        <f t="shared" si="38"/>
        <v>54692</v>
      </c>
      <c r="L474" s="163" t="str">
        <f t="shared" si="39"/>
        <v>OK</v>
      </c>
    </row>
    <row r="475" spans="2:12" x14ac:dyDescent="0.2">
      <c r="B475" s="34" t="s">
        <v>445</v>
      </c>
      <c r="C475" s="52" t="s">
        <v>1695</v>
      </c>
      <c r="D475" s="35"/>
      <c r="E475" s="32"/>
      <c r="F475" s="114"/>
      <c r="G475" s="114"/>
      <c r="H475" s="130"/>
      <c r="J475" s="164">
        <v>0</v>
      </c>
      <c r="K475" s="162">
        <f t="shared" si="38"/>
        <v>0</v>
      </c>
      <c r="L475" s="163" t="str">
        <f t="shared" si="39"/>
        <v>OK</v>
      </c>
    </row>
    <row r="476" spans="2:12" x14ac:dyDescent="0.2">
      <c r="B476" s="30" t="s">
        <v>446</v>
      </c>
      <c r="C476" s="19" t="s">
        <v>1696</v>
      </c>
      <c r="D476" s="31" t="s">
        <v>1264</v>
      </c>
      <c r="E476" s="32">
        <v>1</v>
      </c>
      <c r="F476" s="114">
        <v>99439</v>
      </c>
      <c r="G476" s="114">
        <f>ROUND(E476*F476,2)</f>
        <v>99439</v>
      </c>
      <c r="H476" s="130"/>
      <c r="J476" s="164">
        <v>94540</v>
      </c>
      <c r="K476" s="162">
        <f t="shared" si="38"/>
        <v>94540</v>
      </c>
      <c r="L476" s="163" t="str">
        <f t="shared" si="39"/>
        <v>OK</v>
      </c>
    </row>
    <row r="477" spans="2:12" x14ac:dyDescent="0.2">
      <c r="B477" s="30" t="s">
        <v>447</v>
      </c>
      <c r="C477" s="19" t="s">
        <v>1697</v>
      </c>
      <c r="D477" s="31" t="s">
        <v>1264</v>
      </c>
      <c r="E477" s="32">
        <v>1</v>
      </c>
      <c r="F477" s="114">
        <v>151181</v>
      </c>
      <c r="G477" s="114">
        <f>ROUND(E477*F477,2)</f>
        <v>151181</v>
      </c>
      <c r="H477" s="130"/>
      <c r="J477" s="164">
        <v>143734</v>
      </c>
      <c r="K477" s="162">
        <f t="shared" si="38"/>
        <v>143734</v>
      </c>
      <c r="L477" s="163" t="str">
        <f t="shared" si="39"/>
        <v>OK</v>
      </c>
    </row>
    <row r="478" spans="2:12" x14ac:dyDescent="0.2">
      <c r="B478" s="30" t="s">
        <v>448</v>
      </c>
      <c r="C478" s="19" t="s">
        <v>1698</v>
      </c>
      <c r="D478" s="14" t="s">
        <v>2573</v>
      </c>
      <c r="E478" s="32">
        <v>1</v>
      </c>
      <c r="F478" s="114">
        <v>26224</v>
      </c>
      <c r="G478" s="114">
        <f>ROUND(E478*F478,2)</f>
        <v>26224</v>
      </c>
      <c r="H478" s="130"/>
      <c r="J478" s="164">
        <v>24932</v>
      </c>
      <c r="K478" s="162">
        <f t="shared" si="38"/>
        <v>24932</v>
      </c>
      <c r="L478" s="163" t="str">
        <f t="shared" si="39"/>
        <v>OK</v>
      </c>
    </row>
    <row r="479" spans="2:12" x14ac:dyDescent="0.2">
      <c r="B479" s="30" t="s">
        <v>449</v>
      </c>
      <c r="C479" s="19" t="s">
        <v>1699</v>
      </c>
      <c r="D479" s="14" t="s">
        <v>2573</v>
      </c>
      <c r="E479" s="32">
        <v>1</v>
      </c>
      <c r="F479" s="114">
        <v>37372</v>
      </c>
      <c r="G479" s="114">
        <f>ROUND(E479*F479,2)</f>
        <v>37372</v>
      </c>
      <c r="H479" s="130"/>
      <c r="J479" s="164">
        <v>35531</v>
      </c>
      <c r="K479" s="162">
        <f t="shared" si="38"/>
        <v>35531</v>
      </c>
      <c r="L479" s="163" t="str">
        <f t="shared" si="39"/>
        <v>OK</v>
      </c>
    </row>
    <row r="480" spans="2:12" x14ac:dyDescent="0.2">
      <c r="B480" s="30" t="s">
        <v>450</v>
      </c>
      <c r="C480" s="19" t="s">
        <v>1700</v>
      </c>
      <c r="D480" s="14" t="s">
        <v>2573</v>
      </c>
      <c r="E480" s="32">
        <v>1</v>
      </c>
      <c r="F480" s="114">
        <v>59257</v>
      </c>
      <c r="G480" s="114">
        <f>ROUND(E480*F480,2)</f>
        <v>59257</v>
      </c>
      <c r="H480" s="130"/>
      <c r="J480" s="164">
        <v>56338</v>
      </c>
      <c r="K480" s="162">
        <f t="shared" si="38"/>
        <v>56338</v>
      </c>
      <c r="L480" s="163" t="str">
        <f t="shared" si="39"/>
        <v>OK</v>
      </c>
    </row>
    <row r="481" spans="2:12" x14ac:dyDescent="0.2">
      <c r="B481" s="34" t="s">
        <v>451</v>
      </c>
      <c r="C481" s="52" t="s">
        <v>1701</v>
      </c>
      <c r="D481" s="35"/>
      <c r="E481" s="32"/>
      <c r="F481" s="114"/>
      <c r="G481" s="114"/>
      <c r="H481" s="130"/>
      <c r="J481" s="164">
        <v>0</v>
      </c>
      <c r="K481" s="162">
        <f t="shared" si="38"/>
        <v>0</v>
      </c>
      <c r="L481" s="163" t="str">
        <f t="shared" si="39"/>
        <v>OK</v>
      </c>
    </row>
    <row r="482" spans="2:12" x14ac:dyDescent="0.2">
      <c r="B482" s="30" t="s">
        <v>452</v>
      </c>
      <c r="C482" s="19" t="s">
        <v>1702</v>
      </c>
      <c r="D482" s="14" t="s">
        <v>2573</v>
      </c>
      <c r="E482" s="32">
        <v>1</v>
      </c>
      <c r="F482" s="114">
        <v>114361</v>
      </c>
      <c r="G482" s="114">
        <f>ROUND(E482*F482,2)</f>
        <v>114361</v>
      </c>
      <c r="H482" s="130"/>
      <c r="J482" s="164">
        <v>108727</v>
      </c>
      <c r="K482" s="162">
        <f t="shared" si="38"/>
        <v>108727</v>
      </c>
      <c r="L482" s="163" t="str">
        <f t="shared" si="39"/>
        <v>OK</v>
      </c>
    </row>
    <row r="483" spans="2:12" x14ac:dyDescent="0.2">
      <c r="B483" s="30" t="s">
        <v>453</v>
      </c>
      <c r="C483" s="19" t="s">
        <v>1703</v>
      </c>
      <c r="D483" s="31" t="s">
        <v>1264</v>
      </c>
      <c r="E483" s="32">
        <v>1</v>
      </c>
      <c r="F483" s="114">
        <v>250352</v>
      </c>
      <c r="G483" s="114">
        <f>ROUND(E483*F483,2)</f>
        <v>250352</v>
      </c>
      <c r="H483" s="130"/>
      <c r="J483" s="164">
        <v>238019</v>
      </c>
      <c r="K483" s="162">
        <f t="shared" si="38"/>
        <v>238019</v>
      </c>
      <c r="L483" s="163" t="str">
        <f t="shared" si="39"/>
        <v>OK</v>
      </c>
    </row>
    <row r="484" spans="2:12" x14ac:dyDescent="0.2">
      <c r="B484" s="30" t="s">
        <v>454</v>
      </c>
      <c r="C484" s="19" t="s">
        <v>1704</v>
      </c>
      <c r="D484" s="31" t="s">
        <v>1264</v>
      </c>
      <c r="E484" s="32">
        <v>1</v>
      </c>
      <c r="F484" s="114">
        <v>327357</v>
      </c>
      <c r="G484" s="114">
        <f>ROUND(E484*F484,2)</f>
        <v>327357</v>
      </c>
      <c r="H484" s="130"/>
      <c r="J484" s="164">
        <v>311231</v>
      </c>
      <c r="K484" s="162">
        <f t="shared" si="38"/>
        <v>311231</v>
      </c>
      <c r="L484" s="163" t="str">
        <f t="shared" si="39"/>
        <v>OK</v>
      </c>
    </row>
    <row r="485" spans="2:12" ht="24" x14ac:dyDescent="0.2">
      <c r="B485" s="30" t="s">
        <v>455</v>
      </c>
      <c r="C485" s="19" t="s">
        <v>1705</v>
      </c>
      <c r="D485" s="31" t="s">
        <v>2510</v>
      </c>
      <c r="E485" s="32">
        <v>1</v>
      </c>
      <c r="F485" s="114">
        <v>201193</v>
      </c>
      <c r="G485" s="114">
        <f>ROUND(E485*F485,2)</f>
        <v>201193</v>
      </c>
      <c r="H485" s="130"/>
      <c r="J485" s="164">
        <v>191282</v>
      </c>
      <c r="K485" s="162">
        <f t="shared" si="38"/>
        <v>191282</v>
      </c>
      <c r="L485" s="163" t="str">
        <f t="shared" si="39"/>
        <v>OK</v>
      </c>
    </row>
    <row r="486" spans="2:12" ht="24" x14ac:dyDescent="0.2">
      <c r="B486" s="30" t="s">
        <v>456</v>
      </c>
      <c r="C486" s="19" t="s">
        <v>1706</v>
      </c>
      <c r="D486" s="31" t="s">
        <v>2510</v>
      </c>
      <c r="E486" s="32">
        <v>1</v>
      </c>
      <c r="F486" s="114">
        <v>98819</v>
      </c>
      <c r="G486" s="114">
        <f>ROUND(E486*F486,2)</f>
        <v>98819</v>
      </c>
      <c r="H486" s="130"/>
      <c r="J486" s="164">
        <v>93951</v>
      </c>
      <c r="K486" s="162">
        <f t="shared" si="38"/>
        <v>93951</v>
      </c>
      <c r="L486" s="163" t="str">
        <f t="shared" si="39"/>
        <v>OK</v>
      </c>
    </row>
    <row r="487" spans="2:12" x14ac:dyDescent="0.2">
      <c r="B487" s="34" t="s">
        <v>457</v>
      </c>
      <c r="C487" s="52" t="s">
        <v>1707</v>
      </c>
      <c r="D487" s="35"/>
      <c r="E487" s="32"/>
      <c r="F487" s="114"/>
      <c r="G487" s="114"/>
      <c r="H487" s="130"/>
      <c r="J487" s="164">
        <v>0</v>
      </c>
      <c r="K487" s="162">
        <f t="shared" si="38"/>
        <v>0</v>
      </c>
      <c r="L487" s="163" t="str">
        <f t="shared" si="39"/>
        <v>OK</v>
      </c>
    </row>
    <row r="488" spans="2:12" x14ac:dyDescent="0.2">
      <c r="B488" s="30" t="s">
        <v>458</v>
      </c>
      <c r="C488" s="19" t="s">
        <v>1708</v>
      </c>
      <c r="D488" s="31" t="s">
        <v>1264</v>
      </c>
      <c r="E488" s="32">
        <v>1</v>
      </c>
      <c r="F488" s="114">
        <v>70714</v>
      </c>
      <c r="G488" s="114">
        <f t="shared" ref="G488:G497" si="40">ROUND(E488*F488,2)</f>
        <v>70714</v>
      </c>
      <c r="H488" s="130"/>
      <c r="J488" s="164">
        <v>67231</v>
      </c>
      <c r="K488" s="162">
        <f t="shared" si="38"/>
        <v>67231</v>
      </c>
      <c r="L488" s="163" t="str">
        <f t="shared" si="39"/>
        <v>OK</v>
      </c>
    </row>
    <row r="489" spans="2:12" x14ac:dyDescent="0.2">
      <c r="B489" s="30" t="s">
        <v>459</v>
      </c>
      <c r="C489" s="19" t="s">
        <v>1709</v>
      </c>
      <c r="D489" s="31" t="s">
        <v>1264</v>
      </c>
      <c r="E489" s="32">
        <v>1</v>
      </c>
      <c r="F489" s="114">
        <v>1813081</v>
      </c>
      <c r="G489" s="114">
        <f t="shared" si="40"/>
        <v>1813081</v>
      </c>
      <c r="H489" s="130"/>
      <c r="J489" s="164">
        <v>1723766</v>
      </c>
      <c r="K489" s="162">
        <f t="shared" si="38"/>
        <v>1723766</v>
      </c>
      <c r="L489" s="163" t="str">
        <f t="shared" si="39"/>
        <v>OK</v>
      </c>
    </row>
    <row r="490" spans="2:12" x14ac:dyDescent="0.2">
      <c r="B490" s="30" t="s">
        <v>460</v>
      </c>
      <c r="C490" s="19" t="s">
        <v>1710</v>
      </c>
      <c r="D490" s="31" t="s">
        <v>1264</v>
      </c>
      <c r="E490" s="32">
        <v>1</v>
      </c>
      <c r="F490" s="114">
        <v>17676</v>
      </c>
      <c r="G490" s="114">
        <f t="shared" si="40"/>
        <v>17676</v>
      </c>
      <c r="H490" s="130"/>
      <c r="J490" s="164">
        <v>16805</v>
      </c>
      <c r="K490" s="162">
        <f t="shared" si="38"/>
        <v>16805</v>
      </c>
      <c r="L490" s="163" t="str">
        <f t="shared" si="39"/>
        <v>OK</v>
      </c>
    </row>
    <row r="491" spans="2:12" x14ac:dyDescent="0.2">
      <c r="B491" s="30" t="s">
        <v>461</v>
      </c>
      <c r="C491" s="19" t="s">
        <v>1711</v>
      </c>
      <c r="D491" s="31" t="s">
        <v>1264</v>
      </c>
      <c r="E491" s="32">
        <v>1</v>
      </c>
      <c r="F491" s="114">
        <v>178634</v>
      </c>
      <c r="G491" s="114">
        <f t="shared" si="40"/>
        <v>178634</v>
      </c>
      <c r="H491" s="130"/>
      <c r="J491" s="164">
        <v>169834</v>
      </c>
      <c r="K491" s="162">
        <f t="shared" si="38"/>
        <v>169834</v>
      </c>
      <c r="L491" s="163" t="str">
        <f t="shared" si="39"/>
        <v>OK</v>
      </c>
    </row>
    <row r="492" spans="2:12" x14ac:dyDescent="0.2">
      <c r="B492" s="30" t="s">
        <v>462</v>
      </c>
      <c r="C492" s="19" t="s">
        <v>1712</v>
      </c>
      <c r="D492" s="31" t="s">
        <v>1264</v>
      </c>
      <c r="E492" s="32">
        <v>1</v>
      </c>
      <c r="F492" s="114">
        <v>73050</v>
      </c>
      <c r="G492" s="114">
        <f t="shared" si="40"/>
        <v>73050</v>
      </c>
      <c r="H492" s="130"/>
      <c r="J492" s="164">
        <v>69451</v>
      </c>
      <c r="K492" s="162">
        <f t="shared" si="38"/>
        <v>69451</v>
      </c>
      <c r="L492" s="163" t="str">
        <f t="shared" si="39"/>
        <v>OK</v>
      </c>
    </row>
    <row r="493" spans="2:12" x14ac:dyDescent="0.2">
      <c r="B493" s="30" t="s">
        <v>463</v>
      </c>
      <c r="C493" s="19" t="s">
        <v>1713</v>
      </c>
      <c r="D493" s="31" t="s">
        <v>1264</v>
      </c>
      <c r="E493" s="32">
        <v>1</v>
      </c>
      <c r="F493" s="114">
        <v>66393</v>
      </c>
      <c r="G493" s="114">
        <f t="shared" si="40"/>
        <v>66393</v>
      </c>
      <c r="H493" s="130"/>
      <c r="J493" s="164">
        <v>63122</v>
      </c>
      <c r="K493" s="162">
        <f t="shared" si="38"/>
        <v>63122</v>
      </c>
      <c r="L493" s="163" t="str">
        <f t="shared" si="39"/>
        <v>OK</v>
      </c>
    </row>
    <row r="494" spans="2:12" x14ac:dyDescent="0.2">
      <c r="B494" s="30" t="s">
        <v>464</v>
      </c>
      <c r="C494" s="19" t="s">
        <v>1714</v>
      </c>
      <c r="D494" s="31" t="s">
        <v>1264</v>
      </c>
      <c r="E494" s="32">
        <v>1</v>
      </c>
      <c r="F494" s="114">
        <v>85970</v>
      </c>
      <c r="G494" s="114">
        <f t="shared" si="40"/>
        <v>85970</v>
      </c>
      <c r="H494" s="130"/>
      <c r="J494" s="164">
        <v>81735</v>
      </c>
      <c r="K494" s="162">
        <f t="shared" si="38"/>
        <v>81735</v>
      </c>
      <c r="L494" s="163" t="str">
        <f t="shared" si="39"/>
        <v>OK</v>
      </c>
    </row>
    <row r="495" spans="2:12" x14ac:dyDescent="0.2">
      <c r="B495" s="30" t="s">
        <v>465</v>
      </c>
      <c r="C495" s="19" t="s">
        <v>1715</v>
      </c>
      <c r="D495" s="31" t="s">
        <v>1264</v>
      </c>
      <c r="E495" s="32">
        <v>1</v>
      </c>
      <c r="F495" s="114">
        <v>104466</v>
      </c>
      <c r="G495" s="114">
        <f t="shared" si="40"/>
        <v>104466</v>
      </c>
      <c r="H495" s="130"/>
      <c r="J495" s="164">
        <v>99320</v>
      </c>
      <c r="K495" s="162">
        <f t="shared" si="38"/>
        <v>99320</v>
      </c>
      <c r="L495" s="163" t="str">
        <f t="shared" si="39"/>
        <v>OK</v>
      </c>
    </row>
    <row r="496" spans="2:12" x14ac:dyDescent="0.2">
      <c r="B496" s="30" t="s">
        <v>466</v>
      </c>
      <c r="C496" s="19" t="s">
        <v>1716</v>
      </c>
      <c r="D496" s="31" t="s">
        <v>1264</v>
      </c>
      <c r="E496" s="32">
        <v>1</v>
      </c>
      <c r="F496" s="114">
        <v>125937</v>
      </c>
      <c r="G496" s="114">
        <f t="shared" si="40"/>
        <v>125937</v>
      </c>
      <c r="H496" s="130"/>
      <c r="J496" s="164">
        <v>119733</v>
      </c>
      <c r="K496" s="162">
        <f t="shared" si="38"/>
        <v>119733</v>
      </c>
      <c r="L496" s="163" t="str">
        <f t="shared" si="39"/>
        <v>OK</v>
      </c>
    </row>
    <row r="497" spans="2:12" ht="24" x14ac:dyDescent="0.2">
      <c r="B497" s="30" t="s">
        <v>467</v>
      </c>
      <c r="C497" s="13" t="s">
        <v>1717</v>
      </c>
      <c r="D497" s="31" t="s">
        <v>1264</v>
      </c>
      <c r="E497" s="32">
        <v>1</v>
      </c>
      <c r="F497" s="114">
        <v>9114923</v>
      </c>
      <c r="G497" s="114">
        <f t="shared" si="40"/>
        <v>9114923</v>
      </c>
      <c r="H497" s="132"/>
      <c r="J497" s="164">
        <v>8665908</v>
      </c>
      <c r="K497" s="162">
        <f t="shared" si="38"/>
        <v>8665908</v>
      </c>
      <c r="L497" s="163" t="str">
        <f t="shared" si="39"/>
        <v>OK</v>
      </c>
    </row>
    <row r="498" spans="2:12" x14ac:dyDescent="0.2">
      <c r="B498" s="53"/>
      <c r="C498" s="54"/>
      <c r="D498" s="55"/>
      <c r="E498" s="55"/>
      <c r="F498" s="113"/>
      <c r="G498" s="113"/>
      <c r="H498" s="132"/>
      <c r="J498" s="164">
        <v>0</v>
      </c>
      <c r="K498" s="162">
        <f t="shared" si="38"/>
        <v>0</v>
      </c>
      <c r="L498" s="163" t="str">
        <f t="shared" si="39"/>
        <v>OK</v>
      </c>
    </row>
    <row r="499" spans="2:12" x14ac:dyDescent="0.2">
      <c r="B499" s="56">
        <v>8</v>
      </c>
      <c r="C499" s="57" t="s">
        <v>1718</v>
      </c>
      <c r="D499" s="58" t="s">
        <v>2562</v>
      </c>
      <c r="E499" s="59"/>
      <c r="F499" s="109"/>
      <c r="G499" s="128"/>
      <c r="H499" s="129">
        <f>SUM(G501:G711)</f>
        <v>193196092</v>
      </c>
      <c r="J499" s="164">
        <v>0</v>
      </c>
      <c r="K499" s="162">
        <f t="shared" si="38"/>
        <v>0</v>
      </c>
      <c r="L499" s="163" t="str">
        <f t="shared" si="39"/>
        <v>OK</v>
      </c>
    </row>
    <row r="500" spans="2:12" x14ac:dyDescent="0.2">
      <c r="B500" s="60" t="s">
        <v>468</v>
      </c>
      <c r="C500" s="61" t="s">
        <v>1719</v>
      </c>
      <c r="D500" s="62" t="s">
        <v>2562</v>
      </c>
      <c r="E500" s="62"/>
      <c r="F500" s="117"/>
      <c r="G500" s="133"/>
      <c r="H500" s="130"/>
      <c r="J500" s="164">
        <v>0</v>
      </c>
      <c r="K500" s="162">
        <f t="shared" si="38"/>
        <v>0</v>
      </c>
      <c r="L500" s="163" t="str">
        <f t="shared" si="39"/>
        <v>OK</v>
      </c>
    </row>
    <row r="501" spans="2:12" ht="24" x14ac:dyDescent="0.2">
      <c r="B501" s="30" t="s">
        <v>469</v>
      </c>
      <c r="C501" s="19" t="s">
        <v>1720</v>
      </c>
      <c r="D501" s="31" t="s">
        <v>1264</v>
      </c>
      <c r="E501" s="32">
        <v>1</v>
      </c>
      <c r="F501" s="114">
        <v>75298</v>
      </c>
      <c r="G501" s="114">
        <f t="shared" ref="G501:G525" si="41">ROUND(E501*F501,2)</f>
        <v>75298</v>
      </c>
      <c r="H501" s="130"/>
      <c r="J501" s="164">
        <v>71589</v>
      </c>
      <c r="K501" s="162">
        <f t="shared" si="38"/>
        <v>71589</v>
      </c>
      <c r="L501" s="163" t="str">
        <f t="shared" si="39"/>
        <v>OK</v>
      </c>
    </row>
    <row r="502" spans="2:12" x14ac:dyDescent="0.2">
      <c r="B502" s="30" t="s">
        <v>470</v>
      </c>
      <c r="C502" s="19" t="s">
        <v>1721</v>
      </c>
      <c r="D502" s="31" t="s">
        <v>1264</v>
      </c>
      <c r="E502" s="32">
        <v>1</v>
      </c>
      <c r="F502" s="114">
        <v>87281</v>
      </c>
      <c r="G502" s="114">
        <f t="shared" si="41"/>
        <v>87281</v>
      </c>
      <c r="H502" s="130"/>
      <c r="J502" s="164">
        <v>82981</v>
      </c>
      <c r="K502" s="162">
        <f t="shared" si="38"/>
        <v>82981</v>
      </c>
      <c r="L502" s="163" t="str">
        <f t="shared" si="39"/>
        <v>OK</v>
      </c>
    </row>
    <row r="503" spans="2:12" x14ac:dyDescent="0.2">
      <c r="B503" s="30" t="s">
        <v>471</v>
      </c>
      <c r="C503" s="19" t="s">
        <v>1722</v>
      </c>
      <c r="D503" s="31" t="s">
        <v>1264</v>
      </c>
      <c r="E503" s="32">
        <v>1</v>
      </c>
      <c r="F503" s="114">
        <v>99941</v>
      </c>
      <c r="G503" s="114">
        <f t="shared" si="41"/>
        <v>99941</v>
      </c>
      <c r="H503" s="130"/>
      <c r="J503" s="164">
        <v>95018</v>
      </c>
      <c r="K503" s="162">
        <f t="shared" si="38"/>
        <v>95018</v>
      </c>
      <c r="L503" s="163" t="str">
        <f t="shared" si="39"/>
        <v>OK</v>
      </c>
    </row>
    <row r="504" spans="2:12" x14ac:dyDescent="0.2">
      <c r="B504" s="30" t="s">
        <v>472</v>
      </c>
      <c r="C504" s="19" t="s">
        <v>1723</v>
      </c>
      <c r="D504" s="31" t="s">
        <v>1264</v>
      </c>
      <c r="E504" s="32">
        <v>1</v>
      </c>
      <c r="F504" s="114">
        <v>77134</v>
      </c>
      <c r="G504" s="114">
        <f t="shared" si="41"/>
        <v>77134</v>
      </c>
      <c r="H504" s="130"/>
      <c r="J504" s="164">
        <v>73334</v>
      </c>
      <c r="K504" s="162">
        <f t="shared" si="38"/>
        <v>73334</v>
      </c>
      <c r="L504" s="163" t="str">
        <f t="shared" si="39"/>
        <v>OK</v>
      </c>
    </row>
    <row r="505" spans="2:12" x14ac:dyDescent="0.2">
      <c r="B505" s="30" t="s">
        <v>473</v>
      </c>
      <c r="C505" s="19" t="s">
        <v>1724</v>
      </c>
      <c r="D505" s="31" t="s">
        <v>1264</v>
      </c>
      <c r="E505" s="32">
        <v>1</v>
      </c>
      <c r="F505" s="114">
        <v>85780</v>
      </c>
      <c r="G505" s="114">
        <f t="shared" si="41"/>
        <v>85780</v>
      </c>
      <c r="H505" s="130"/>
      <c r="J505" s="164">
        <v>81554</v>
      </c>
      <c r="K505" s="162">
        <f t="shared" si="38"/>
        <v>81554</v>
      </c>
      <c r="L505" s="163" t="str">
        <f t="shared" si="39"/>
        <v>OK</v>
      </c>
    </row>
    <row r="506" spans="2:12" x14ac:dyDescent="0.2">
      <c r="B506" s="30" t="s">
        <v>474</v>
      </c>
      <c r="C506" s="19" t="s">
        <v>1725</v>
      </c>
      <c r="D506" s="31" t="s">
        <v>1264</v>
      </c>
      <c r="E506" s="32">
        <v>1</v>
      </c>
      <c r="F506" s="114">
        <v>68530</v>
      </c>
      <c r="G506" s="114">
        <f t="shared" si="41"/>
        <v>68530</v>
      </c>
      <c r="H506" s="130"/>
      <c r="J506" s="164">
        <v>65154</v>
      </c>
      <c r="K506" s="162">
        <f t="shared" si="38"/>
        <v>65154</v>
      </c>
      <c r="L506" s="163" t="str">
        <f t="shared" si="39"/>
        <v>OK</v>
      </c>
    </row>
    <row r="507" spans="2:12" ht="24" x14ac:dyDescent="0.2">
      <c r="B507" s="30" t="s">
        <v>475</v>
      </c>
      <c r="C507" s="19" t="s">
        <v>1726</v>
      </c>
      <c r="D507" s="31" t="s">
        <v>1264</v>
      </c>
      <c r="E507" s="32">
        <v>1</v>
      </c>
      <c r="F507" s="114">
        <v>77171</v>
      </c>
      <c r="G507" s="114">
        <f t="shared" si="41"/>
        <v>77171</v>
      </c>
      <c r="H507" s="130"/>
      <c r="J507" s="164">
        <v>73369</v>
      </c>
      <c r="K507" s="162">
        <f t="shared" si="38"/>
        <v>73369</v>
      </c>
      <c r="L507" s="163" t="str">
        <f t="shared" si="39"/>
        <v>OK</v>
      </c>
    </row>
    <row r="508" spans="2:12" x14ac:dyDescent="0.2">
      <c r="B508" s="30" t="s">
        <v>476</v>
      </c>
      <c r="C508" s="19" t="s">
        <v>1727</v>
      </c>
      <c r="D508" s="31" t="s">
        <v>1264</v>
      </c>
      <c r="E508" s="32">
        <v>1</v>
      </c>
      <c r="F508" s="114">
        <v>68544</v>
      </c>
      <c r="G508" s="114">
        <f t="shared" si="41"/>
        <v>68544</v>
      </c>
      <c r="H508" s="130"/>
      <c r="J508" s="164">
        <v>65167</v>
      </c>
      <c r="K508" s="162">
        <f t="shared" si="38"/>
        <v>65167</v>
      </c>
      <c r="L508" s="163" t="str">
        <f t="shared" si="39"/>
        <v>OK</v>
      </c>
    </row>
    <row r="509" spans="2:12" ht="24" x14ac:dyDescent="0.2">
      <c r="B509" s="30" t="s">
        <v>477</v>
      </c>
      <c r="C509" s="19" t="s">
        <v>1728</v>
      </c>
      <c r="D509" s="31" t="s">
        <v>1264</v>
      </c>
      <c r="E509" s="32">
        <v>1</v>
      </c>
      <c r="F509" s="114">
        <v>95116</v>
      </c>
      <c r="G509" s="114">
        <f t="shared" si="41"/>
        <v>95116</v>
      </c>
      <c r="H509" s="130"/>
      <c r="J509" s="164">
        <v>90430</v>
      </c>
      <c r="K509" s="162">
        <f t="shared" si="38"/>
        <v>90430</v>
      </c>
      <c r="L509" s="163" t="str">
        <f t="shared" si="39"/>
        <v>OK</v>
      </c>
    </row>
    <row r="510" spans="2:12" x14ac:dyDescent="0.2">
      <c r="B510" s="30" t="s">
        <v>478</v>
      </c>
      <c r="C510" s="19" t="s">
        <v>1729</v>
      </c>
      <c r="D510" s="31" t="s">
        <v>1264</v>
      </c>
      <c r="E510" s="32">
        <v>1</v>
      </c>
      <c r="F510" s="114">
        <v>43381</v>
      </c>
      <c r="G510" s="114">
        <f t="shared" si="41"/>
        <v>43381</v>
      </c>
      <c r="H510" s="130"/>
      <c r="J510" s="164">
        <v>41244</v>
      </c>
      <c r="K510" s="162">
        <f t="shared" si="38"/>
        <v>41244</v>
      </c>
      <c r="L510" s="163" t="str">
        <f t="shared" si="39"/>
        <v>OK</v>
      </c>
    </row>
    <row r="511" spans="2:12" x14ac:dyDescent="0.2">
      <c r="B511" s="30" t="s">
        <v>479</v>
      </c>
      <c r="C511" s="19" t="s">
        <v>1730</v>
      </c>
      <c r="D511" s="31" t="s">
        <v>1264</v>
      </c>
      <c r="E511" s="32">
        <v>1</v>
      </c>
      <c r="F511" s="114">
        <v>49879</v>
      </c>
      <c r="G511" s="114">
        <f t="shared" si="41"/>
        <v>49879</v>
      </c>
      <c r="H511" s="130"/>
      <c r="J511" s="164">
        <v>47422</v>
      </c>
      <c r="K511" s="162">
        <f t="shared" si="38"/>
        <v>47422</v>
      </c>
      <c r="L511" s="163" t="str">
        <f t="shared" si="39"/>
        <v>OK</v>
      </c>
    </row>
    <row r="512" spans="2:12" x14ac:dyDescent="0.2">
      <c r="B512" s="30" t="s">
        <v>480</v>
      </c>
      <c r="C512" s="19" t="s">
        <v>1731</v>
      </c>
      <c r="D512" s="31" t="s">
        <v>1264</v>
      </c>
      <c r="E512" s="32">
        <v>1</v>
      </c>
      <c r="F512" s="114">
        <v>62919</v>
      </c>
      <c r="G512" s="114">
        <f t="shared" si="41"/>
        <v>62919</v>
      </c>
      <c r="H512" s="130"/>
      <c r="J512" s="164">
        <v>59820</v>
      </c>
      <c r="K512" s="162">
        <f t="shared" si="38"/>
        <v>59820</v>
      </c>
      <c r="L512" s="163" t="str">
        <f t="shared" si="39"/>
        <v>OK</v>
      </c>
    </row>
    <row r="513" spans="2:12" x14ac:dyDescent="0.2">
      <c r="B513" s="30" t="s">
        <v>481</v>
      </c>
      <c r="C513" s="19" t="s">
        <v>1732</v>
      </c>
      <c r="D513" s="31" t="s">
        <v>1264</v>
      </c>
      <c r="E513" s="32">
        <v>1</v>
      </c>
      <c r="F513" s="114">
        <v>67317</v>
      </c>
      <c r="G513" s="114">
        <f t="shared" si="41"/>
        <v>67317</v>
      </c>
      <c r="H513" s="130"/>
      <c r="J513" s="164">
        <v>64001</v>
      </c>
      <c r="K513" s="162">
        <f t="shared" si="38"/>
        <v>64001</v>
      </c>
      <c r="L513" s="163" t="str">
        <f t="shared" si="39"/>
        <v>OK</v>
      </c>
    </row>
    <row r="514" spans="2:12" x14ac:dyDescent="0.2">
      <c r="B514" s="30" t="s">
        <v>482</v>
      </c>
      <c r="C514" s="19" t="s">
        <v>1733</v>
      </c>
      <c r="D514" s="31" t="s">
        <v>1264</v>
      </c>
      <c r="E514" s="32">
        <v>1</v>
      </c>
      <c r="F514" s="114">
        <v>100489</v>
      </c>
      <c r="G514" s="114">
        <f t="shared" si="41"/>
        <v>100489</v>
      </c>
      <c r="H514" s="130"/>
      <c r="J514" s="164">
        <v>95539</v>
      </c>
      <c r="K514" s="162">
        <f t="shared" si="38"/>
        <v>95539</v>
      </c>
      <c r="L514" s="163" t="str">
        <f t="shared" si="39"/>
        <v>OK</v>
      </c>
    </row>
    <row r="515" spans="2:12" x14ac:dyDescent="0.2">
      <c r="B515" s="30" t="s">
        <v>483</v>
      </c>
      <c r="C515" s="19" t="s">
        <v>1734</v>
      </c>
      <c r="D515" s="31" t="s">
        <v>1264</v>
      </c>
      <c r="E515" s="32">
        <v>1</v>
      </c>
      <c r="F515" s="114">
        <v>111602</v>
      </c>
      <c r="G515" s="114">
        <f t="shared" si="41"/>
        <v>111602</v>
      </c>
      <c r="H515" s="130"/>
      <c r="J515" s="164">
        <v>106104</v>
      </c>
      <c r="K515" s="162">
        <f t="shared" si="38"/>
        <v>106104</v>
      </c>
      <c r="L515" s="163" t="str">
        <f t="shared" si="39"/>
        <v>OK</v>
      </c>
    </row>
    <row r="516" spans="2:12" x14ac:dyDescent="0.2">
      <c r="B516" s="30" t="s">
        <v>484</v>
      </c>
      <c r="C516" s="19" t="s">
        <v>1735</v>
      </c>
      <c r="D516" s="31" t="s">
        <v>1264</v>
      </c>
      <c r="E516" s="32">
        <v>1</v>
      </c>
      <c r="F516" s="114">
        <v>140740</v>
      </c>
      <c r="G516" s="114">
        <f t="shared" si="41"/>
        <v>140740</v>
      </c>
      <c r="H516" s="130"/>
      <c r="J516" s="164">
        <v>133807</v>
      </c>
      <c r="K516" s="162">
        <f t="shared" si="38"/>
        <v>133807</v>
      </c>
      <c r="L516" s="163" t="str">
        <f t="shared" si="39"/>
        <v>OK</v>
      </c>
    </row>
    <row r="517" spans="2:12" ht="24" x14ac:dyDescent="0.2">
      <c r="B517" s="30" t="s">
        <v>485</v>
      </c>
      <c r="C517" s="19" t="s">
        <v>1736</v>
      </c>
      <c r="D517" s="31" t="s">
        <v>1264</v>
      </c>
      <c r="E517" s="32">
        <v>1</v>
      </c>
      <c r="F517" s="114">
        <v>74135</v>
      </c>
      <c r="G517" s="114">
        <f t="shared" si="41"/>
        <v>74135</v>
      </c>
      <c r="H517" s="130"/>
      <c r="J517" s="164">
        <v>70483</v>
      </c>
      <c r="K517" s="162">
        <f t="shared" si="38"/>
        <v>70483</v>
      </c>
      <c r="L517" s="163" t="str">
        <f t="shared" si="39"/>
        <v>OK</v>
      </c>
    </row>
    <row r="518" spans="2:12" x14ac:dyDescent="0.2">
      <c r="B518" s="30" t="s">
        <v>486</v>
      </c>
      <c r="C518" s="19" t="s">
        <v>1737</v>
      </c>
      <c r="D518" s="31" t="s">
        <v>1264</v>
      </c>
      <c r="E518" s="32">
        <v>1</v>
      </c>
      <c r="F518" s="114">
        <v>73651</v>
      </c>
      <c r="G518" s="114">
        <f t="shared" si="41"/>
        <v>73651</v>
      </c>
      <c r="H518" s="130"/>
      <c r="J518" s="164">
        <v>70023</v>
      </c>
      <c r="K518" s="162">
        <f t="shared" si="38"/>
        <v>70023</v>
      </c>
      <c r="L518" s="163" t="str">
        <f t="shared" si="39"/>
        <v>OK</v>
      </c>
    </row>
    <row r="519" spans="2:12" x14ac:dyDescent="0.2">
      <c r="B519" s="30" t="s">
        <v>487</v>
      </c>
      <c r="C519" s="19" t="s">
        <v>1738</v>
      </c>
      <c r="D519" s="31" t="s">
        <v>1264</v>
      </c>
      <c r="E519" s="32">
        <v>1</v>
      </c>
      <c r="F519" s="114">
        <v>125753</v>
      </c>
      <c r="G519" s="114">
        <f t="shared" si="41"/>
        <v>125753</v>
      </c>
      <c r="H519" s="130"/>
      <c r="J519" s="164">
        <v>119558</v>
      </c>
      <c r="K519" s="162">
        <f t="shared" si="38"/>
        <v>119558</v>
      </c>
      <c r="L519" s="163" t="str">
        <f t="shared" si="39"/>
        <v>OK</v>
      </c>
    </row>
    <row r="520" spans="2:12" x14ac:dyDescent="0.2">
      <c r="B520" s="30" t="s">
        <v>488</v>
      </c>
      <c r="C520" s="19" t="s">
        <v>1739</v>
      </c>
      <c r="D520" s="31" t="s">
        <v>1264</v>
      </c>
      <c r="E520" s="32">
        <v>1</v>
      </c>
      <c r="F520" s="114">
        <v>68245</v>
      </c>
      <c r="G520" s="114">
        <f t="shared" si="41"/>
        <v>68245</v>
      </c>
      <c r="H520" s="130"/>
      <c r="J520" s="164">
        <v>64883</v>
      </c>
      <c r="K520" s="162">
        <f t="shared" si="38"/>
        <v>64883</v>
      </c>
      <c r="L520" s="163" t="str">
        <f t="shared" si="39"/>
        <v>OK</v>
      </c>
    </row>
    <row r="521" spans="2:12" x14ac:dyDescent="0.2">
      <c r="B521" s="30" t="s">
        <v>489</v>
      </c>
      <c r="C521" s="19" t="s">
        <v>1740</v>
      </c>
      <c r="D521" s="31" t="s">
        <v>1264</v>
      </c>
      <c r="E521" s="32">
        <v>1</v>
      </c>
      <c r="F521" s="114">
        <v>84609</v>
      </c>
      <c r="G521" s="114">
        <f t="shared" si="41"/>
        <v>84609</v>
      </c>
      <c r="H521" s="130"/>
      <c r="J521" s="164">
        <v>80441</v>
      </c>
      <c r="K521" s="162">
        <f t="shared" si="38"/>
        <v>80441</v>
      </c>
      <c r="L521" s="163" t="str">
        <f t="shared" si="39"/>
        <v>OK</v>
      </c>
    </row>
    <row r="522" spans="2:12" x14ac:dyDescent="0.2">
      <c r="B522" s="30" t="s">
        <v>490</v>
      </c>
      <c r="C522" s="19" t="s">
        <v>1741</v>
      </c>
      <c r="D522" s="31" t="s">
        <v>1264</v>
      </c>
      <c r="E522" s="32">
        <v>1</v>
      </c>
      <c r="F522" s="114">
        <v>60331</v>
      </c>
      <c r="G522" s="114">
        <f t="shared" si="41"/>
        <v>60331</v>
      </c>
      <c r="H522" s="130"/>
      <c r="J522" s="164">
        <v>57359</v>
      </c>
      <c r="K522" s="162">
        <f t="shared" si="38"/>
        <v>57359</v>
      </c>
      <c r="L522" s="163" t="str">
        <f t="shared" si="39"/>
        <v>OK</v>
      </c>
    </row>
    <row r="523" spans="2:12" x14ac:dyDescent="0.2">
      <c r="B523" s="30" t="s">
        <v>491</v>
      </c>
      <c r="C523" s="19" t="s">
        <v>1742</v>
      </c>
      <c r="D523" s="31" t="s">
        <v>1264</v>
      </c>
      <c r="E523" s="32">
        <v>1</v>
      </c>
      <c r="F523" s="114">
        <v>68245</v>
      </c>
      <c r="G523" s="114">
        <f t="shared" si="41"/>
        <v>68245</v>
      </c>
      <c r="H523" s="130"/>
      <c r="J523" s="164">
        <v>64883</v>
      </c>
      <c r="K523" s="162">
        <f t="shared" si="38"/>
        <v>64883</v>
      </c>
      <c r="L523" s="163" t="str">
        <f t="shared" si="39"/>
        <v>OK</v>
      </c>
    </row>
    <row r="524" spans="2:12" x14ac:dyDescent="0.2">
      <c r="B524" s="30" t="s">
        <v>492</v>
      </c>
      <c r="C524" s="19" t="s">
        <v>1743</v>
      </c>
      <c r="D524" s="31" t="s">
        <v>1264</v>
      </c>
      <c r="E524" s="32">
        <v>1</v>
      </c>
      <c r="F524" s="114">
        <v>68245</v>
      </c>
      <c r="G524" s="114">
        <f t="shared" si="41"/>
        <v>68245</v>
      </c>
      <c r="H524" s="130"/>
      <c r="J524" s="164">
        <v>64883</v>
      </c>
      <c r="K524" s="162">
        <f t="shared" si="38"/>
        <v>64883</v>
      </c>
      <c r="L524" s="163" t="str">
        <f t="shared" si="39"/>
        <v>OK</v>
      </c>
    </row>
    <row r="525" spans="2:12" x14ac:dyDescent="0.2">
      <c r="B525" s="30" t="s">
        <v>493</v>
      </c>
      <c r="C525" s="19" t="s">
        <v>1744</v>
      </c>
      <c r="D525" s="31" t="s">
        <v>1264</v>
      </c>
      <c r="E525" s="32">
        <v>1</v>
      </c>
      <c r="F525" s="114">
        <v>80655</v>
      </c>
      <c r="G525" s="114">
        <f t="shared" si="41"/>
        <v>80655</v>
      </c>
      <c r="H525" s="130"/>
      <c r="J525" s="164">
        <v>76682</v>
      </c>
      <c r="K525" s="162">
        <f t="shared" si="38"/>
        <v>76682</v>
      </c>
      <c r="L525" s="163" t="str">
        <f t="shared" si="39"/>
        <v>OK</v>
      </c>
    </row>
    <row r="526" spans="2:12" x14ac:dyDescent="0.2">
      <c r="B526" s="34" t="s">
        <v>494</v>
      </c>
      <c r="C526" s="52" t="s">
        <v>1745</v>
      </c>
      <c r="D526" s="35"/>
      <c r="E526" s="32"/>
      <c r="F526" s="114"/>
      <c r="G526" s="114"/>
      <c r="H526" s="130"/>
      <c r="J526" s="164">
        <v>0</v>
      </c>
      <c r="K526" s="162">
        <f t="shared" si="38"/>
        <v>0</v>
      </c>
      <c r="L526" s="163" t="str">
        <f t="shared" si="39"/>
        <v>OK</v>
      </c>
    </row>
    <row r="527" spans="2:12" ht="24" x14ac:dyDescent="0.2">
      <c r="B527" s="30" t="s">
        <v>495</v>
      </c>
      <c r="C527" s="19" t="s">
        <v>1746</v>
      </c>
      <c r="D527" s="14" t="s">
        <v>2573</v>
      </c>
      <c r="E527" s="32">
        <v>1</v>
      </c>
      <c r="F527" s="114">
        <v>99329</v>
      </c>
      <c r="G527" s="114">
        <f>ROUND(E527*F527,2)</f>
        <v>99329</v>
      </c>
      <c r="H527" s="130"/>
      <c r="J527" s="164">
        <v>94436</v>
      </c>
      <c r="K527" s="162">
        <f t="shared" si="38"/>
        <v>94436</v>
      </c>
      <c r="L527" s="163" t="str">
        <f t="shared" si="39"/>
        <v>OK</v>
      </c>
    </row>
    <row r="528" spans="2:12" ht="24" x14ac:dyDescent="0.2">
      <c r="B528" s="30" t="s">
        <v>496</v>
      </c>
      <c r="C528" s="19" t="s">
        <v>1747</v>
      </c>
      <c r="D528" s="14" t="s">
        <v>2573</v>
      </c>
      <c r="E528" s="32">
        <v>1</v>
      </c>
      <c r="F528" s="114">
        <v>57897</v>
      </c>
      <c r="G528" s="114">
        <f>ROUND(E528*F528,2)</f>
        <v>57897</v>
      </c>
      <c r="H528" s="130"/>
      <c r="J528" s="164">
        <v>55045</v>
      </c>
      <c r="K528" s="162">
        <f t="shared" si="38"/>
        <v>55045</v>
      </c>
      <c r="L528" s="163" t="str">
        <f t="shared" si="39"/>
        <v>OK</v>
      </c>
    </row>
    <row r="529" spans="2:12" x14ac:dyDescent="0.2">
      <c r="B529" s="30" t="s">
        <v>497</v>
      </c>
      <c r="C529" s="19" t="s">
        <v>1748</v>
      </c>
      <c r="D529" s="14" t="s">
        <v>2573</v>
      </c>
      <c r="E529" s="32">
        <v>1</v>
      </c>
      <c r="F529" s="114">
        <v>71070</v>
      </c>
      <c r="G529" s="114">
        <f>ROUND(E529*F529,2)</f>
        <v>71070</v>
      </c>
      <c r="H529" s="130"/>
      <c r="J529" s="164">
        <v>67569</v>
      </c>
      <c r="K529" s="162">
        <f t="shared" si="38"/>
        <v>67569</v>
      </c>
      <c r="L529" s="163" t="str">
        <f t="shared" si="39"/>
        <v>OK</v>
      </c>
    </row>
    <row r="530" spans="2:12" ht="24" x14ac:dyDescent="0.2">
      <c r="B530" s="30" t="s">
        <v>498</v>
      </c>
      <c r="C530" s="19" t="s">
        <v>1749</v>
      </c>
      <c r="D530" s="14" t="s">
        <v>2573</v>
      </c>
      <c r="E530" s="32">
        <v>1</v>
      </c>
      <c r="F530" s="114">
        <v>97254</v>
      </c>
      <c r="G530" s="114">
        <f>ROUND(E530*F530,2)</f>
        <v>97254</v>
      </c>
      <c r="H530" s="130"/>
      <c r="J530" s="164">
        <v>92463</v>
      </c>
      <c r="K530" s="162">
        <f t="shared" si="38"/>
        <v>92463</v>
      </c>
      <c r="L530" s="163" t="str">
        <f t="shared" si="39"/>
        <v>OK</v>
      </c>
    </row>
    <row r="531" spans="2:12" x14ac:dyDescent="0.2">
      <c r="B531" s="34" t="s">
        <v>499</v>
      </c>
      <c r="C531" s="52" t="s">
        <v>1750</v>
      </c>
      <c r="D531" s="35"/>
      <c r="E531" s="32"/>
      <c r="F531" s="114"/>
      <c r="G531" s="114"/>
      <c r="H531" s="130"/>
      <c r="J531" s="164">
        <v>0</v>
      </c>
      <c r="K531" s="162">
        <f t="shared" ref="K531:K594" si="42">ROUND($E531*J531,0)</f>
        <v>0</v>
      </c>
      <c r="L531" s="163" t="str">
        <f t="shared" ref="L531:L594" si="43">IF(AND(J531&gt;=$F531*0.9,J531&lt;=$F531),"OK","ERROR Vr")</f>
        <v>OK</v>
      </c>
    </row>
    <row r="532" spans="2:12" x14ac:dyDescent="0.2">
      <c r="B532" s="30" t="s">
        <v>500</v>
      </c>
      <c r="C532" s="19" t="s">
        <v>1751</v>
      </c>
      <c r="D532" s="14" t="s">
        <v>2573</v>
      </c>
      <c r="E532" s="32">
        <v>1</v>
      </c>
      <c r="F532" s="114">
        <v>5432</v>
      </c>
      <c r="G532" s="114">
        <f t="shared" ref="G532:G563" si="44">ROUND(E532*F532,2)</f>
        <v>5432</v>
      </c>
      <c r="H532" s="130"/>
      <c r="J532" s="164">
        <v>5164</v>
      </c>
      <c r="K532" s="162">
        <f t="shared" si="42"/>
        <v>5164</v>
      </c>
      <c r="L532" s="163" t="str">
        <f t="shared" si="43"/>
        <v>OK</v>
      </c>
    </row>
    <row r="533" spans="2:12" x14ac:dyDescent="0.2">
      <c r="B533" s="30" t="s">
        <v>501</v>
      </c>
      <c r="C533" s="19" t="s">
        <v>1752</v>
      </c>
      <c r="D533" s="14" t="s">
        <v>2573</v>
      </c>
      <c r="E533" s="32">
        <v>1</v>
      </c>
      <c r="F533" s="114">
        <v>6677</v>
      </c>
      <c r="G533" s="114">
        <f t="shared" si="44"/>
        <v>6677</v>
      </c>
      <c r="H533" s="130"/>
      <c r="J533" s="164">
        <v>6348</v>
      </c>
      <c r="K533" s="162">
        <f t="shared" si="42"/>
        <v>6348</v>
      </c>
      <c r="L533" s="163" t="str">
        <f t="shared" si="43"/>
        <v>OK</v>
      </c>
    </row>
    <row r="534" spans="2:12" x14ac:dyDescent="0.2">
      <c r="B534" s="30" t="s">
        <v>502</v>
      </c>
      <c r="C534" s="19" t="s">
        <v>1753</v>
      </c>
      <c r="D534" s="14" t="s">
        <v>2573</v>
      </c>
      <c r="E534" s="32">
        <v>1</v>
      </c>
      <c r="F534" s="114">
        <v>7786</v>
      </c>
      <c r="G534" s="114">
        <f t="shared" si="44"/>
        <v>7786</v>
      </c>
      <c r="H534" s="130"/>
      <c r="J534" s="164">
        <v>7402</v>
      </c>
      <c r="K534" s="162">
        <f t="shared" si="42"/>
        <v>7402</v>
      </c>
      <c r="L534" s="163" t="str">
        <f t="shared" si="43"/>
        <v>OK</v>
      </c>
    </row>
    <row r="535" spans="2:12" x14ac:dyDescent="0.2">
      <c r="B535" s="30" t="s">
        <v>503</v>
      </c>
      <c r="C535" s="19" t="s">
        <v>1754</v>
      </c>
      <c r="D535" s="14" t="s">
        <v>2573</v>
      </c>
      <c r="E535" s="32">
        <v>1</v>
      </c>
      <c r="F535" s="114">
        <v>8986</v>
      </c>
      <c r="G535" s="114">
        <f t="shared" si="44"/>
        <v>8986</v>
      </c>
      <c r="H535" s="130"/>
      <c r="J535" s="164">
        <v>8543</v>
      </c>
      <c r="K535" s="162">
        <f t="shared" si="42"/>
        <v>8543</v>
      </c>
      <c r="L535" s="163" t="str">
        <f t="shared" si="43"/>
        <v>OK</v>
      </c>
    </row>
    <row r="536" spans="2:12" x14ac:dyDescent="0.2">
      <c r="B536" s="30" t="s">
        <v>504</v>
      </c>
      <c r="C536" s="19" t="s">
        <v>1755</v>
      </c>
      <c r="D536" s="14" t="s">
        <v>2573</v>
      </c>
      <c r="E536" s="32">
        <v>1</v>
      </c>
      <c r="F536" s="114">
        <v>11337</v>
      </c>
      <c r="G536" s="114">
        <f t="shared" si="44"/>
        <v>11337</v>
      </c>
      <c r="H536" s="130"/>
      <c r="J536" s="164">
        <v>10779</v>
      </c>
      <c r="K536" s="162">
        <f t="shared" si="42"/>
        <v>10779</v>
      </c>
      <c r="L536" s="163" t="str">
        <f t="shared" si="43"/>
        <v>OK</v>
      </c>
    </row>
    <row r="537" spans="2:12" x14ac:dyDescent="0.2">
      <c r="B537" s="30" t="s">
        <v>505</v>
      </c>
      <c r="C537" s="19" t="s">
        <v>1756</v>
      </c>
      <c r="D537" s="14" t="s">
        <v>2573</v>
      </c>
      <c r="E537" s="32">
        <v>1</v>
      </c>
      <c r="F537" s="114">
        <v>13096</v>
      </c>
      <c r="G537" s="114">
        <f t="shared" si="44"/>
        <v>13096</v>
      </c>
      <c r="H537" s="130"/>
      <c r="J537" s="164">
        <v>12451</v>
      </c>
      <c r="K537" s="162">
        <f t="shared" si="42"/>
        <v>12451</v>
      </c>
      <c r="L537" s="163" t="str">
        <f t="shared" si="43"/>
        <v>OK</v>
      </c>
    </row>
    <row r="538" spans="2:12" x14ac:dyDescent="0.2">
      <c r="B538" s="30" t="s">
        <v>506</v>
      </c>
      <c r="C538" s="19" t="s">
        <v>1757</v>
      </c>
      <c r="D538" s="14" t="s">
        <v>2573</v>
      </c>
      <c r="E538" s="32">
        <v>1</v>
      </c>
      <c r="F538" s="114">
        <v>23112</v>
      </c>
      <c r="G538" s="114">
        <f t="shared" si="44"/>
        <v>23112</v>
      </c>
      <c r="H538" s="130"/>
      <c r="J538" s="164">
        <v>21973</v>
      </c>
      <c r="K538" s="162">
        <f t="shared" si="42"/>
        <v>21973</v>
      </c>
      <c r="L538" s="163" t="str">
        <f t="shared" si="43"/>
        <v>OK</v>
      </c>
    </row>
    <row r="539" spans="2:12" x14ac:dyDescent="0.2">
      <c r="B539" s="30" t="s">
        <v>507</v>
      </c>
      <c r="C539" s="19" t="s">
        <v>1758</v>
      </c>
      <c r="D539" s="14" t="s">
        <v>2573</v>
      </c>
      <c r="E539" s="32">
        <v>1</v>
      </c>
      <c r="F539" s="114">
        <v>9600</v>
      </c>
      <c r="G539" s="114">
        <f t="shared" si="44"/>
        <v>9600</v>
      </c>
      <c r="H539" s="130"/>
      <c r="J539" s="164">
        <v>9127</v>
      </c>
      <c r="K539" s="162">
        <f t="shared" si="42"/>
        <v>9127</v>
      </c>
      <c r="L539" s="163" t="str">
        <f t="shared" si="43"/>
        <v>OK</v>
      </c>
    </row>
    <row r="540" spans="2:12" x14ac:dyDescent="0.2">
      <c r="B540" s="30" t="s">
        <v>508</v>
      </c>
      <c r="C540" s="19" t="s">
        <v>1759</v>
      </c>
      <c r="D540" s="14" t="s">
        <v>2573</v>
      </c>
      <c r="E540" s="32">
        <v>1</v>
      </c>
      <c r="F540" s="114">
        <v>12502</v>
      </c>
      <c r="G540" s="114">
        <f t="shared" si="44"/>
        <v>12502</v>
      </c>
      <c r="H540" s="130"/>
      <c r="J540" s="164">
        <v>11886</v>
      </c>
      <c r="K540" s="162">
        <f t="shared" si="42"/>
        <v>11886</v>
      </c>
      <c r="L540" s="163" t="str">
        <f t="shared" si="43"/>
        <v>OK</v>
      </c>
    </row>
    <row r="541" spans="2:12" x14ac:dyDescent="0.2">
      <c r="B541" s="30" t="s">
        <v>509</v>
      </c>
      <c r="C541" s="19" t="s">
        <v>1760</v>
      </c>
      <c r="D541" s="14" t="s">
        <v>2573</v>
      </c>
      <c r="E541" s="32">
        <v>1</v>
      </c>
      <c r="F541" s="114">
        <v>15572</v>
      </c>
      <c r="G541" s="114">
        <f t="shared" si="44"/>
        <v>15572</v>
      </c>
      <c r="H541" s="130"/>
      <c r="J541" s="164">
        <v>14805</v>
      </c>
      <c r="K541" s="162">
        <f t="shared" si="42"/>
        <v>14805</v>
      </c>
      <c r="L541" s="163" t="str">
        <f t="shared" si="43"/>
        <v>OK</v>
      </c>
    </row>
    <row r="542" spans="2:12" x14ac:dyDescent="0.2">
      <c r="B542" s="30" t="s">
        <v>510</v>
      </c>
      <c r="C542" s="19" t="s">
        <v>1761</v>
      </c>
      <c r="D542" s="14" t="s">
        <v>2573</v>
      </c>
      <c r="E542" s="32">
        <v>1</v>
      </c>
      <c r="F542" s="114">
        <v>23338</v>
      </c>
      <c r="G542" s="114">
        <f t="shared" si="44"/>
        <v>23338</v>
      </c>
      <c r="H542" s="130"/>
      <c r="J542" s="164">
        <v>22188</v>
      </c>
      <c r="K542" s="162">
        <f t="shared" si="42"/>
        <v>22188</v>
      </c>
      <c r="L542" s="163" t="str">
        <f t="shared" si="43"/>
        <v>OK</v>
      </c>
    </row>
    <row r="543" spans="2:12" x14ac:dyDescent="0.2">
      <c r="B543" s="30" t="s">
        <v>511</v>
      </c>
      <c r="C543" s="19" t="s">
        <v>1762</v>
      </c>
      <c r="D543" s="14" t="s">
        <v>2573</v>
      </c>
      <c r="E543" s="32">
        <v>1</v>
      </c>
      <c r="F543" s="114">
        <v>31590</v>
      </c>
      <c r="G543" s="114">
        <f t="shared" si="44"/>
        <v>31590</v>
      </c>
      <c r="H543" s="130"/>
      <c r="J543" s="164">
        <v>30034</v>
      </c>
      <c r="K543" s="162">
        <f t="shared" si="42"/>
        <v>30034</v>
      </c>
      <c r="L543" s="163" t="str">
        <f t="shared" si="43"/>
        <v>OK</v>
      </c>
    </row>
    <row r="544" spans="2:12" x14ac:dyDescent="0.2">
      <c r="B544" s="30" t="s">
        <v>512</v>
      </c>
      <c r="C544" s="19" t="s">
        <v>1763</v>
      </c>
      <c r="D544" s="14" t="s">
        <v>2573</v>
      </c>
      <c r="E544" s="32">
        <v>1</v>
      </c>
      <c r="F544" s="114">
        <v>36040</v>
      </c>
      <c r="G544" s="114">
        <f t="shared" si="44"/>
        <v>36040</v>
      </c>
      <c r="H544" s="130"/>
      <c r="J544" s="164">
        <v>34265</v>
      </c>
      <c r="K544" s="162">
        <f t="shared" si="42"/>
        <v>34265</v>
      </c>
      <c r="L544" s="163" t="str">
        <f t="shared" si="43"/>
        <v>OK</v>
      </c>
    </row>
    <row r="545" spans="2:12" x14ac:dyDescent="0.2">
      <c r="B545" s="30" t="s">
        <v>513</v>
      </c>
      <c r="C545" s="19" t="s">
        <v>1764</v>
      </c>
      <c r="D545" s="14" t="s">
        <v>2573</v>
      </c>
      <c r="E545" s="32">
        <v>1</v>
      </c>
      <c r="F545" s="114">
        <v>2665</v>
      </c>
      <c r="G545" s="114">
        <f t="shared" si="44"/>
        <v>2665</v>
      </c>
      <c r="H545" s="130"/>
      <c r="J545" s="164">
        <v>2534</v>
      </c>
      <c r="K545" s="162">
        <f t="shared" si="42"/>
        <v>2534</v>
      </c>
      <c r="L545" s="163" t="str">
        <f t="shared" si="43"/>
        <v>OK</v>
      </c>
    </row>
    <row r="546" spans="2:12" x14ac:dyDescent="0.2">
      <c r="B546" s="30" t="s">
        <v>514</v>
      </c>
      <c r="C546" s="19" t="s">
        <v>1765</v>
      </c>
      <c r="D546" s="14" t="s">
        <v>2573</v>
      </c>
      <c r="E546" s="32">
        <v>1</v>
      </c>
      <c r="F546" s="114">
        <v>3436</v>
      </c>
      <c r="G546" s="114">
        <f t="shared" si="44"/>
        <v>3436</v>
      </c>
      <c r="H546" s="130"/>
      <c r="J546" s="164">
        <v>3267</v>
      </c>
      <c r="K546" s="162">
        <f t="shared" si="42"/>
        <v>3267</v>
      </c>
      <c r="L546" s="163" t="str">
        <f t="shared" si="43"/>
        <v>OK</v>
      </c>
    </row>
    <row r="547" spans="2:12" x14ac:dyDescent="0.2">
      <c r="B547" s="30" t="s">
        <v>515</v>
      </c>
      <c r="C547" s="19" t="s">
        <v>1766</v>
      </c>
      <c r="D547" s="14" t="s">
        <v>2573</v>
      </c>
      <c r="E547" s="32">
        <v>1</v>
      </c>
      <c r="F547" s="114">
        <v>6364</v>
      </c>
      <c r="G547" s="114">
        <f t="shared" si="44"/>
        <v>6364</v>
      </c>
      <c r="H547" s="130"/>
      <c r="J547" s="164">
        <v>6050</v>
      </c>
      <c r="K547" s="162">
        <f t="shared" si="42"/>
        <v>6050</v>
      </c>
      <c r="L547" s="163" t="str">
        <f t="shared" si="43"/>
        <v>OK</v>
      </c>
    </row>
    <row r="548" spans="2:12" x14ac:dyDescent="0.2">
      <c r="B548" s="30" t="s">
        <v>516</v>
      </c>
      <c r="C548" s="19" t="s">
        <v>1767</v>
      </c>
      <c r="D548" s="14" t="s">
        <v>2573</v>
      </c>
      <c r="E548" s="32">
        <v>1</v>
      </c>
      <c r="F548" s="114">
        <v>6487</v>
      </c>
      <c r="G548" s="114">
        <f t="shared" si="44"/>
        <v>6487</v>
      </c>
      <c r="H548" s="130"/>
      <c r="J548" s="164">
        <v>6167</v>
      </c>
      <c r="K548" s="162">
        <f t="shared" si="42"/>
        <v>6167</v>
      </c>
      <c r="L548" s="163" t="str">
        <f t="shared" si="43"/>
        <v>OK</v>
      </c>
    </row>
    <row r="549" spans="2:12" x14ac:dyDescent="0.2">
      <c r="B549" s="30" t="s">
        <v>517</v>
      </c>
      <c r="C549" s="19" t="s">
        <v>1768</v>
      </c>
      <c r="D549" s="14" t="s">
        <v>2573</v>
      </c>
      <c r="E549" s="32">
        <v>1</v>
      </c>
      <c r="F549" s="114">
        <v>9426</v>
      </c>
      <c r="G549" s="114">
        <f t="shared" si="44"/>
        <v>9426</v>
      </c>
      <c r="H549" s="130"/>
      <c r="J549" s="164">
        <v>8962</v>
      </c>
      <c r="K549" s="162">
        <f t="shared" si="42"/>
        <v>8962</v>
      </c>
      <c r="L549" s="163" t="str">
        <f t="shared" si="43"/>
        <v>OK</v>
      </c>
    </row>
    <row r="550" spans="2:12" x14ac:dyDescent="0.2">
      <c r="B550" s="30" t="s">
        <v>518</v>
      </c>
      <c r="C550" s="19" t="s">
        <v>1769</v>
      </c>
      <c r="D550" s="14" t="s">
        <v>2573</v>
      </c>
      <c r="E550" s="32">
        <v>1</v>
      </c>
      <c r="F550" s="114">
        <v>9564</v>
      </c>
      <c r="G550" s="114">
        <f t="shared" si="44"/>
        <v>9564</v>
      </c>
      <c r="H550" s="130"/>
      <c r="J550" s="164">
        <v>9093</v>
      </c>
      <c r="K550" s="162">
        <f t="shared" si="42"/>
        <v>9093</v>
      </c>
      <c r="L550" s="163" t="str">
        <f t="shared" si="43"/>
        <v>OK</v>
      </c>
    </row>
    <row r="551" spans="2:12" x14ac:dyDescent="0.2">
      <c r="B551" s="30" t="s">
        <v>519</v>
      </c>
      <c r="C551" s="19" t="s">
        <v>1770</v>
      </c>
      <c r="D551" s="14" t="s">
        <v>2573</v>
      </c>
      <c r="E551" s="32">
        <v>1</v>
      </c>
      <c r="F551" s="114">
        <v>13873</v>
      </c>
      <c r="G551" s="114">
        <f t="shared" si="44"/>
        <v>13873</v>
      </c>
      <c r="H551" s="130"/>
      <c r="J551" s="164">
        <v>13190</v>
      </c>
      <c r="K551" s="162">
        <f t="shared" si="42"/>
        <v>13190</v>
      </c>
      <c r="L551" s="163" t="str">
        <f t="shared" si="43"/>
        <v>OK</v>
      </c>
    </row>
    <row r="552" spans="2:12" x14ac:dyDescent="0.2">
      <c r="B552" s="30" t="s">
        <v>520</v>
      </c>
      <c r="C552" s="19" t="s">
        <v>1771</v>
      </c>
      <c r="D552" s="14" t="s">
        <v>2573</v>
      </c>
      <c r="E552" s="32">
        <v>1</v>
      </c>
      <c r="F552" s="114">
        <v>12708</v>
      </c>
      <c r="G552" s="114">
        <f t="shared" si="44"/>
        <v>12708</v>
      </c>
      <c r="H552" s="130"/>
      <c r="J552" s="164">
        <v>12082</v>
      </c>
      <c r="K552" s="162">
        <f t="shared" si="42"/>
        <v>12082</v>
      </c>
      <c r="L552" s="163" t="str">
        <f t="shared" si="43"/>
        <v>OK</v>
      </c>
    </row>
    <row r="553" spans="2:12" x14ac:dyDescent="0.2">
      <c r="B553" s="30" t="s">
        <v>521</v>
      </c>
      <c r="C553" s="19" t="s">
        <v>1772</v>
      </c>
      <c r="D553" s="14" t="s">
        <v>2573</v>
      </c>
      <c r="E553" s="32">
        <v>1</v>
      </c>
      <c r="F553" s="114">
        <v>13189</v>
      </c>
      <c r="G553" s="114">
        <f t="shared" si="44"/>
        <v>13189</v>
      </c>
      <c r="H553" s="130"/>
      <c r="J553" s="164">
        <v>12539</v>
      </c>
      <c r="K553" s="162">
        <f t="shared" si="42"/>
        <v>12539</v>
      </c>
      <c r="L553" s="163" t="str">
        <f t="shared" si="43"/>
        <v>OK</v>
      </c>
    </row>
    <row r="554" spans="2:12" x14ac:dyDescent="0.2">
      <c r="B554" s="30" t="s">
        <v>522</v>
      </c>
      <c r="C554" s="19" t="s">
        <v>1773</v>
      </c>
      <c r="D554" s="14" t="s">
        <v>2573</v>
      </c>
      <c r="E554" s="32">
        <v>1</v>
      </c>
      <c r="F554" s="114">
        <v>16141</v>
      </c>
      <c r="G554" s="114">
        <f t="shared" si="44"/>
        <v>16141</v>
      </c>
      <c r="H554" s="130"/>
      <c r="J554" s="164">
        <v>15346</v>
      </c>
      <c r="K554" s="162">
        <f t="shared" si="42"/>
        <v>15346</v>
      </c>
      <c r="L554" s="163" t="str">
        <f t="shared" si="43"/>
        <v>OK</v>
      </c>
    </row>
    <row r="555" spans="2:12" x14ac:dyDescent="0.2">
      <c r="B555" s="30" t="s">
        <v>523</v>
      </c>
      <c r="C555" s="19" t="s">
        <v>1774</v>
      </c>
      <c r="D555" s="14" t="s">
        <v>2573</v>
      </c>
      <c r="E555" s="32">
        <v>1</v>
      </c>
      <c r="F555" s="114">
        <v>18895</v>
      </c>
      <c r="G555" s="114">
        <f t="shared" si="44"/>
        <v>18895</v>
      </c>
      <c r="H555" s="130"/>
      <c r="J555" s="164">
        <v>17964</v>
      </c>
      <c r="K555" s="162">
        <f t="shared" si="42"/>
        <v>17964</v>
      </c>
      <c r="L555" s="163" t="str">
        <f t="shared" si="43"/>
        <v>OK</v>
      </c>
    </row>
    <row r="556" spans="2:12" x14ac:dyDescent="0.2">
      <c r="B556" s="30" t="s">
        <v>524</v>
      </c>
      <c r="C556" s="19" t="s">
        <v>1775</v>
      </c>
      <c r="D556" s="14" t="s">
        <v>2573</v>
      </c>
      <c r="E556" s="32">
        <v>1</v>
      </c>
      <c r="F556" s="114">
        <v>20743</v>
      </c>
      <c r="G556" s="114">
        <f t="shared" si="44"/>
        <v>20743</v>
      </c>
      <c r="H556" s="130"/>
      <c r="J556" s="164">
        <v>19721</v>
      </c>
      <c r="K556" s="162">
        <f t="shared" si="42"/>
        <v>19721</v>
      </c>
      <c r="L556" s="163" t="str">
        <f t="shared" si="43"/>
        <v>OK</v>
      </c>
    </row>
    <row r="557" spans="2:12" x14ac:dyDescent="0.2">
      <c r="B557" s="30" t="s">
        <v>525</v>
      </c>
      <c r="C557" s="19" t="s">
        <v>1776</v>
      </c>
      <c r="D557" s="14" t="s">
        <v>2573</v>
      </c>
      <c r="E557" s="32">
        <v>1</v>
      </c>
      <c r="F557" s="114">
        <v>19788</v>
      </c>
      <c r="G557" s="114">
        <f t="shared" si="44"/>
        <v>19788</v>
      </c>
      <c r="H557" s="130"/>
      <c r="J557" s="164">
        <v>18813</v>
      </c>
      <c r="K557" s="162">
        <f t="shared" si="42"/>
        <v>18813</v>
      </c>
      <c r="L557" s="163" t="str">
        <f t="shared" si="43"/>
        <v>OK</v>
      </c>
    </row>
    <row r="558" spans="2:12" x14ac:dyDescent="0.2">
      <c r="B558" s="30" t="s">
        <v>526</v>
      </c>
      <c r="C558" s="19" t="s">
        <v>1777</v>
      </c>
      <c r="D558" s="14" t="s">
        <v>2573</v>
      </c>
      <c r="E558" s="32">
        <v>1</v>
      </c>
      <c r="F558" s="114">
        <v>12276</v>
      </c>
      <c r="G558" s="114">
        <f t="shared" si="44"/>
        <v>12276</v>
      </c>
      <c r="H558" s="130"/>
      <c r="J558" s="164">
        <v>11671</v>
      </c>
      <c r="K558" s="162">
        <f t="shared" si="42"/>
        <v>11671</v>
      </c>
      <c r="L558" s="163" t="str">
        <f t="shared" si="43"/>
        <v>OK</v>
      </c>
    </row>
    <row r="559" spans="2:12" x14ac:dyDescent="0.2">
      <c r="B559" s="30" t="s">
        <v>527</v>
      </c>
      <c r="C559" s="19" t="s">
        <v>1778</v>
      </c>
      <c r="D559" s="14" t="s">
        <v>2573</v>
      </c>
      <c r="E559" s="32">
        <v>1</v>
      </c>
      <c r="F559" s="114">
        <v>23973</v>
      </c>
      <c r="G559" s="114">
        <f t="shared" si="44"/>
        <v>23973</v>
      </c>
      <c r="H559" s="130"/>
      <c r="J559" s="164">
        <v>22792</v>
      </c>
      <c r="K559" s="162">
        <f t="shared" si="42"/>
        <v>22792</v>
      </c>
      <c r="L559" s="163" t="str">
        <f t="shared" si="43"/>
        <v>OK</v>
      </c>
    </row>
    <row r="560" spans="2:12" x14ac:dyDescent="0.2">
      <c r="B560" s="30" t="s">
        <v>528</v>
      </c>
      <c r="C560" s="19" t="s">
        <v>1779</v>
      </c>
      <c r="D560" s="14" t="s">
        <v>2573</v>
      </c>
      <c r="E560" s="32">
        <v>1</v>
      </c>
      <c r="F560" s="114">
        <v>25034</v>
      </c>
      <c r="G560" s="114">
        <f t="shared" si="44"/>
        <v>25034</v>
      </c>
      <c r="H560" s="130"/>
      <c r="J560" s="164">
        <v>23801</v>
      </c>
      <c r="K560" s="162">
        <f t="shared" si="42"/>
        <v>23801</v>
      </c>
      <c r="L560" s="163" t="str">
        <f t="shared" si="43"/>
        <v>OK</v>
      </c>
    </row>
    <row r="561" spans="2:12" x14ac:dyDescent="0.2">
      <c r="B561" s="30" t="s">
        <v>529</v>
      </c>
      <c r="C561" s="19" t="s">
        <v>1780</v>
      </c>
      <c r="D561" s="14" t="s">
        <v>2573</v>
      </c>
      <c r="E561" s="32">
        <v>1</v>
      </c>
      <c r="F561" s="114">
        <v>17866</v>
      </c>
      <c r="G561" s="114">
        <f t="shared" si="44"/>
        <v>17866</v>
      </c>
      <c r="H561" s="130"/>
      <c r="J561" s="164">
        <v>16986</v>
      </c>
      <c r="K561" s="162">
        <f t="shared" si="42"/>
        <v>16986</v>
      </c>
      <c r="L561" s="163" t="str">
        <f t="shared" si="43"/>
        <v>OK</v>
      </c>
    </row>
    <row r="562" spans="2:12" x14ac:dyDescent="0.2">
      <c r="B562" s="30" t="s">
        <v>530</v>
      </c>
      <c r="C562" s="19" t="s">
        <v>1781</v>
      </c>
      <c r="D562" s="14" t="s">
        <v>2573</v>
      </c>
      <c r="E562" s="32">
        <v>1</v>
      </c>
      <c r="F562" s="114">
        <v>28932</v>
      </c>
      <c r="G562" s="114">
        <f t="shared" si="44"/>
        <v>28932</v>
      </c>
      <c r="H562" s="130"/>
      <c r="J562" s="164">
        <v>27507</v>
      </c>
      <c r="K562" s="162">
        <f t="shared" si="42"/>
        <v>27507</v>
      </c>
      <c r="L562" s="163" t="str">
        <f t="shared" si="43"/>
        <v>OK</v>
      </c>
    </row>
    <row r="563" spans="2:12" x14ac:dyDescent="0.2">
      <c r="B563" s="30" t="s">
        <v>531</v>
      </c>
      <c r="C563" s="19" t="s">
        <v>1782</v>
      </c>
      <c r="D563" s="14" t="s">
        <v>2573</v>
      </c>
      <c r="E563" s="32">
        <v>1</v>
      </c>
      <c r="F563" s="114">
        <v>17490</v>
      </c>
      <c r="G563" s="114">
        <f t="shared" si="44"/>
        <v>17490</v>
      </c>
      <c r="H563" s="130"/>
      <c r="J563" s="164">
        <v>16628</v>
      </c>
      <c r="K563" s="162">
        <f t="shared" si="42"/>
        <v>16628</v>
      </c>
      <c r="L563" s="163" t="str">
        <f t="shared" si="43"/>
        <v>OK</v>
      </c>
    </row>
    <row r="564" spans="2:12" x14ac:dyDescent="0.2">
      <c r="B564" s="30" t="s">
        <v>532</v>
      </c>
      <c r="C564" s="19" t="s">
        <v>1783</v>
      </c>
      <c r="D564" s="14" t="s">
        <v>2573</v>
      </c>
      <c r="E564" s="32">
        <v>1</v>
      </c>
      <c r="F564" s="114">
        <v>33843</v>
      </c>
      <c r="G564" s="114">
        <f t="shared" ref="G564:G584" si="45">ROUND(E564*F564,2)</f>
        <v>33843</v>
      </c>
      <c r="H564" s="130"/>
      <c r="J564" s="164">
        <v>32176</v>
      </c>
      <c r="K564" s="162">
        <f t="shared" si="42"/>
        <v>32176</v>
      </c>
      <c r="L564" s="163" t="str">
        <f t="shared" si="43"/>
        <v>OK</v>
      </c>
    </row>
    <row r="565" spans="2:12" x14ac:dyDescent="0.2">
      <c r="B565" s="30" t="s">
        <v>533</v>
      </c>
      <c r="C565" s="19" t="s">
        <v>1784</v>
      </c>
      <c r="D565" s="14" t="s">
        <v>2573</v>
      </c>
      <c r="E565" s="32">
        <v>1</v>
      </c>
      <c r="F565" s="114">
        <v>26922</v>
      </c>
      <c r="G565" s="114">
        <f t="shared" si="45"/>
        <v>26922</v>
      </c>
      <c r="H565" s="130"/>
      <c r="J565" s="164">
        <v>25596</v>
      </c>
      <c r="K565" s="162">
        <f t="shared" si="42"/>
        <v>25596</v>
      </c>
      <c r="L565" s="163" t="str">
        <f t="shared" si="43"/>
        <v>OK</v>
      </c>
    </row>
    <row r="566" spans="2:12" x14ac:dyDescent="0.2">
      <c r="B566" s="30" t="s">
        <v>534</v>
      </c>
      <c r="C566" s="19" t="s">
        <v>1785</v>
      </c>
      <c r="D566" s="14" t="s">
        <v>2573</v>
      </c>
      <c r="E566" s="32">
        <v>1</v>
      </c>
      <c r="F566" s="114">
        <v>26103</v>
      </c>
      <c r="G566" s="114">
        <f t="shared" si="45"/>
        <v>26103</v>
      </c>
      <c r="H566" s="130"/>
      <c r="J566" s="164">
        <v>24817</v>
      </c>
      <c r="K566" s="162">
        <f t="shared" si="42"/>
        <v>24817</v>
      </c>
      <c r="L566" s="163" t="str">
        <f t="shared" si="43"/>
        <v>OK</v>
      </c>
    </row>
    <row r="567" spans="2:12" x14ac:dyDescent="0.2">
      <c r="B567" s="30" t="s">
        <v>535</v>
      </c>
      <c r="C567" s="19" t="s">
        <v>1786</v>
      </c>
      <c r="D567" s="14" t="s">
        <v>2573</v>
      </c>
      <c r="E567" s="32">
        <v>1</v>
      </c>
      <c r="F567" s="114">
        <v>34290</v>
      </c>
      <c r="G567" s="114">
        <f t="shared" si="45"/>
        <v>34290</v>
      </c>
      <c r="H567" s="130"/>
      <c r="J567" s="164">
        <v>32601</v>
      </c>
      <c r="K567" s="162">
        <f t="shared" si="42"/>
        <v>32601</v>
      </c>
      <c r="L567" s="163" t="str">
        <f t="shared" si="43"/>
        <v>OK</v>
      </c>
    </row>
    <row r="568" spans="2:12" x14ac:dyDescent="0.2">
      <c r="B568" s="30" t="s">
        <v>536</v>
      </c>
      <c r="C568" s="19" t="s">
        <v>1787</v>
      </c>
      <c r="D568" s="14" t="s">
        <v>2573</v>
      </c>
      <c r="E568" s="32">
        <v>1</v>
      </c>
      <c r="F568" s="114">
        <v>38187</v>
      </c>
      <c r="G568" s="114">
        <f t="shared" si="45"/>
        <v>38187</v>
      </c>
      <c r="H568" s="130"/>
      <c r="J568" s="164">
        <v>36306</v>
      </c>
      <c r="K568" s="162">
        <f t="shared" si="42"/>
        <v>36306</v>
      </c>
      <c r="L568" s="163" t="str">
        <f t="shared" si="43"/>
        <v>OK</v>
      </c>
    </row>
    <row r="569" spans="2:12" x14ac:dyDescent="0.2">
      <c r="B569" s="30" t="s">
        <v>537</v>
      </c>
      <c r="C569" s="19" t="s">
        <v>1788</v>
      </c>
      <c r="D569" s="14" t="s">
        <v>2573</v>
      </c>
      <c r="E569" s="32">
        <v>1</v>
      </c>
      <c r="F569" s="114">
        <v>27377</v>
      </c>
      <c r="G569" s="114">
        <f t="shared" si="45"/>
        <v>27377</v>
      </c>
      <c r="H569" s="130"/>
      <c r="J569" s="164">
        <v>26028</v>
      </c>
      <c r="K569" s="162">
        <f t="shared" si="42"/>
        <v>26028</v>
      </c>
      <c r="L569" s="163" t="str">
        <f t="shared" si="43"/>
        <v>OK</v>
      </c>
    </row>
    <row r="570" spans="2:12" x14ac:dyDescent="0.2">
      <c r="B570" s="30" t="s">
        <v>538</v>
      </c>
      <c r="C570" s="19" t="s">
        <v>1789</v>
      </c>
      <c r="D570" s="14" t="s">
        <v>2573</v>
      </c>
      <c r="E570" s="32">
        <v>1</v>
      </c>
      <c r="F570" s="114">
        <v>35397</v>
      </c>
      <c r="G570" s="114">
        <f t="shared" si="45"/>
        <v>35397</v>
      </c>
      <c r="H570" s="130"/>
      <c r="J570" s="164">
        <v>33653</v>
      </c>
      <c r="K570" s="162">
        <f t="shared" si="42"/>
        <v>33653</v>
      </c>
      <c r="L570" s="163" t="str">
        <f t="shared" si="43"/>
        <v>OK</v>
      </c>
    </row>
    <row r="571" spans="2:12" x14ac:dyDescent="0.2">
      <c r="B571" s="30" t="s">
        <v>539</v>
      </c>
      <c r="C571" s="19" t="s">
        <v>1790</v>
      </c>
      <c r="D571" s="14" t="s">
        <v>2573</v>
      </c>
      <c r="E571" s="32">
        <v>1</v>
      </c>
      <c r="F571" s="114">
        <v>41155</v>
      </c>
      <c r="G571" s="114">
        <f t="shared" si="45"/>
        <v>41155</v>
      </c>
      <c r="H571" s="130"/>
      <c r="J571" s="164">
        <v>39128</v>
      </c>
      <c r="K571" s="162">
        <f t="shared" si="42"/>
        <v>39128</v>
      </c>
      <c r="L571" s="163" t="str">
        <f t="shared" si="43"/>
        <v>OK</v>
      </c>
    </row>
    <row r="572" spans="2:12" x14ac:dyDescent="0.2">
      <c r="B572" s="30" t="s">
        <v>540</v>
      </c>
      <c r="C572" s="19" t="s">
        <v>1791</v>
      </c>
      <c r="D572" s="14" t="s">
        <v>2573</v>
      </c>
      <c r="E572" s="32">
        <v>1</v>
      </c>
      <c r="F572" s="114">
        <v>54731</v>
      </c>
      <c r="G572" s="114">
        <f t="shared" si="45"/>
        <v>54731</v>
      </c>
      <c r="H572" s="130"/>
      <c r="J572" s="164">
        <v>52035</v>
      </c>
      <c r="K572" s="162">
        <f t="shared" si="42"/>
        <v>52035</v>
      </c>
      <c r="L572" s="163" t="str">
        <f t="shared" si="43"/>
        <v>OK</v>
      </c>
    </row>
    <row r="573" spans="2:12" x14ac:dyDescent="0.2">
      <c r="B573" s="30" t="s">
        <v>541</v>
      </c>
      <c r="C573" s="19" t="s">
        <v>1792</v>
      </c>
      <c r="D573" s="14" t="s">
        <v>2573</v>
      </c>
      <c r="E573" s="32">
        <v>1</v>
      </c>
      <c r="F573" s="114">
        <v>55652</v>
      </c>
      <c r="G573" s="114">
        <f t="shared" si="45"/>
        <v>55652</v>
      </c>
      <c r="H573" s="130"/>
      <c r="J573" s="164">
        <v>52910</v>
      </c>
      <c r="K573" s="162">
        <f t="shared" si="42"/>
        <v>52910</v>
      </c>
      <c r="L573" s="163" t="str">
        <f t="shared" si="43"/>
        <v>OK</v>
      </c>
    </row>
    <row r="574" spans="2:12" x14ac:dyDescent="0.2">
      <c r="B574" s="30" t="s">
        <v>542</v>
      </c>
      <c r="C574" s="19" t="s">
        <v>1793</v>
      </c>
      <c r="D574" s="14" t="s">
        <v>2573</v>
      </c>
      <c r="E574" s="32">
        <v>1</v>
      </c>
      <c r="F574" s="114">
        <v>57613</v>
      </c>
      <c r="G574" s="114">
        <f t="shared" si="45"/>
        <v>57613</v>
      </c>
      <c r="H574" s="130"/>
      <c r="J574" s="164">
        <v>54775</v>
      </c>
      <c r="K574" s="162">
        <f t="shared" si="42"/>
        <v>54775</v>
      </c>
      <c r="L574" s="163" t="str">
        <f t="shared" si="43"/>
        <v>OK</v>
      </c>
    </row>
    <row r="575" spans="2:12" x14ac:dyDescent="0.2">
      <c r="B575" s="30" t="s">
        <v>543</v>
      </c>
      <c r="C575" s="19" t="s">
        <v>1794</v>
      </c>
      <c r="D575" s="14" t="s">
        <v>2573</v>
      </c>
      <c r="E575" s="32">
        <v>1</v>
      </c>
      <c r="F575" s="114">
        <v>76008</v>
      </c>
      <c r="G575" s="114">
        <f t="shared" si="45"/>
        <v>76008</v>
      </c>
      <c r="H575" s="130"/>
      <c r="J575" s="164">
        <v>72264</v>
      </c>
      <c r="K575" s="162">
        <f t="shared" si="42"/>
        <v>72264</v>
      </c>
      <c r="L575" s="163" t="str">
        <f t="shared" si="43"/>
        <v>OK</v>
      </c>
    </row>
    <row r="576" spans="2:12" x14ac:dyDescent="0.2">
      <c r="B576" s="30" t="s">
        <v>544</v>
      </c>
      <c r="C576" s="19" t="s">
        <v>1795</v>
      </c>
      <c r="D576" s="14" t="s">
        <v>2573</v>
      </c>
      <c r="E576" s="32">
        <v>1</v>
      </c>
      <c r="F576" s="114">
        <v>81214</v>
      </c>
      <c r="G576" s="114">
        <f t="shared" si="45"/>
        <v>81214</v>
      </c>
      <c r="H576" s="130"/>
      <c r="J576" s="164">
        <v>77213</v>
      </c>
      <c r="K576" s="162">
        <f t="shared" si="42"/>
        <v>77213</v>
      </c>
      <c r="L576" s="163" t="str">
        <f t="shared" si="43"/>
        <v>OK</v>
      </c>
    </row>
    <row r="577" spans="2:12" x14ac:dyDescent="0.2">
      <c r="B577" s="30" t="s">
        <v>545</v>
      </c>
      <c r="C577" s="19" t="s">
        <v>1796</v>
      </c>
      <c r="D577" s="14" t="s">
        <v>2573</v>
      </c>
      <c r="E577" s="32">
        <v>1</v>
      </c>
      <c r="F577" s="114">
        <v>89582</v>
      </c>
      <c r="G577" s="114">
        <f t="shared" si="45"/>
        <v>89582</v>
      </c>
      <c r="H577" s="130"/>
      <c r="J577" s="164">
        <v>85169</v>
      </c>
      <c r="K577" s="162">
        <f t="shared" si="42"/>
        <v>85169</v>
      </c>
      <c r="L577" s="163" t="str">
        <f t="shared" si="43"/>
        <v>OK</v>
      </c>
    </row>
    <row r="578" spans="2:12" x14ac:dyDescent="0.2">
      <c r="B578" s="30" t="s">
        <v>546</v>
      </c>
      <c r="C578" s="19" t="s">
        <v>1797</v>
      </c>
      <c r="D578" s="14" t="s">
        <v>2573</v>
      </c>
      <c r="E578" s="32">
        <v>1</v>
      </c>
      <c r="F578" s="114">
        <v>92467</v>
      </c>
      <c r="G578" s="114">
        <f t="shared" si="45"/>
        <v>92467</v>
      </c>
      <c r="H578" s="130"/>
      <c r="J578" s="164">
        <v>87912</v>
      </c>
      <c r="K578" s="162">
        <f t="shared" si="42"/>
        <v>87912</v>
      </c>
      <c r="L578" s="163" t="str">
        <f t="shared" si="43"/>
        <v>OK</v>
      </c>
    </row>
    <row r="579" spans="2:12" x14ac:dyDescent="0.2">
      <c r="B579" s="30" t="s">
        <v>547</v>
      </c>
      <c r="C579" s="19" t="s">
        <v>1798</v>
      </c>
      <c r="D579" s="14" t="s">
        <v>2573</v>
      </c>
      <c r="E579" s="32">
        <v>1</v>
      </c>
      <c r="F579" s="114">
        <v>92239</v>
      </c>
      <c r="G579" s="114">
        <f t="shared" si="45"/>
        <v>92239</v>
      </c>
      <c r="H579" s="130"/>
      <c r="J579" s="164">
        <v>87695</v>
      </c>
      <c r="K579" s="162">
        <f t="shared" si="42"/>
        <v>87695</v>
      </c>
      <c r="L579" s="163" t="str">
        <f t="shared" si="43"/>
        <v>OK</v>
      </c>
    </row>
    <row r="580" spans="2:12" x14ac:dyDescent="0.2">
      <c r="B580" s="30" t="s">
        <v>548</v>
      </c>
      <c r="C580" s="19" t="s">
        <v>1799</v>
      </c>
      <c r="D580" s="14" t="s">
        <v>2573</v>
      </c>
      <c r="E580" s="32">
        <v>1</v>
      </c>
      <c r="F580" s="114">
        <v>138118</v>
      </c>
      <c r="G580" s="114">
        <f t="shared" si="45"/>
        <v>138118</v>
      </c>
      <c r="H580" s="130"/>
      <c r="J580" s="164">
        <v>131314</v>
      </c>
      <c r="K580" s="162">
        <f t="shared" si="42"/>
        <v>131314</v>
      </c>
      <c r="L580" s="163" t="str">
        <f t="shared" si="43"/>
        <v>OK</v>
      </c>
    </row>
    <row r="581" spans="2:12" x14ac:dyDescent="0.2">
      <c r="B581" s="30" t="s">
        <v>549</v>
      </c>
      <c r="C581" s="19" t="s">
        <v>1800</v>
      </c>
      <c r="D581" s="14" t="s">
        <v>2573</v>
      </c>
      <c r="E581" s="32">
        <v>1</v>
      </c>
      <c r="F581" s="114">
        <v>125131</v>
      </c>
      <c r="G581" s="114">
        <f t="shared" si="45"/>
        <v>125131</v>
      </c>
      <c r="H581" s="130"/>
      <c r="J581" s="164">
        <v>118967</v>
      </c>
      <c r="K581" s="162">
        <f t="shared" si="42"/>
        <v>118967</v>
      </c>
      <c r="L581" s="163" t="str">
        <f t="shared" si="43"/>
        <v>OK</v>
      </c>
    </row>
    <row r="582" spans="2:12" x14ac:dyDescent="0.2">
      <c r="B582" s="30" t="s">
        <v>550</v>
      </c>
      <c r="C582" s="19" t="s">
        <v>1801</v>
      </c>
      <c r="D582" s="14" t="s">
        <v>2573</v>
      </c>
      <c r="E582" s="32">
        <v>1</v>
      </c>
      <c r="F582" s="114">
        <v>144516</v>
      </c>
      <c r="G582" s="114">
        <f t="shared" si="45"/>
        <v>144516</v>
      </c>
      <c r="H582" s="130"/>
      <c r="J582" s="164">
        <v>137397</v>
      </c>
      <c r="K582" s="162">
        <f t="shared" si="42"/>
        <v>137397</v>
      </c>
      <c r="L582" s="163" t="str">
        <f t="shared" si="43"/>
        <v>OK</v>
      </c>
    </row>
    <row r="583" spans="2:12" x14ac:dyDescent="0.2">
      <c r="B583" s="30" t="s">
        <v>551</v>
      </c>
      <c r="C583" s="19" t="s">
        <v>1802</v>
      </c>
      <c r="D583" s="14" t="s">
        <v>2573</v>
      </c>
      <c r="E583" s="32">
        <v>1</v>
      </c>
      <c r="F583" s="114">
        <v>149390</v>
      </c>
      <c r="G583" s="114">
        <f t="shared" si="45"/>
        <v>149390</v>
      </c>
      <c r="H583" s="130"/>
      <c r="J583" s="164">
        <v>142031</v>
      </c>
      <c r="K583" s="162">
        <f t="shared" si="42"/>
        <v>142031</v>
      </c>
      <c r="L583" s="163" t="str">
        <f t="shared" si="43"/>
        <v>OK</v>
      </c>
    </row>
    <row r="584" spans="2:12" x14ac:dyDescent="0.2">
      <c r="B584" s="30" t="s">
        <v>552</v>
      </c>
      <c r="C584" s="19" t="s">
        <v>1803</v>
      </c>
      <c r="D584" s="14" t="s">
        <v>2573</v>
      </c>
      <c r="E584" s="32">
        <v>1</v>
      </c>
      <c r="F584" s="114">
        <v>175368</v>
      </c>
      <c r="G584" s="114">
        <f t="shared" si="45"/>
        <v>175368</v>
      </c>
      <c r="H584" s="130"/>
      <c r="J584" s="164">
        <v>166729</v>
      </c>
      <c r="K584" s="162">
        <f t="shared" si="42"/>
        <v>166729</v>
      </c>
      <c r="L584" s="163" t="str">
        <f t="shared" si="43"/>
        <v>OK</v>
      </c>
    </row>
    <row r="585" spans="2:12" x14ac:dyDescent="0.2">
      <c r="B585" s="34" t="s">
        <v>553</v>
      </c>
      <c r="C585" s="52" t="s">
        <v>1804</v>
      </c>
      <c r="D585" s="35"/>
      <c r="E585" s="32"/>
      <c r="F585" s="114"/>
      <c r="G585" s="114"/>
      <c r="H585" s="130"/>
      <c r="J585" s="164">
        <v>0</v>
      </c>
      <c r="K585" s="162">
        <f t="shared" si="42"/>
        <v>0</v>
      </c>
      <c r="L585" s="163" t="str">
        <f t="shared" si="43"/>
        <v>OK</v>
      </c>
    </row>
    <row r="586" spans="2:12" ht="48" x14ac:dyDescent="0.2">
      <c r="B586" s="30" t="s">
        <v>554</v>
      </c>
      <c r="C586" s="19" t="s">
        <v>1805</v>
      </c>
      <c r="D586" s="31" t="s">
        <v>1264</v>
      </c>
      <c r="E586" s="32">
        <v>1</v>
      </c>
      <c r="F586" s="114">
        <v>339950</v>
      </c>
      <c r="G586" s="114">
        <f t="shared" ref="G586:G606" si="46">ROUND(E586*F586,2)</f>
        <v>339950</v>
      </c>
      <c r="H586" s="130"/>
      <c r="J586" s="164">
        <v>323204</v>
      </c>
      <c r="K586" s="162">
        <f t="shared" si="42"/>
        <v>323204</v>
      </c>
      <c r="L586" s="163" t="str">
        <f t="shared" si="43"/>
        <v>OK</v>
      </c>
    </row>
    <row r="587" spans="2:12" ht="48" x14ac:dyDescent="0.2">
      <c r="B587" s="30" t="s">
        <v>555</v>
      </c>
      <c r="C587" s="19" t="s">
        <v>1806</v>
      </c>
      <c r="D587" s="31" t="s">
        <v>1264</v>
      </c>
      <c r="E587" s="32">
        <v>1</v>
      </c>
      <c r="F587" s="114">
        <v>427447</v>
      </c>
      <c r="G587" s="114">
        <f t="shared" si="46"/>
        <v>427447</v>
      </c>
      <c r="H587" s="130"/>
      <c r="J587" s="164">
        <v>406390</v>
      </c>
      <c r="K587" s="162">
        <f t="shared" si="42"/>
        <v>406390</v>
      </c>
      <c r="L587" s="163" t="str">
        <f t="shared" si="43"/>
        <v>OK</v>
      </c>
    </row>
    <row r="588" spans="2:12" ht="48" x14ac:dyDescent="0.2">
      <c r="B588" s="30" t="s">
        <v>556</v>
      </c>
      <c r="C588" s="19" t="s">
        <v>1807</v>
      </c>
      <c r="D588" s="31" t="s">
        <v>1264</v>
      </c>
      <c r="E588" s="32">
        <v>1</v>
      </c>
      <c r="F588" s="114">
        <v>495838</v>
      </c>
      <c r="G588" s="114">
        <f t="shared" si="46"/>
        <v>495838</v>
      </c>
      <c r="H588" s="130"/>
      <c r="J588" s="164">
        <v>471412</v>
      </c>
      <c r="K588" s="162">
        <f t="shared" si="42"/>
        <v>471412</v>
      </c>
      <c r="L588" s="163" t="str">
        <f t="shared" si="43"/>
        <v>OK</v>
      </c>
    </row>
    <row r="589" spans="2:12" ht="48" x14ac:dyDescent="0.2">
      <c r="B589" s="30" t="s">
        <v>557</v>
      </c>
      <c r="C589" s="19" t="s">
        <v>1808</v>
      </c>
      <c r="D589" s="31" t="s">
        <v>1264</v>
      </c>
      <c r="E589" s="32">
        <v>1</v>
      </c>
      <c r="F589" s="114">
        <v>560358</v>
      </c>
      <c r="G589" s="114">
        <f t="shared" si="46"/>
        <v>560358</v>
      </c>
      <c r="H589" s="130"/>
      <c r="J589" s="164">
        <v>532754</v>
      </c>
      <c r="K589" s="162">
        <f t="shared" si="42"/>
        <v>532754</v>
      </c>
      <c r="L589" s="163" t="str">
        <f t="shared" si="43"/>
        <v>OK</v>
      </c>
    </row>
    <row r="590" spans="2:12" ht="48" x14ac:dyDescent="0.2">
      <c r="B590" s="30" t="s">
        <v>558</v>
      </c>
      <c r="C590" s="19" t="s">
        <v>1809</v>
      </c>
      <c r="D590" s="31" t="s">
        <v>1264</v>
      </c>
      <c r="E590" s="32">
        <v>1</v>
      </c>
      <c r="F590" s="114">
        <v>627631</v>
      </c>
      <c r="G590" s="114">
        <f t="shared" si="46"/>
        <v>627631</v>
      </c>
      <c r="H590" s="130"/>
      <c r="J590" s="164">
        <v>596713</v>
      </c>
      <c r="K590" s="162">
        <f t="shared" si="42"/>
        <v>596713</v>
      </c>
      <c r="L590" s="163" t="str">
        <f t="shared" si="43"/>
        <v>OK</v>
      </c>
    </row>
    <row r="591" spans="2:12" ht="48" x14ac:dyDescent="0.2">
      <c r="B591" s="30" t="s">
        <v>559</v>
      </c>
      <c r="C591" s="19" t="s">
        <v>1810</v>
      </c>
      <c r="D591" s="31" t="s">
        <v>1264</v>
      </c>
      <c r="E591" s="32">
        <v>1</v>
      </c>
      <c r="F591" s="114">
        <v>657767</v>
      </c>
      <c r="G591" s="114">
        <f t="shared" si="46"/>
        <v>657767</v>
      </c>
      <c r="H591" s="130"/>
      <c r="J591" s="164">
        <v>625364</v>
      </c>
      <c r="K591" s="162">
        <f t="shared" si="42"/>
        <v>625364</v>
      </c>
      <c r="L591" s="163" t="str">
        <f t="shared" si="43"/>
        <v>OK</v>
      </c>
    </row>
    <row r="592" spans="2:12" x14ac:dyDescent="0.2">
      <c r="B592" s="30" t="s">
        <v>560</v>
      </c>
      <c r="C592" s="19" t="s">
        <v>1811</v>
      </c>
      <c r="D592" s="31" t="s">
        <v>1264</v>
      </c>
      <c r="E592" s="32">
        <v>1</v>
      </c>
      <c r="F592" s="114">
        <v>17433</v>
      </c>
      <c r="G592" s="114">
        <f t="shared" si="46"/>
        <v>17433</v>
      </c>
      <c r="H592" s="130"/>
      <c r="J592" s="164">
        <v>16574</v>
      </c>
      <c r="K592" s="162">
        <f t="shared" si="42"/>
        <v>16574</v>
      </c>
      <c r="L592" s="163" t="str">
        <f t="shared" si="43"/>
        <v>OK</v>
      </c>
    </row>
    <row r="593" spans="2:12" x14ac:dyDescent="0.2">
      <c r="B593" s="30" t="s">
        <v>561</v>
      </c>
      <c r="C593" s="19" t="s">
        <v>1812</v>
      </c>
      <c r="D593" s="31" t="s">
        <v>1264</v>
      </c>
      <c r="E593" s="32">
        <v>1</v>
      </c>
      <c r="F593" s="114">
        <v>35330</v>
      </c>
      <c r="G593" s="114">
        <f t="shared" si="46"/>
        <v>35330</v>
      </c>
      <c r="H593" s="130"/>
      <c r="J593" s="164">
        <v>33590</v>
      </c>
      <c r="K593" s="162">
        <f t="shared" si="42"/>
        <v>33590</v>
      </c>
      <c r="L593" s="163" t="str">
        <f t="shared" si="43"/>
        <v>OK</v>
      </c>
    </row>
    <row r="594" spans="2:12" x14ac:dyDescent="0.2">
      <c r="B594" s="30" t="s">
        <v>562</v>
      </c>
      <c r="C594" s="19" t="s">
        <v>1813</v>
      </c>
      <c r="D594" s="31" t="s">
        <v>1264</v>
      </c>
      <c r="E594" s="32">
        <v>1</v>
      </c>
      <c r="F594" s="114">
        <v>48713</v>
      </c>
      <c r="G594" s="114">
        <f t="shared" si="46"/>
        <v>48713</v>
      </c>
      <c r="H594" s="130"/>
      <c r="J594" s="164">
        <v>46313</v>
      </c>
      <c r="K594" s="162">
        <f t="shared" si="42"/>
        <v>46313</v>
      </c>
      <c r="L594" s="163" t="str">
        <f t="shared" si="43"/>
        <v>OK</v>
      </c>
    </row>
    <row r="595" spans="2:12" x14ac:dyDescent="0.2">
      <c r="B595" s="30" t="s">
        <v>563</v>
      </c>
      <c r="C595" s="19" t="s">
        <v>1814</v>
      </c>
      <c r="D595" s="31" t="s">
        <v>1264</v>
      </c>
      <c r="E595" s="32">
        <v>1</v>
      </c>
      <c r="F595" s="114">
        <v>75335</v>
      </c>
      <c r="G595" s="114">
        <f t="shared" si="46"/>
        <v>75335</v>
      </c>
      <c r="H595" s="130"/>
      <c r="J595" s="164">
        <v>71624</v>
      </c>
      <c r="K595" s="162">
        <f t="shared" ref="K595:K658" si="47">ROUND($E595*J595,0)</f>
        <v>71624</v>
      </c>
      <c r="L595" s="163" t="str">
        <f t="shared" ref="L595:L658" si="48">IF(AND(J595&gt;=$F595*0.9,J595&lt;=$F595),"OK","ERROR Vr")</f>
        <v>OK</v>
      </c>
    </row>
    <row r="596" spans="2:12" x14ac:dyDescent="0.2">
      <c r="B596" s="30" t="s">
        <v>564</v>
      </c>
      <c r="C596" s="19" t="s">
        <v>1815</v>
      </c>
      <c r="D596" s="31" t="s">
        <v>1264</v>
      </c>
      <c r="E596" s="32">
        <v>1</v>
      </c>
      <c r="F596" s="114">
        <v>87165</v>
      </c>
      <c r="G596" s="114">
        <f t="shared" si="46"/>
        <v>87165</v>
      </c>
      <c r="H596" s="130"/>
      <c r="J596" s="164">
        <v>82871</v>
      </c>
      <c r="K596" s="162">
        <f t="shared" si="47"/>
        <v>82871</v>
      </c>
      <c r="L596" s="163" t="str">
        <f t="shared" si="48"/>
        <v>OK</v>
      </c>
    </row>
    <row r="597" spans="2:12" x14ac:dyDescent="0.2">
      <c r="B597" s="30" t="s">
        <v>565</v>
      </c>
      <c r="C597" s="19" t="s">
        <v>1816</v>
      </c>
      <c r="D597" s="31" t="s">
        <v>1264</v>
      </c>
      <c r="E597" s="32">
        <v>1</v>
      </c>
      <c r="F597" s="114">
        <v>112971</v>
      </c>
      <c r="G597" s="114">
        <f t="shared" si="46"/>
        <v>112971</v>
      </c>
      <c r="H597" s="130"/>
      <c r="J597" s="164">
        <v>107406</v>
      </c>
      <c r="K597" s="162">
        <f t="shared" si="47"/>
        <v>107406</v>
      </c>
      <c r="L597" s="163" t="str">
        <f t="shared" si="48"/>
        <v>OK</v>
      </c>
    </row>
    <row r="598" spans="2:12" x14ac:dyDescent="0.2">
      <c r="B598" s="30" t="s">
        <v>566</v>
      </c>
      <c r="C598" s="19" t="s">
        <v>1817</v>
      </c>
      <c r="D598" s="31" t="s">
        <v>1264</v>
      </c>
      <c r="E598" s="32">
        <v>1</v>
      </c>
      <c r="F598" s="114">
        <v>323160</v>
      </c>
      <c r="G598" s="114">
        <f t="shared" si="46"/>
        <v>323160</v>
      </c>
      <c r="H598" s="130"/>
      <c r="J598" s="164">
        <v>307241</v>
      </c>
      <c r="K598" s="162">
        <f t="shared" si="47"/>
        <v>307241</v>
      </c>
      <c r="L598" s="163" t="str">
        <f t="shared" si="48"/>
        <v>OK</v>
      </c>
    </row>
    <row r="599" spans="2:12" x14ac:dyDescent="0.2">
      <c r="B599" s="30" t="s">
        <v>567</v>
      </c>
      <c r="C599" s="19" t="s">
        <v>1818</v>
      </c>
      <c r="D599" s="31" t="s">
        <v>1264</v>
      </c>
      <c r="E599" s="32">
        <v>1</v>
      </c>
      <c r="F599" s="114">
        <v>359920</v>
      </c>
      <c r="G599" s="114">
        <f t="shared" si="46"/>
        <v>359920</v>
      </c>
      <c r="H599" s="130"/>
      <c r="J599" s="164">
        <v>342190</v>
      </c>
      <c r="K599" s="162">
        <f t="shared" si="47"/>
        <v>342190</v>
      </c>
      <c r="L599" s="163" t="str">
        <f t="shared" si="48"/>
        <v>OK</v>
      </c>
    </row>
    <row r="600" spans="2:12" x14ac:dyDescent="0.2">
      <c r="B600" s="30" t="s">
        <v>568</v>
      </c>
      <c r="C600" s="19" t="s">
        <v>1819</v>
      </c>
      <c r="D600" s="31" t="s">
        <v>1264</v>
      </c>
      <c r="E600" s="32">
        <v>1</v>
      </c>
      <c r="F600" s="114">
        <v>540014</v>
      </c>
      <c r="G600" s="114">
        <f t="shared" si="46"/>
        <v>540014</v>
      </c>
      <c r="H600" s="130"/>
      <c r="J600" s="164">
        <v>513412</v>
      </c>
      <c r="K600" s="162">
        <f t="shared" si="47"/>
        <v>513412</v>
      </c>
      <c r="L600" s="163" t="str">
        <f t="shared" si="48"/>
        <v>OK</v>
      </c>
    </row>
    <row r="601" spans="2:12" x14ac:dyDescent="0.2">
      <c r="B601" s="30" t="s">
        <v>569</v>
      </c>
      <c r="C601" s="19" t="s">
        <v>1820</v>
      </c>
      <c r="D601" s="31" t="s">
        <v>1264</v>
      </c>
      <c r="E601" s="32">
        <v>1</v>
      </c>
      <c r="F601" s="114">
        <v>876815</v>
      </c>
      <c r="G601" s="114">
        <f t="shared" si="46"/>
        <v>876815</v>
      </c>
      <c r="H601" s="130"/>
      <c r="J601" s="164">
        <v>833622</v>
      </c>
      <c r="K601" s="162">
        <f t="shared" si="47"/>
        <v>833622</v>
      </c>
      <c r="L601" s="163" t="str">
        <f t="shared" si="48"/>
        <v>OK</v>
      </c>
    </row>
    <row r="602" spans="2:12" x14ac:dyDescent="0.2">
      <c r="B602" s="30" t="s">
        <v>570</v>
      </c>
      <c r="C602" s="19" t="s">
        <v>1821</v>
      </c>
      <c r="D602" s="31" t="s">
        <v>1264</v>
      </c>
      <c r="E602" s="32">
        <v>1</v>
      </c>
      <c r="F602" s="114">
        <v>1635620</v>
      </c>
      <c r="G602" s="114">
        <f t="shared" si="46"/>
        <v>1635620</v>
      </c>
      <c r="H602" s="131"/>
      <c r="J602" s="164">
        <v>1555047</v>
      </c>
      <c r="K602" s="162">
        <f t="shared" si="47"/>
        <v>1555047</v>
      </c>
      <c r="L602" s="163" t="str">
        <f t="shared" si="48"/>
        <v>OK</v>
      </c>
    </row>
    <row r="603" spans="2:12" x14ac:dyDescent="0.2">
      <c r="B603" s="30" t="s">
        <v>571</v>
      </c>
      <c r="C603" s="19" t="s">
        <v>1822</v>
      </c>
      <c r="D603" s="31" t="s">
        <v>1264</v>
      </c>
      <c r="E603" s="32">
        <v>1</v>
      </c>
      <c r="F603" s="114">
        <v>2154526</v>
      </c>
      <c r="G603" s="114">
        <f t="shared" si="46"/>
        <v>2154526</v>
      </c>
      <c r="H603" s="130"/>
      <c r="J603" s="164">
        <v>2048391</v>
      </c>
      <c r="K603" s="162">
        <f t="shared" si="47"/>
        <v>2048391</v>
      </c>
      <c r="L603" s="163" t="str">
        <f t="shared" si="48"/>
        <v>OK</v>
      </c>
    </row>
    <row r="604" spans="2:12" x14ac:dyDescent="0.2">
      <c r="B604" s="30" t="s">
        <v>572</v>
      </c>
      <c r="C604" s="19" t="s">
        <v>1823</v>
      </c>
      <c r="D604" s="31" t="s">
        <v>1264</v>
      </c>
      <c r="E604" s="32">
        <v>1</v>
      </c>
      <c r="F604" s="114">
        <v>20946</v>
      </c>
      <c r="G604" s="114">
        <f t="shared" si="46"/>
        <v>20946</v>
      </c>
      <c r="H604" s="130"/>
      <c r="J604" s="164">
        <v>19914</v>
      </c>
      <c r="K604" s="162">
        <f t="shared" si="47"/>
        <v>19914</v>
      </c>
      <c r="L604" s="163" t="str">
        <f t="shared" si="48"/>
        <v>OK</v>
      </c>
    </row>
    <row r="605" spans="2:12" x14ac:dyDescent="0.2">
      <c r="B605" s="30" t="s">
        <v>573</v>
      </c>
      <c r="C605" s="19" t="s">
        <v>1824</v>
      </c>
      <c r="D605" s="31" t="s">
        <v>1264</v>
      </c>
      <c r="E605" s="32">
        <v>1</v>
      </c>
      <c r="F605" s="114">
        <v>38199</v>
      </c>
      <c r="G605" s="114">
        <f t="shared" si="46"/>
        <v>38199</v>
      </c>
      <c r="H605" s="130"/>
      <c r="J605" s="164">
        <v>36317</v>
      </c>
      <c r="K605" s="162">
        <f t="shared" si="47"/>
        <v>36317</v>
      </c>
      <c r="L605" s="163" t="str">
        <f t="shared" si="48"/>
        <v>OK</v>
      </c>
    </row>
    <row r="606" spans="2:12" x14ac:dyDescent="0.2">
      <c r="B606" s="30" t="s">
        <v>574</v>
      </c>
      <c r="C606" s="19" t="s">
        <v>1825</v>
      </c>
      <c r="D606" s="31" t="s">
        <v>1264</v>
      </c>
      <c r="E606" s="32">
        <v>1</v>
      </c>
      <c r="F606" s="114">
        <v>65468</v>
      </c>
      <c r="G606" s="114">
        <f t="shared" si="46"/>
        <v>65468</v>
      </c>
      <c r="H606" s="130"/>
      <c r="J606" s="164">
        <v>62243</v>
      </c>
      <c r="K606" s="162">
        <f t="shared" si="47"/>
        <v>62243</v>
      </c>
      <c r="L606" s="163" t="str">
        <f t="shared" si="48"/>
        <v>OK</v>
      </c>
    </row>
    <row r="607" spans="2:12" x14ac:dyDescent="0.2">
      <c r="B607" s="34" t="s">
        <v>575</v>
      </c>
      <c r="C607" s="52" t="s">
        <v>1826</v>
      </c>
      <c r="D607" s="35"/>
      <c r="E607" s="32"/>
      <c r="F607" s="114"/>
      <c r="G607" s="114"/>
      <c r="H607" s="130"/>
      <c r="J607" s="164">
        <v>0</v>
      </c>
      <c r="K607" s="162">
        <f t="shared" si="47"/>
        <v>0</v>
      </c>
      <c r="L607" s="163" t="str">
        <f t="shared" si="48"/>
        <v>OK</v>
      </c>
    </row>
    <row r="608" spans="2:12" x14ac:dyDescent="0.2">
      <c r="B608" s="30" t="s">
        <v>576</v>
      </c>
      <c r="C608" s="19" t="s">
        <v>1827</v>
      </c>
      <c r="D608" s="31" t="s">
        <v>1264</v>
      </c>
      <c r="E608" s="32">
        <v>1</v>
      </c>
      <c r="F608" s="114">
        <v>509121</v>
      </c>
      <c r="G608" s="114">
        <f t="shared" ref="G608:G616" si="49">ROUND(E608*F608,2)</f>
        <v>509121</v>
      </c>
      <c r="H608" s="130"/>
      <c r="J608" s="164">
        <v>484041</v>
      </c>
      <c r="K608" s="162">
        <f t="shared" si="47"/>
        <v>484041</v>
      </c>
      <c r="L608" s="163" t="str">
        <f t="shared" si="48"/>
        <v>OK</v>
      </c>
    </row>
    <row r="609" spans="2:12" ht="24" x14ac:dyDescent="0.2">
      <c r="B609" s="30" t="s">
        <v>577</v>
      </c>
      <c r="C609" s="19" t="s">
        <v>1828</v>
      </c>
      <c r="D609" s="31" t="s">
        <v>1264</v>
      </c>
      <c r="E609" s="32">
        <v>1</v>
      </c>
      <c r="F609" s="114">
        <v>203571</v>
      </c>
      <c r="G609" s="114">
        <f t="shared" si="49"/>
        <v>203571</v>
      </c>
      <c r="H609" s="130"/>
      <c r="J609" s="164">
        <v>193543</v>
      </c>
      <c r="K609" s="162">
        <f t="shared" si="47"/>
        <v>193543</v>
      </c>
      <c r="L609" s="163" t="str">
        <f t="shared" si="48"/>
        <v>OK</v>
      </c>
    </row>
    <row r="610" spans="2:12" x14ac:dyDescent="0.2">
      <c r="B610" s="30" t="s">
        <v>578</v>
      </c>
      <c r="C610" s="19" t="s">
        <v>1829</v>
      </c>
      <c r="D610" s="31" t="s">
        <v>1264</v>
      </c>
      <c r="E610" s="32">
        <v>1</v>
      </c>
      <c r="F610" s="114">
        <v>54252</v>
      </c>
      <c r="G610" s="114">
        <f t="shared" si="49"/>
        <v>54252</v>
      </c>
      <c r="H610" s="130"/>
      <c r="J610" s="164">
        <v>51579</v>
      </c>
      <c r="K610" s="162">
        <f t="shared" si="47"/>
        <v>51579</v>
      </c>
      <c r="L610" s="163" t="str">
        <f t="shared" si="48"/>
        <v>OK</v>
      </c>
    </row>
    <row r="611" spans="2:12" x14ac:dyDescent="0.2">
      <c r="B611" s="30" t="s">
        <v>579</v>
      </c>
      <c r="C611" s="19" t="s">
        <v>1830</v>
      </c>
      <c r="D611" s="31" t="s">
        <v>1264</v>
      </c>
      <c r="E611" s="32">
        <v>1</v>
      </c>
      <c r="F611" s="114">
        <v>11060</v>
      </c>
      <c r="G611" s="114">
        <f t="shared" si="49"/>
        <v>11060</v>
      </c>
      <c r="H611" s="130"/>
      <c r="J611" s="164">
        <v>10515</v>
      </c>
      <c r="K611" s="162">
        <f t="shared" si="47"/>
        <v>10515</v>
      </c>
      <c r="L611" s="163" t="str">
        <f t="shared" si="48"/>
        <v>OK</v>
      </c>
    </row>
    <row r="612" spans="2:12" x14ac:dyDescent="0.2">
      <c r="B612" s="30" t="s">
        <v>580</v>
      </c>
      <c r="C612" s="19" t="s">
        <v>1831</v>
      </c>
      <c r="D612" s="14" t="s">
        <v>2573</v>
      </c>
      <c r="E612" s="32">
        <v>1</v>
      </c>
      <c r="F612" s="114">
        <v>2011</v>
      </c>
      <c r="G612" s="114">
        <f t="shared" si="49"/>
        <v>2011</v>
      </c>
      <c r="H612" s="130"/>
      <c r="J612" s="164">
        <v>1912</v>
      </c>
      <c r="K612" s="162">
        <f t="shared" si="47"/>
        <v>1912</v>
      </c>
      <c r="L612" s="163" t="str">
        <f t="shared" si="48"/>
        <v>OK</v>
      </c>
    </row>
    <row r="613" spans="2:12" x14ac:dyDescent="0.2">
      <c r="B613" s="30" t="s">
        <v>581</v>
      </c>
      <c r="C613" s="19" t="s">
        <v>1832</v>
      </c>
      <c r="D613" s="31" t="s">
        <v>1264</v>
      </c>
      <c r="E613" s="32">
        <v>1</v>
      </c>
      <c r="F613" s="114">
        <v>75615</v>
      </c>
      <c r="G613" s="114">
        <f t="shared" si="49"/>
        <v>75615</v>
      </c>
      <c r="H613" s="130"/>
      <c r="J613" s="164">
        <v>71890</v>
      </c>
      <c r="K613" s="162">
        <f t="shared" si="47"/>
        <v>71890</v>
      </c>
      <c r="L613" s="163" t="str">
        <f t="shared" si="48"/>
        <v>OK</v>
      </c>
    </row>
    <row r="614" spans="2:12" x14ac:dyDescent="0.2">
      <c r="B614" s="30" t="s">
        <v>582</v>
      </c>
      <c r="C614" s="19" t="s">
        <v>1833</v>
      </c>
      <c r="D614" s="31" t="s">
        <v>1264</v>
      </c>
      <c r="E614" s="32">
        <v>1</v>
      </c>
      <c r="F614" s="114">
        <v>124122</v>
      </c>
      <c r="G614" s="114">
        <f t="shared" si="49"/>
        <v>124122</v>
      </c>
      <c r="H614" s="130"/>
      <c r="J614" s="164">
        <v>118008</v>
      </c>
      <c r="K614" s="162">
        <f t="shared" si="47"/>
        <v>118008</v>
      </c>
      <c r="L614" s="163" t="str">
        <f t="shared" si="48"/>
        <v>OK</v>
      </c>
    </row>
    <row r="615" spans="2:12" x14ac:dyDescent="0.2">
      <c r="B615" s="30" t="s">
        <v>583</v>
      </c>
      <c r="C615" s="19" t="s">
        <v>1834</v>
      </c>
      <c r="D615" s="31" t="s">
        <v>1264</v>
      </c>
      <c r="E615" s="32">
        <v>1</v>
      </c>
      <c r="F615" s="114">
        <v>194136</v>
      </c>
      <c r="G615" s="114">
        <f t="shared" si="49"/>
        <v>194136</v>
      </c>
      <c r="H615" s="130"/>
      <c r="J615" s="164">
        <v>184573</v>
      </c>
      <c r="K615" s="162">
        <f t="shared" si="47"/>
        <v>184573</v>
      </c>
      <c r="L615" s="163" t="str">
        <f t="shared" si="48"/>
        <v>OK</v>
      </c>
    </row>
    <row r="616" spans="2:12" x14ac:dyDescent="0.2">
      <c r="B616" s="30" t="s">
        <v>584</v>
      </c>
      <c r="C616" s="19" t="s">
        <v>1835</v>
      </c>
      <c r="D616" s="31" t="s">
        <v>1264</v>
      </c>
      <c r="E616" s="32">
        <v>1</v>
      </c>
      <c r="F616" s="114">
        <v>212530</v>
      </c>
      <c r="G616" s="114">
        <f t="shared" si="49"/>
        <v>212530</v>
      </c>
      <c r="H616" s="130"/>
      <c r="J616" s="164">
        <v>202060</v>
      </c>
      <c r="K616" s="162">
        <f t="shared" si="47"/>
        <v>202060</v>
      </c>
      <c r="L616" s="163" t="str">
        <f t="shared" si="48"/>
        <v>OK</v>
      </c>
    </row>
    <row r="617" spans="2:12" x14ac:dyDescent="0.2">
      <c r="B617" s="34" t="s">
        <v>585</v>
      </c>
      <c r="C617" s="52" t="s">
        <v>1836</v>
      </c>
      <c r="D617" s="35"/>
      <c r="E617" s="32"/>
      <c r="F617" s="114"/>
      <c r="G617" s="114"/>
      <c r="H617" s="130"/>
      <c r="J617" s="164">
        <v>0</v>
      </c>
      <c r="K617" s="162">
        <f t="shared" si="47"/>
        <v>0</v>
      </c>
      <c r="L617" s="163" t="str">
        <f t="shared" si="48"/>
        <v>OK</v>
      </c>
    </row>
    <row r="618" spans="2:12" x14ac:dyDescent="0.2">
      <c r="B618" s="30" t="s">
        <v>586</v>
      </c>
      <c r="C618" s="19" t="s">
        <v>1837</v>
      </c>
      <c r="D618" s="14" t="s">
        <v>2573</v>
      </c>
      <c r="E618" s="32">
        <v>1</v>
      </c>
      <c r="F618" s="114">
        <v>4405</v>
      </c>
      <c r="G618" s="114">
        <f t="shared" ref="G618:G635" si="50">ROUND(E618*F618,2)</f>
        <v>4405</v>
      </c>
      <c r="H618" s="130"/>
      <c r="J618" s="164">
        <v>4188</v>
      </c>
      <c r="K618" s="162">
        <f t="shared" si="47"/>
        <v>4188</v>
      </c>
      <c r="L618" s="163" t="str">
        <f t="shared" si="48"/>
        <v>OK</v>
      </c>
    </row>
    <row r="619" spans="2:12" x14ac:dyDescent="0.2">
      <c r="B619" s="30" t="s">
        <v>587</v>
      </c>
      <c r="C619" s="19" t="s">
        <v>1838</v>
      </c>
      <c r="D619" s="31" t="s">
        <v>1264</v>
      </c>
      <c r="E619" s="32">
        <v>1</v>
      </c>
      <c r="F619" s="114">
        <v>15924</v>
      </c>
      <c r="G619" s="114">
        <f t="shared" si="50"/>
        <v>15924</v>
      </c>
      <c r="H619" s="130"/>
      <c r="J619" s="164">
        <v>15140</v>
      </c>
      <c r="K619" s="162">
        <f t="shared" si="47"/>
        <v>15140</v>
      </c>
      <c r="L619" s="163" t="str">
        <f t="shared" si="48"/>
        <v>OK</v>
      </c>
    </row>
    <row r="620" spans="2:12" x14ac:dyDescent="0.2">
      <c r="B620" s="30" t="s">
        <v>588</v>
      </c>
      <c r="C620" s="19" t="s">
        <v>1839</v>
      </c>
      <c r="D620" s="31" t="s">
        <v>1264</v>
      </c>
      <c r="E620" s="32">
        <v>1</v>
      </c>
      <c r="F620" s="114">
        <v>25242</v>
      </c>
      <c r="G620" s="114">
        <f t="shared" si="50"/>
        <v>25242</v>
      </c>
      <c r="H620" s="130"/>
      <c r="J620" s="164">
        <v>23999</v>
      </c>
      <c r="K620" s="162">
        <f t="shared" si="47"/>
        <v>23999</v>
      </c>
      <c r="L620" s="163" t="str">
        <f t="shared" si="48"/>
        <v>OK</v>
      </c>
    </row>
    <row r="621" spans="2:12" x14ac:dyDescent="0.2">
      <c r="B621" s="30" t="s">
        <v>589</v>
      </c>
      <c r="C621" s="19" t="s">
        <v>1840</v>
      </c>
      <c r="D621" s="31" t="s">
        <v>1264</v>
      </c>
      <c r="E621" s="32">
        <v>1</v>
      </c>
      <c r="F621" s="114">
        <v>58163</v>
      </c>
      <c r="G621" s="114">
        <f t="shared" si="50"/>
        <v>58163</v>
      </c>
      <c r="H621" s="130"/>
      <c r="J621" s="164">
        <v>55298</v>
      </c>
      <c r="K621" s="162">
        <f t="shared" si="47"/>
        <v>55298</v>
      </c>
      <c r="L621" s="163" t="str">
        <f t="shared" si="48"/>
        <v>OK</v>
      </c>
    </row>
    <row r="622" spans="2:12" x14ac:dyDescent="0.2">
      <c r="B622" s="30" t="s">
        <v>590</v>
      </c>
      <c r="C622" s="19" t="s">
        <v>1841</v>
      </c>
      <c r="D622" s="31" t="s">
        <v>1264</v>
      </c>
      <c r="E622" s="32">
        <v>1</v>
      </c>
      <c r="F622" s="114">
        <v>78472</v>
      </c>
      <c r="G622" s="114">
        <f t="shared" si="50"/>
        <v>78472</v>
      </c>
      <c r="H622" s="130"/>
      <c r="J622" s="164">
        <v>74606</v>
      </c>
      <c r="K622" s="162">
        <f t="shared" si="47"/>
        <v>74606</v>
      </c>
      <c r="L622" s="163" t="str">
        <f t="shared" si="48"/>
        <v>OK</v>
      </c>
    </row>
    <row r="623" spans="2:12" x14ac:dyDescent="0.2">
      <c r="B623" s="30" t="s">
        <v>591</v>
      </c>
      <c r="C623" s="19" t="s">
        <v>1842</v>
      </c>
      <c r="D623" s="31" t="s">
        <v>1264</v>
      </c>
      <c r="E623" s="32">
        <v>1</v>
      </c>
      <c r="F623" s="114">
        <v>441825</v>
      </c>
      <c r="G623" s="114">
        <f t="shared" si="50"/>
        <v>441825</v>
      </c>
      <c r="H623" s="130"/>
      <c r="J623" s="164">
        <v>420060</v>
      </c>
      <c r="K623" s="162">
        <f t="shared" si="47"/>
        <v>420060</v>
      </c>
      <c r="L623" s="163" t="str">
        <f t="shared" si="48"/>
        <v>OK</v>
      </c>
    </row>
    <row r="624" spans="2:12" x14ac:dyDescent="0.2">
      <c r="B624" s="30" t="s">
        <v>592</v>
      </c>
      <c r="C624" s="19" t="s">
        <v>1843</v>
      </c>
      <c r="D624" s="31" t="s">
        <v>1264</v>
      </c>
      <c r="E624" s="32">
        <v>1</v>
      </c>
      <c r="F624" s="114">
        <v>822573</v>
      </c>
      <c r="G624" s="114">
        <f t="shared" si="50"/>
        <v>822573</v>
      </c>
      <c r="H624" s="130"/>
      <c r="J624" s="164">
        <v>782052</v>
      </c>
      <c r="K624" s="162">
        <f t="shared" si="47"/>
        <v>782052</v>
      </c>
      <c r="L624" s="163" t="str">
        <f t="shared" si="48"/>
        <v>OK</v>
      </c>
    </row>
    <row r="625" spans="2:12" x14ac:dyDescent="0.2">
      <c r="B625" s="30" t="s">
        <v>593</v>
      </c>
      <c r="C625" s="19" t="s">
        <v>1844</v>
      </c>
      <c r="D625" s="31" t="s">
        <v>1264</v>
      </c>
      <c r="E625" s="32">
        <v>1</v>
      </c>
      <c r="F625" s="114">
        <v>2164664</v>
      </c>
      <c r="G625" s="114">
        <f t="shared" si="50"/>
        <v>2164664</v>
      </c>
      <c r="H625" s="130"/>
      <c r="J625" s="164">
        <v>2058029</v>
      </c>
      <c r="K625" s="162">
        <f t="shared" si="47"/>
        <v>2058029</v>
      </c>
      <c r="L625" s="163" t="str">
        <f t="shared" si="48"/>
        <v>OK</v>
      </c>
    </row>
    <row r="626" spans="2:12" ht="24" x14ac:dyDescent="0.2">
      <c r="B626" s="30" t="s">
        <v>594</v>
      </c>
      <c r="C626" s="19" t="s">
        <v>1845</v>
      </c>
      <c r="D626" s="31" t="s">
        <v>1264</v>
      </c>
      <c r="E626" s="32">
        <v>1</v>
      </c>
      <c r="F626" s="114">
        <v>50463</v>
      </c>
      <c r="G626" s="114">
        <f t="shared" si="50"/>
        <v>50463</v>
      </c>
      <c r="H626" s="130"/>
      <c r="J626" s="164">
        <v>47977</v>
      </c>
      <c r="K626" s="162">
        <f t="shared" si="47"/>
        <v>47977</v>
      </c>
      <c r="L626" s="163" t="str">
        <f t="shared" si="48"/>
        <v>OK</v>
      </c>
    </row>
    <row r="627" spans="2:12" ht="24" x14ac:dyDescent="0.2">
      <c r="B627" s="30" t="s">
        <v>595</v>
      </c>
      <c r="C627" s="19" t="s">
        <v>1846</v>
      </c>
      <c r="D627" s="31" t="s">
        <v>1264</v>
      </c>
      <c r="E627" s="32">
        <v>1</v>
      </c>
      <c r="F627" s="114">
        <v>80636</v>
      </c>
      <c r="G627" s="114">
        <f t="shared" si="50"/>
        <v>80636</v>
      </c>
      <c r="H627" s="130"/>
      <c r="J627" s="164">
        <v>76664</v>
      </c>
      <c r="K627" s="162">
        <f t="shared" si="47"/>
        <v>76664</v>
      </c>
      <c r="L627" s="163" t="str">
        <f t="shared" si="48"/>
        <v>OK</v>
      </c>
    </row>
    <row r="628" spans="2:12" x14ac:dyDescent="0.2">
      <c r="B628" s="30" t="s">
        <v>596</v>
      </c>
      <c r="C628" s="19" t="s">
        <v>1847</v>
      </c>
      <c r="D628" s="31" t="s">
        <v>1264</v>
      </c>
      <c r="E628" s="32">
        <v>1</v>
      </c>
      <c r="F628" s="114">
        <v>96815</v>
      </c>
      <c r="G628" s="114">
        <f t="shared" si="50"/>
        <v>96815</v>
      </c>
      <c r="H628" s="130"/>
      <c r="J628" s="164">
        <v>92046</v>
      </c>
      <c r="K628" s="162">
        <f t="shared" si="47"/>
        <v>92046</v>
      </c>
      <c r="L628" s="163" t="str">
        <f t="shared" si="48"/>
        <v>OK</v>
      </c>
    </row>
    <row r="629" spans="2:12" x14ac:dyDescent="0.2">
      <c r="B629" s="30" t="s">
        <v>597</v>
      </c>
      <c r="C629" s="19" t="s">
        <v>1848</v>
      </c>
      <c r="D629" s="31" t="s">
        <v>1264</v>
      </c>
      <c r="E629" s="32">
        <v>1</v>
      </c>
      <c r="F629" s="114">
        <v>608436</v>
      </c>
      <c r="G629" s="114">
        <f t="shared" si="50"/>
        <v>608436</v>
      </c>
      <c r="H629" s="130"/>
      <c r="J629" s="164">
        <v>578464</v>
      </c>
      <c r="K629" s="162">
        <f t="shared" si="47"/>
        <v>578464</v>
      </c>
      <c r="L629" s="163" t="str">
        <f t="shared" si="48"/>
        <v>OK</v>
      </c>
    </row>
    <row r="630" spans="2:12" ht="24" x14ac:dyDescent="0.2">
      <c r="B630" s="30" t="s">
        <v>598</v>
      </c>
      <c r="C630" s="19" t="s">
        <v>1849</v>
      </c>
      <c r="D630" s="31" t="s">
        <v>1264</v>
      </c>
      <c r="E630" s="32">
        <v>1</v>
      </c>
      <c r="F630" s="114">
        <v>1049797</v>
      </c>
      <c r="G630" s="114">
        <f t="shared" si="50"/>
        <v>1049797</v>
      </c>
      <c r="H630" s="134"/>
      <c r="J630" s="164">
        <v>998082</v>
      </c>
      <c r="K630" s="162">
        <f t="shared" si="47"/>
        <v>998082</v>
      </c>
      <c r="L630" s="163" t="str">
        <f t="shared" si="48"/>
        <v>OK</v>
      </c>
    </row>
    <row r="631" spans="2:12" x14ac:dyDescent="0.2">
      <c r="B631" s="30" t="s">
        <v>599</v>
      </c>
      <c r="C631" s="19" t="s">
        <v>1850</v>
      </c>
      <c r="D631" s="31" t="s">
        <v>1264</v>
      </c>
      <c r="E631" s="32">
        <v>1</v>
      </c>
      <c r="F631" s="114">
        <v>2514344</v>
      </c>
      <c r="G631" s="114">
        <f t="shared" si="50"/>
        <v>2514344</v>
      </c>
      <c r="H631" s="130"/>
      <c r="J631" s="164">
        <v>2390484</v>
      </c>
      <c r="K631" s="162">
        <f t="shared" si="47"/>
        <v>2390484</v>
      </c>
      <c r="L631" s="163" t="str">
        <f t="shared" si="48"/>
        <v>OK</v>
      </c>
    </row>
    <row r="632" spans="2:12" x14ac:dyDescent="0.2">
      <c r="B632" s="30" t="s">
        <v>600</v>
      </c>
      <c r="C632" s="19" t="s">
        <v>1851</v>
      </c>
      <c r="D632" s="31" t="s">
        <v>1264</v>
      </c>
      <c r="E632" s="32">
        <v>1</v>
      </c>
      <c r="F632" s="114">
        <v>4442558</v>
      </c>
      <c r="G632" s="114">
        <f t="shared" si="50"/>
        <v>4442558</v>
      </c>
      <c r="H632" s="130"/>
      <c r="J632" s="164">
        <v>4223711</v>
      </c>
      <c r="K632" s="162">
        <f t="shared" si="47"/>
        <v>4223711</v>
      </c>
      <c r="L632" s="163" t="str">
        <f t="shared" si="48"/>
        <v>OK</v>
      </c>
    </row>
    <row r="633" spans="2:12" x14ac:dyDescent="0.2">
      <c r="B633" s="30" t="s">
        <v>601</v>
      </c>
      <c r="C633" s="19" t="s">
        <v>1852</v>
      </c>
      <c r="D633" s="31" t="s">
        <v>1264</v>
      </c>
      <c r="E633" s="32">
        <v>1</v>
      </c>
      <c r="F633" s="114">
        <v>5974959</v>
      </c>
      <c r="G633" s="114">
        <f t="shared" si="50"/>
        <v>5974959</v>
      </c>
      <c r="H633" s="130"/>
      <c r="J633" s="164">
        <v>5680623</v>
      </c>
      <c r="K633" s="162">
        <f t="shared" si="47"/>
        <v>5680623</v>
      </c>
      <c r="L633" s="163" t="str">
        <f t="shared" si="48"/>
        <v>OK</v>
      </c>
    </row>
    <row r="634" spans="2:12" x14ac:dyDescent="0.2">
      <c r="B634" s="30" t="s">
        <v>602</v>
      </c>
      <c r="C634" s="19" t="s">
        <v>1853</v>
      </c>
      <c r="D634" s="31" t="s">
        <v>1264</v>
      </c>
      <c r="E634" s="32">
        <v>1</v>
      </c>
      <c r="F634" s="114">
        <v>7390081</v>
      </c>
      <c r="G634" s="114">
        <f t="shared" si="50"/>
        <v>7390081</v>
      </c>
      <c r="H634" s="130"/>
      <c r="J634" s="164">
        <v>7026034</v>
      </c>
      <c r="K634" s="162">
        <f t="shared" si="47"/>
        <v>7026034</v>
      </c>
      <c r="L634" s="163" t="str">
        <f t="shared" si="48"/>
        <v>OK</v>
      </c>
    </row>
    <row r="635" spans="2:12" x14ac:dyDescent="0.2">
      <c r="B635" s="30" t="s">
        <v>603</v>
      </c>
      <c r="C635" s="19" t="s">
        <v>1854</v>
      </c>
      <c r="D635" s="31" t="s">
        <v>1264</v>
      </c>
      <c r="E635" s="32">
        <v>1</v>
      </c>
      <c r="F635" s="114">
        <v>8019022</v>
      </c>
      <c r="G635" s="114">
        <f t="shared" si="50"/>
        <v>8019022</v>
      </c>
      <c r="H635" s="130"/>
      <c r="J635" s="164">
        <v>7623993</v>
      </c>
      <c r="K635" s="162">
        <f t="shared" si="47"/>
        <v>7623993</v>
      </c>
      <c r="L635" s="163" t="str">
        <f t="shared" si="48"/>
        <v>OK</v>
      </c>
    </row>
    <row r="636" spans="2:12" ht="24" x14ac:dyDescent="0.2">
      <c r="B636" s="34" t="s">
        <v>604</v>
      </c>
      <c r="C636" s="52" t="s">
        <v>1855</v>
      </c>
      <c r="D636" s="35"/>
      <c r="E636" s="32"/>
      <c r="F636" s="114"/>
      <c r="G636" s="114"/>
      <c r="H636" s="130"/>
      <c r="J636" s="164">
        <v>0</v>
      </c>
      <c r="K636" s="162">
        <f t="shared" si="47"/>
        <v>0</v>
      </c>
      <c r="L636" s="163" t="str">
        <f t="shared" si="48"/>
        <v>OK</v>
      </c>
    </row>
    <row r="637" spans="2:12" ht="24" x14ac:dyDescent="0.2">
      <c r="B637" s="30" t="s">
        <v>605</v>
      </c>
      <c r="C637" s="19" t="s">
        <v>1856</v>
      </c>
      <c r="D637" s="31" t="s">
        <v>1264</v>
      </c>
      <c r="E637" s="32">
        <v>1</v>
      </c>
      <c r="F637" s="114">
        <v>142634</v>
      </c>
      <c r="G637" s="114">
        <f t="shared" ref="G637:G653" si="51">ROUND(E637*F637,2)</f>
        <v>142634</v>
      </c>
      <c r="H637" s="130"/>
      <c r="J637" s="164">
        <v>135608</v>
      </c>
      <c r="K637" s="162">
        <f t="shared" si="47"/>
        <v>135608</v>
      </c>
      <c r="L637" s="163" t="str">
        <f t="shared" si="48"/>
        <v>OK</v>
      </c>
    </row>
    <row r="638" spans="2:12" ht="72" x14ac:dyDescent="0.2">
      <c r="B638" s="30" t="s">
        <v>606</v>
      </c>
      <c r="C638" s="19" t="s">
        <v>1857</v>
      </c>
      <c r="D638" s="31" t="s">
        <v>1264</v>
      </c>
      <c r="E638" s="32">
        <v>1</v>
      </c>
      <c r="F638" s="114">
        <v>135980</v>
      </c>
      <c r="G638" s="114">
        <f t="shared" si="51"/>
        <v>135980</v>
      </c>
      <c r="H638" s="130"/>
      <c r="J638" s="164">
        <v>129281</v>
      </c>
      <c r="K638" s="162">
        <f t="shared" si="47"/>
        <v>129281</v>
      </c>
      <c r="L638" s="163" t="str">
        <f t="shared" si="48"/>
        <v>OK</v>
      </c>
    </row>
    <row r="639" spans="2:12" ht="60" x14ac:dyDescent="0.2">
      <c r="B639" s="30" t="s">
        <v>607</v>
      </c>
      <c r="C639" s="19" t="s">
        <v>1858</v>
      </c>
      <c r="D639" s="31" t="s">
        <v>1264</v>
      </c>
      <c r="E639" s="32">
        <v>1</v>
      </c>
      <c r="F639" s="114">
        <v>153726</v>
      </c>
      <c r="G639" s="114">
        <f t="shared" si="51"/>
        <v>153726</v>
      </c>
      <c r="H639" s="130"/>
      <c r="J639" s="164">
        <v>146153</v>
      </c>
      <c r="K639" s="162">
        <f t="shared" si="47"/>
        <v>146153</v>
      </c>
      <c r="L639" s="163" t="str">
        <f t="shared" si="48"/>
        <v>OK</v>
      </c>
    </row>
    <row r="640" spans="2:12" ht="60" x14ac:dyDescent="0.2">
      <c r="B640" s="30" t="s">
        <v>608</v>
      </c>
      <c r="C640" s="19" t="s">
        <v>1859</v>
      </c>
      <c r="D640" s="31" t="s">
        <v>1264</v>
      </c>
      <c r="E640" s="32">
        <v>1</v>
      </c>
      <c r="F640" s="114">
        <v>171473</v>
      </c>
      <c r="G640" s="114">
        <f t="shared" si="51"/>
        <v>171473</v>
      </c>
      <c r="H640" s="130"/>
      <c r="J640" s="164">
        <v>163026</v>
      </c>
      <c r="K640" s="162">
        <f t="shared" si="47"/>
        <v>163026</v>
      </c>
      <c r="L640" s="163" t="str">
        <f t="shared" si="48"/>
        <v>OK</v>
      </c>
    </row>
    <row r="641" spans="2:12" ht="24" x14ac:dyDescent="0.2">
      <c r="B641" s="30" t="s">
        <v>609</v>
      </c>
      <c r="C641" s="19" t="s">
        <v>1860</v>
      </c>
      <c r="D641" s="31" t="s">
        <v>1264</v>
      </c>
      <c r="E641" s="32">
        <v>1</v>
      </c>
      <c r="F641" s="114">
        <v>319578</v>
      </c>
      <c r="G641" s="114">
        <f t="shared" si="51"/>
        <v>319578</v>
      </c>
      <c r="H641" s="130"/>
      <c r="J641" s="164">
        <v>303835</v>
      </c>
      <c r="K641" s="162">
        <f t="shared" si="47"/>
        <v>303835</v>
      </c>
      <c r="L641" s="163" t="str">
        <f t="shared" si="48"/>
        <v>OK</v>
      </c>
    </row>
    <row r="642" spans="2:12" ht="24" x14ac:dyDescent="0.2">
      <c r="B642" s="30" t="s">
        <v>610</v>
      </c>
      <c r="C642" s="19" t="s">
        <v>1861</v>
      </c>
      <c r="D642" s="14" t="s">
        <v>2573</v>
      </c>
      <c r="E642" s="32">
        <v>1</v>
      </c>
      <c r="F642" s="114">
        <v>19193</v>
      </c>
      <c r="G642" s="114">
        <f t="shared" si="51"/>
        <v>19193</v>
      </c>
      <c r="H642" s="130"/>
      <c r="J642" s="164">
        <v>18248</v>
      </c>
      <c r="K642" s="162">
        <f t="shared" si="47"/>
        <v>18248</v>
      </c>
      <c r="L642" s="163" t="str">
        <f t="shared" si="48"/>
        <v>OK</v>
      </c>
    </row>
    <row r="643" spans="2:12" x14ac:dyDescent="0.2">
      <c r="B643" s="30" t="s">
        <v>611</v>
      </c>
      <c r="C643" s="19" t="s">
        <v>1862</v>
      </c>
      <c r="D643" s="14" t="s">
        <v>2573</v>
      </c>
      <c r="E643" s="32">
        <v>1</v>
      </c>
      <c r="F643" s="114">
        <v>56773</v>
      </c>
      <c r="G643" s="114">
        <f t="shared" si="51"/>
        <v>56773</v>
      </c>
      <c r="H643" s="130"/>
      <c r="J643" s="164">
        <v>53976</v>
      </c>
      <c r="K643" s="162">
        <f t="shared" si="47"/>
        <v>53976</v>
      </c>
      <c r="L643" s="163" t="str">
        <f t="shared" si="48"/>
        <v>OK</v>
      </c>
    </row>
    <row r="644" spans="2:12" ht="36" x14ac:dyDescent="0.2">
      <c r="B644" s="30" t="s">
        <v>612</v>
      </c>
      <c r="C644" s="19" t="s">
        <v>1863</v>
      </c>
      <c r="D644" s="14" t="s">
        <v>2573</v>
      </c>
      <c r="E644" s="32">
        <v>1</v>
      </c>
      <c r="F644" s="114">
        <v>22911</v>
      </c>
      <c r="G644" s="114">
        <f t="shared" si="51"/>
        <v>22911</v>
      </c>
      <c r="H644" s="130"/>
      <c r="J644" s="164">
        <v>21782</v>
      </c>
      <c r="K644" s="162">
        <f t="shared" si="47"/>
        <v>21782</v>
      </c>
      <c r="L644" s="163" t="str">
        <f t="shared" si="48"/>
        <v>OK</v>
      </c>
    </row>
    <row r="645" spans="2:12" ht="24" x14ac:dyDescent="0.2">
      <c r="B645" s="30" t="s">
        <v>613</v>
      </c>
      <c r="C645" s="19" t="s">
        <v>1864</v>
      </c>
      <c r="D645" s="31" t="s">
        <v>1264</v>
      </c>
      <c r="E645" s="32">
        <v>1</v>
      </c>
      <c r="F645" s="114">
        <v>19079</v>
      </c>
      <c r="G645" s="114">
        <f t="shared" si="51"/>
        <v>19079</v>
      </c>
      <c r="H645" s="130"/>
      <c r="J645" s="164">
        <v>18139</v>
      </c>
      <c r="K645" s="162">
        <f t="shared" si="47"/>
        <v>18139</v>
      </c>
      <c r="L645" s="163" t="str">
        <f t="shared" si="48"/>
        <v>OK</v>
      </c>
    </row>
    <row r="646" spans="2:12" ht="24" x14ac:dyDescent="0.2">
      <c r="B646" s="30" t="s">
        <v>614</v>
      </c>
      <c r="C646" s="19" t="s">
        <v>1865</v>
      </c>
      <c r="D646" s="31" t="s">
        <v>1264</v>
      </c>
      <c r="E646" s="32">
        <v>1</v>
      </c>
      <c r="F646" s="114">
        <v>25508</v>
      </c>
      <c r="G646" s="114">
        <f t="shared" si="51"/>
        <v>25508</v>
      </c>
      <c r="H646" s="130"/>
      <c r="J646" s="164">
        <v>24251</v>
      </c>
      <c r="K646" s="162">
        <f t="shared" si="47"/>
        <v>24251</v>
      </c>
      <c r="L646" s="163" t="str">
        <f t="shared" si="48"/>
        <v>OK</v>
      </c>
    </row>
    <row r="647" spans="2:12" ht="24" x14ac:dyDescent="0.2">
      <c r="B647" s="30" t="s">
        <v>615</v>
      </c>
      <c r="C647" s="19" t="s">
        <v>1866</v>
      </c>
      <c r="D647" s="31" t="s">
        <v>1264</v>
      </c>
      <c r="E647" s="32">
        <v>1</v>
      </c>
      <c r="F647" s="114">
        <v>25508</v>
      </c>
      <c r="G647" s="114">
        <f t="shared" si="51"/>
        <v>25508</v>
      </c>
      <c r="H647" s="130"/>
      <c r="J647" s="164">
        <v>24251</v>
      </c>
      <c r="K647" s="162">
        <f t="shared" si="47"/>
        <v>24251</v>
      </c>
      <c r="L647" s="163" t="str">
        <f t="shared" si="48"/>
        <v>OK</v>
      </c>
    </row>
    <row r="648" spans="2:12" ht="36" x14ac:dyDescent="0.2">
      <c r="B648" s="30" t="s">
        <v>616</v>
      </c>
      <c r="C648" s="19" t="s">
        <v>1867</v>
      </c>
      <c r="D648" s="31" t="s">
        <v>1264</v>
      </c>
      <c r="E648" s="32">
        <v>1</v>
      </c>
      <c r="F648" s="114">
        <v>40842</v>
      </c>
      <c r="G648" s="114">
        <f t="shared" si="51"/>
        <v>40842</v>
      </c>
      <c r="H648" s="130"/>
      <c r="J648" s="164">
        <v>38830</v>
      </c>
      <c r="K648" s="162">
        <f t="shared" si="47"/>
        <v>38830</v>
      </c>
      <c r="L648" s="163" t="str">
        <f t="shared" si="48"/>
        <v>OK</v>
      </c>
    </row>
    <row r="649" spans="2:12" x14ac:dyDescent="0.2">
      <c r="B649" s="30" t="s">
        <v>617</v>
      </c>
      <c r="C649" s="19" t="s">
        <v>1868</v>
      </c>
      <c r="D649" s="31" t="s">
        <v>1264</v>
      </c>
      <c r="E649" s="32">
        <v>1</v>
      </c>
      <c r="F649" s="114">
        <v>292461</v>
      </c>
      <c r="G649" s="114">
        <f t="shared" si="51"/>
        <v>292461</v>
      </c>
      <c r="H649" s="130"/>
      <c r="J649" s="164">
        <v>278054</v>
      </c>
      <c r="K649" s="162">
        <f t="shared" si="47"/>
        <v>278054</v>
      </c>
      <c r="L649" s="163" t="str">
        <f t="shared" si="48"/>
        <v>OK</v>
      </c>
    </row>
    <row r="650" spans="2:12" x14ac:dyDescent="0.2">
      <c r="B650" s="30" t="s">
        <v>618</v>
      </c>
      <c r="C650" s="19" t="s">
        <v>1869</v>
      </c>
      <c r="D650" s="31" t="s">
        <v>1264</v>
      </c>
      <c r="E650" s="32">
        <v>1</v>
      </c>
      <c r="F650" s="114">
        <v>336183</v>
      </c>
      <c r="G650" s="114">
        <f t="shared" si="51"/>
        <v>336183</v>
      </c>
      <c r="H650" s="130"/>
      <c r="J650" s="164">
        <v>319622</v>
      </c>
      <c r="K650" s="162">
        <f t="shared" si="47"/>
        <v>319622</v>
      </c>
      <c r="L650" s="163" t="str">
        <f t="shared" si="48"/>
        <v>OK</v>
      </c>
    </row>
    <row r="651" spans="2:12" ht="24" x14ac:dyDescent="0.2">
      <c r="B651" s="30" t="s">
        <v>619</v>
      </c>
      <c r="C651" s="19" t="s">
        <v>1870</v>
      </c>
      <c r="D651" s="31" t="s">
        <v>1264</v>
      </c>
      <c r="E651" s="32">
        <v>1</v>
      </c>
      <c r="F651" s="114">
        <v>996030</v>
      </c>
      <c r="G651" s="114">
        <f t="shared" si="51"/>
        <v>996030</v>
      </c>
      <c r="H651" s="130"/>
      <c r="J651" s="164">
        <v>946964</v>
      </c>
      <c r="K651" s="162">
        <f t="shared" si="47"/>
        <v>946964</v>
      </c>
      <c r="L651" s="163" t="str">
        <f t="shared" si="48"/>
        <v>OK</v>
      </c>
    </row>
    <row r="652" spans="2:12" ht="24" x14ac:dyDescent="0.2">
      <c r="B652" s="30" t="s">
        <v>620</v>
      </c>
      <c r="C652" s="19" t="s">
        <v>1871</v>
      </c>
      <c r="D652" s="31" t="s">
        <v>1264</v>
      </c>
      <c r="E652" s="32">
        <v>1</v>
      </c>
      <c r="F652" s="114">
        <v>881244</v>
      </c>
      <c r="G652" s="114">
        <f t="shared" si="51"/>
        <v>881244</v>
      </c>
      <c r="H652" s="130"/>
      <c r="J652" s="164">
        <v>837833</v>
      </c>
      <c r="K652" s="162">
        <f t="shared" si="47"/>
        <v>837833</v>
      </c>
      <c r="L652" s="163" t="str">
        <f t="shared" si="48"/>
        <v>OK</v>
      </c>
    </row>
    <row r="653" spans="2:12" ht="60" x14ac:dyDescent="0.2">
      <c r="B653" s="30" t="s">
        <v>621</v>
      </c>
      <c r="C653" s="19" t="s">
        <v>1872</v>
      </c>
      <c r="D653" s="31" t="s">
        <v>1264</v>
      </c>
      <c r="E653" s="32">
        <v>1</v>
      </c>
      <c r="F653" s="114">
        <v>1258183</v>
      </c>
      <c r="G653" s="114">
        <f t="shared" si="51"/>
        <v>1258183</v>
      </c>
      <c r="H653" s="130"/>
      <c r="J653" s="164">
        <v>1196203</v>
      </c>
      <c r="K653" s="162">
        <f t="shared" si="47"/>
        <v>1196203</v>
      </c>
      <c r="L653" s="163" t="str">
        <f t="shared" si="48"/>
        <v>OK</v>
      </c>
    </row>
    <row r="654" spans="2:12" x14ac:dyDescent="0.2">
      <c r="B654" s="34" t="s">
        <v>622</v>
      </c>
      <c r="C654" s="52" t="s">
        <v>1873</v>
      </c>
      <c r="D654" s="35"/>
      <c r="E654" s="32"/>
      <c r="F654" s="114"/>
      <c r="G654" s="114"/>
      <c r="H654" s="130"/>
      <c r="J654" s="164">
        <v>0</v>
      </c>
      <c r="K654" s="162">
        <f t="shared" si="47"/>
        <v>0</v>
      </c>
      <c r="L654" s="163" t="str">
        <f t="shared" si="48"/>
        <v>OK</v>
      </c>
    </row>
    <row r="655" spans="2:12" x14ac:dyDescent="0.2">
      <c r="B655" s="30" t="s">
        <v>623</v>
      </c>
      <c r="C655" s="19" t="s">
        <v>1874</v>
      </c>
      <c r="D655" s="14" t="s">
        <v>2573</v>
      </c>
      <c r="E655" s="32">
        <v>1</v>
      </c>
      <c r="F655" s="114">
        <v>18805</v>
      </c>
      <c r="G655" s="114">
        <f>ROUND(E655*F655,2)</f>
        <v>18805</v>
      </c>
      <c r="H655" s="130"/>
      <c r="J655" s="164">
        <v>17879</v>
      </c>
      <c r="K655" s="162">
        <f t="shared" si="47"/>
        <v>17879</v>
      </c>
      <c r="L655" s="163" t="str">
        <f t="shared" si="48"/>
        <v>OK</v>
      </c>
    </row>
    <row r="656" spans="2:12" x14ac:dyDescent="0.2">
      <c r="B656" s="30" t="s">
        <v>624</v>
      </c>
      <c r="C656" s="19" t="s">
        <v>1875</v>
      </c>
      <c r="D656" s="14" t="s">
        <v>2573</v>
      </c>
      <c r="E656" s="32">
        <v>1</v>
      </c>
      <c r="F656" s="114">
        <v>27178</v>
      </c>
      <c r="G656" s="114">
        <f>ROUND(E656*F656,2)</f>
        <v>27178</v>
      </c>
      <c r="H656" s="130"/>
      <c r="J656" s="164">
        <v>25839</v>
      </c>
      <c r="K656" s="162">
        <f t="shared" si="47"/>
        <v>25839</v>
      </c>
      <c r="L656" s="163" t="str">
        <f t="shared" si="48"/>
        <v>OK</v>
      </c>
    </row>
    <row r="657" spans="2:12" x14ac:dyDescent="0.2">
      <c r="B657" s="30" t="s">
        <v>625</v>
      </c>
      <c r="C657" s="19" t="s">
        <v>1876</v>
      </c>
      <c r="D657" s="14" t="s">
        <v>2573</v>
      </c>
      <c r="E657" s="32">
        <v>1</v>
      </c>
      <c r="F657" s="114">
        <v>44973</v>
      </c>
      <c r="G657" s="114">
        <f>ROUND(E657*F657,2)</f>
        <v>44973</v>
      </c>
      <c r="H657" s="130"/>
      <c r="J657" s="164">
        <v>42758</v>
      </c>
      <c r="K657" s="162">
        <f t="shared" si="47"/>
        <v>42758</v>
      </c>
      <c r="L657" s="163" t="str">
        <f t="shared" si="48"/>
        <v>OK</v>
      </c>
    </row>
    <row r="658" spans="2:12" x14ac:dyDescent="0.2">
      <c r="B658" s="30" t="s">
        <v>626</v>
      </c>
      <c r="C658" s="19" t="s">
        <v>1877</v>
      </c>
      <c r="D658" s="14" t="s">
        <v>2573</v>
      </c>
      <c r="E658" s="32">
        <v>1</v>
      </c>
      <c r="F658" s="114">
        <v>94825</v>
      </c>
      <c r="G658" s="114">
        <f>ROUND(E658*F658,2)</f>
        <v>94825</v>
      </c>
      <c r="H658" s="130"/>
      <c r="J658" s="164">
        <v>90154</v>
      </c>
      <c r="K658" s="162">
        <f t="shared" si="47"/>
        <v>90154</v>
      </c>
      <c r="L658" s="163" t="str">
        <f t="shared" si="48"/>
        <v>OK</v>
      </c>
    </row>
    <row r="659" spans="2:12" x14ac:dyDescent="0.2">
      <c r="B659" s="30" t="s">
        <v>627</v>
      </c>
      <c r="C659" s="19" t="s">
        <v>1878</v>
      </c>
      <c r="D659" s="14" t="s">
        <v>2573</v>
      </c>
      <c r="E659" s="32">
        <v>1</v>
      </c>
      <c r="F659" s="114">
        <v>159584</v>
      </c>
      <c r="G659" s="114">
        <f>ROUND(E659*F659,2)</f>
        <v>159584</v>
      </c>
      <c r="H659" s="130"/>
      <c r="J659" s="164">
        <v>151723</v>
      </c>
      <c r="K659" s="162">
        <f t="shared" ref="K659:K722" si="52">ROUND($E659*J659,0)</f>
        <v>151723</v>
      </c>
      <c r="L659" s="163" t="str">
        <f t="shared" ref="L659:L722" si="53">IF(AND(J659&gt;=$F659*0.9,J659&lt;=$F659),"OK","ERROR Vr")</f>
        <v>OK</v>
      </c>
    </row>
    <row r="660" spans="2:12" x14ac:dyDescent="0.2">
      <c r="B660" s="34" t="s">
        <v>628</v>
      </c>
      <c r="C660" s="52" t="s">
        <v>1879</v>
      </c>
      <c r="D660" s="35"/>
      <c r="E660" s="32"/>
      <c r="F660" s="114"/>
      <c r="G660" s="114"/>
      <c r="H660" s="130"/>
      <c r="J660" s="164">
        <v>0</v>
      </c>
      <c r="K660" s="162">
        <f t="shared" si="52"/>
        <v>0</v>
      </c>
      <c r="L660" s="163" t="str">
        <f t="shared" si="53"/>
        <v>OK</v>
      </c>
    </row>
    <row r="661" spans="2:12" ht="24" x14ac:dyDescent="0.2">
      <c r="B661" s="30" t="s">
        <v>629</v>
      </c>
      <c r="C661" s="19" t="s">
        <v>1880</v>
      </c>
      <c r="D661" s="31" t="s">
        <v>1264</v>
      </c>
      <c r="E661" s="32">
        <v>1</v>
      </c>
      <c r="F661" s="114">
        <v>259935</v>
      </c>
      <c r="G661" s="114">
        <f>ROUND(E661*F661,2)</f>
        <v>259935</v>
      </c>
      <c r="H661" s="130"/>
      <c r="J661" s="164">
        <v>247130</v>
      </c>
      <c r="K661" s="162">
        <f t="shared" si="52"/>
        <v>247130</v>
      </c>
      <c r="L661" s="163" t="str">
        <f t="shared" si="53"/>
        <v>OK</v>
      </c>
    </row>
    <row r="662" spans="2:12" x14ac:dyDescent="0.2">
      <c r="B662" s="30" t="s">
        <v>630</v>
      </c>
      <c r="C662" s="19" t="s">
        <v>1881</v>
      </c>
      <c r="D662" s="31" t="s">
        <v>1264</v>
      </c>
      <c r="E662" s="32">
        <v>1</v>
      </c>
      <c r="F662" s="114">
        <v>579329</v>
      </c>
      <c r="G662" s="114">
        <f>ROUND(E662*F662,2)</f>
        <v>579329</v>
      </c>
      <c r="H662" s="130"/>
      <c r="J662" s="164">
        <v>550790</v>
      </c>
      <c r="K662" s="162">
        <f t="shared" si="52"/>
        <v>550790</v>
      </c>
      <c r="L662" s="163" t="str">
        <f t="shared" si="53"/>
        <v>OK</v>
      </c>
    </row>
    <row r="663" spans="2:12" x14ac:dyDescent="0.2">
      <c r="B663" s="30" t="s">
        <v>631</v>
      </c>
      <c r="C663" s="19" t="s">
        <v>1882</v>
      </c>
      <c r="D663" s="31" t="s">
        <v>1264</v>
      </c>
      <c r="E663" s="32">
        <v>1</v>
      </c>
      <c r="F663" s="114">
        <v>928367</v>
      </c>
      <c r="G663" s="114">
        <f>ROUND(E663*F663,2)</f>
        <v>928367</v>
      </c>
      <c r="H663" s="130"/>
      <c r="J663" s="164">
        <v>882634</v>
      </c>
      <c r="K663" s="162">
        <f t="shared" si="52"/>
        <v>882634</v>
      </c>
      <c r="L663" s="163" t="str">
        <f t="shared" si="53"/>
        <v>OK</v>
      </c>
    </row>
    <row r="664" spans="2:12" x14ac:dyDescent="0.2">
      <c r="B664" s="30" t="s">
        <v>632</v>
      </c>
      <c r="C664" s="19" t="s">
        <v>1883</v>
      </c>
      <c r="D664" s="31" t="s">
        <v>1264</v>
      </c>
      <c r="E664" s="32">
        <v>1</v>
      </c>
      <c r="F664" s="114">
        <v>1303239</v>
      </c>
      <c r="G664" s="114">
        <f>ROUND(E664*F664,2)</f>
        <v>1303239</v>
      </c>
      <c r="H664" s="130"/>
      <c r="J664" s="164">
        <v>1239039</v>
      </c>
      <c r="K664" s="162">
        <f t="shared" si="52"/>
        <v>1239039</v>
      </c>
      <c r="L664" s="163" t="str">
        <f t="shared" si="53"/>
        <v>OK</v>
      </c>
    </row>
    <row r="665" spans="2:12" x14ac:dyDescent="0.2">
      <c r="B665" s="34" t="s">
        <v>633</v>
      </c>
      <c r="C665" s="52" t="s">
        <v>1884</v>
      </c>
      <c r="D665" s="35"/>
      <c r="E665" s="32"/>
      <c r="F665" s="114"/>
      <c r="G665" s="114"/>
      <c r="H665" s="130"/>
      <c r="J665" s="164">
        <v>0</v>
      </c>
      <c r="K665" s="162">
        <f t="shared" si="52"/>
        <v>0</v>
      </c>
      <c r="L665" s="163" t="str">
        <f t="shared" si="53"/>
        <v>OK</v>
      </c>
    </row>
    <row r="666" spans="2:12" ht="24" x14ac:dyDescent="0.2">
      <c r="B666" s="30" t="s">
        <v>634</v>
      </c>
      <c r="C666" s="19" t="s">
        <v>1885</v>
      </c>
      <c r="D666" s="31" t="s">
        <v>1264</v>
      </c>
      <c r="E666" s="32">
        <v>1</v>
      </c>
      <c r="F666" s="114">
        <v>598196</v>
      </c>
      <c r="G666" s="114">
        <f t="shared" ref="G666:G674" si="54">ROUND(E666*F666,2)</f>
        <v>598196</v>
      </c>
      <c r="H666" s="130"/>
      <c r="J666" s="164">
        <v>568728</v>
      </c>
      <c r="K666" s="162">
        <f t="shared" si="52"/>
        <v>568728</v>
      </c>
      <c r="L666" s="163" t="str">
        <f t="shared" si="53"/>
        <v>OK</v>
      </c>
    </row>
    <row r="667" spans="2:12" ht="24" x14ac:dyDescent="0.2">
      <c r="B667" s="30" t="s">
        <v>635</v>
      </c>
      <c r="C667" s="19" t="s">
        <v>1886</v>
      </c>
      <c r="D667" s="31" t="s">
        <v>1264</v>
      </c>
      <c r="E667" s="32">
        <v>1</v>
      </c>
      <c r="F667" s="114">
        <v>771003</v>
      </c>
      <c r="G667" s="114">
        <f t="shared" si="54"/>
        <v>771003</v>
      </c>
      <c r="H667" s="130"/>
      <c r="J667" s="164">
        <v>733022</v>
      </c>
      <c r="K667" s="162">
        <f t="shared" si="52"/>
        <v>733022</v>
      </c>
      <c r="L667" s="163" t="str">
        <f t="shared" si="53"/>
        <v>OK</v>
      </c>
    </row>
    <row r="668" spans="2:12" ht="24" x14ac:dyDescent="0.2">
      <c r="B668" s="30" t="s">
        <v>636</v>
      </c>
      <c r="C668" s="19" t="s">
        <v>1887</v>
      </c>
      <c r="D668" s="31" t="s">
        <v>1264</v>
      </c>
      <c r="E668" s="32">
        <v>1</v>
      </c>
      <c r="F668" s="114">
        <v>832191</v>
      </c>
      <c r="G668" s="114">
        <f t="shared" si="54"/>
        <v>832191</v>
      </c>
      <c r="H668" s="130"/>
      <c r="J668" s="164">
        <v>791196</v>
      </c>
      <c r="K668" s="162">
        <f t="shared" si="52"/>
        <v>791196</v>
      </c>
      <c r="L668" s="163" t="str">
        <f t="shared" si="53"/>
        <v>OK</v>
      </c>
    </row>
    <row r="669" spans="2:12" ht="24" x14ac:dyDescent="0.2">
      <c r="B669" s="30" t="s">
        <v>637</v>
      </c>
      <c r="C669" s="19" t="s">
        <v>1888</v>
      </c>
      <c r="D669" s="31" t="s">
        <v>1264</v>
      </c>
      <c r="E669" s="32">
        <v>1</v>
      </c>
      <c r="F669" s="114">
        <v>770303</v>
      </c>
      <c r="G669" s="114">
        <f t="shared" si="54"/>
        <v>770303</v>
      </c>
      <c r="H669" s="130"/>
      <c r="J669" s="164">
        <v>732357</v>
      </c>
      <c r="K669" s="162">
        <f t="shared" si="52"/>
        <v>732357</v>
      </c>
      <c r="L669" s="163" t="str">
        <f t="shared" si="53"/>
        <v>OK</v>
      </c>
    </row>
    <row r="670" spans="2:12" ht="24" x14ac:dyDescent="0.2">
      <c r="B670" s="30" t="s">
        <v>638</v>
      </c>
      <c r="C670" s="19" t="s">
        <v>1889</v>
      </c>
      <c r="D670" s="31" t="s">
        <v>1264</v>
      </c>
      <c r="E670" s="32">
        <v>1</v>
      </c>
      <c r="F670" s="114">
        <v>897220</v>
      </c>
      <c r="G670" s="114">
        <f t="shared" si="54"/>
        <v>897220</v>
      </c>
      <c r="H670" s="130"/>
      <c r="J670" s="164">
        <v>853022</v>
      </c>
      <c r="K670" s="162">
        <f t="shared" si="52"/>
        <v>853022</v>
      </c>
      <c r="L670" s="163" t="str">
        <f t="shared" si="53"/>
        <v>OK</v>
      </c>
    </row>
    <row r="671" spans="2:12" ht="24" x14ac:dyDescent="0.2">
      <c r="B671" s="30" t="s">
        <v>639</v>
      </c>
      <c r="C671" s="19" t="s">
        <v>1890</v>
      </c>
      <c r="D671" s="31" t="s">
        <v>1264</v>
      </c>
      <c r="E671" s="32">
        <v>1</v>
      </c>
      <c r="F671" s="114">
        <v>974670</v>
      </c>
      <c r="G671" s="114">
        <f t="shared" si="54"/>
        <v>974670</v>
      </c>
      <c r="H671" s="130"/>
      <c r="J671" s="164">
        <v>926656</v>
      </c>
      <c r="K671" s="162">
        <f t="shared" si="52"/>
        <v>926656</v>
      </c>
      <c r="L671" s="163" t="str">
        <f t="shared" si="53"/>
        <v>OK</v>
      </c>
    </row>
    <row r="672" spans="2:12" ht="24" x14ac:dyDescent="0.2">
      <c r="B672" s="30" t="s">
        <v>640</v>
      </c>
      <c r="C672" s="19" t="s">
        <v>1891</v>
      </c>
      <c r="D672" s="31" t="s">
        <v>1264</v>
      </c>
      <c r="E672" s="32">
        <v>1</v>
      </c>
      <c r="F672" s="114">
        <v>1019967</v>
      </c>
      <c r="G672" s="114">
        <f t="shared" si="54"/>
        <v>1019967</v>
      </c>
      <c r="H672" s="130"/>
      <c r="J672" s="164">
        <v>969722</v>
      </c>
      <c r="K672" s="162">
        <f t="shared" si="52"/>
        <v>969722</v>
      </c>
      <c r="L672" s="163" t="str">
        <f t="shared" si="53"/>
        <v>OK</v>
      </c>
    </row>
    <row r="673" spans="2:12" ht="24" x14ac:dyDescent="0.2">
      <c r="B673" s="30" t="s">
        <v>641</v>
      </c>
      <c r="C673" s="19" t="s">
        <v>1892</v>
      </c>
      <c r="D673" s="31" t="s">
        <v>1264</v>
      </c>
      <c r="E673" s="32">
        <v>1</v>
      </c>
      <c r="F673" s="114">
        <v>1096443</v>
      </c>
      <c r="G673" s="114">
        <f t="shared" si="54"/>
        <v>1096443</v>
      </c>
      <c r="H673" s="130"/>
      <c r="J673" s="164">
        <v>1042431</v>
      </c>
      <c r="K673" s="162">
        <f t="shared" si="52"/>
        <v>1042431</v>
      </c>
      <c r="L673" s="163" t="str">
        <f t="shared" si="53"/>
        <v>OK</v>
      </c>
    </row>
    <row r="674" spans="2:12" ht="24" x14ac:dyDescent="0.2">
      <c r="B674" s="30" t="s">
        <v>642</v>
      </c>
      <c r="C674" s="19" t="s">
        <v>1893</v>
      </c>
      <c r="D674" s="31" t="s">
        <v>1264</v>
      </c>
      <c r="E674" s="32">
        <v>1</v>
      </c>
      <c r="F674" s="114">
        <v>1576070</v>
      </c>
      <c r="G674" s="114">
        <f t="shared" si="54"/>
        <v>1576070</v>
      </c>
      <c r="H674" s="130"/>
      <c r="J674" s="164">
        <v>1498430</v>
      </c>
      <c r="K674" s="162">
        <f t="shared" si="52"/>
        <v>1498430</v>
      </c>
      <c r="L674" s="163" t="str">
        <f t="shared" si="53"/>
        <v>OK</v>
      </c>
    </row>
    <row r="675" spans="2:12" x14ac:dyDescent="0.2">
      <c r="B675" s="34" t="s">
        <v>643</v>
      </c>
      <c r="C675" s="52" t="s">
        <v>1894</v>
      </c>
      <c r="D675" s="35"/>
      <c r="E675" s="32"/>
      <c r="F675" s="114"/>
      <c r="G675" s="114"/>
      <c r="H675" s="130"/>
      <c r="J675" s="164">
        <v>0</v>
      </c>
      <c r="K675" s="162">
        <f t="shared" si="52"/>
        <v>0</v>
      </c>
      <c r="L675" s="163" t="str">
        <f t="shared" si="53"/>
        <v>OK</v>
      </c>
    </row>
    <row r="676" spans="2:12" ht="24" x14ac:dyDescent="0.2">
      <c r="B676" s="30" t="s">
        <v>644</v>
      </c>
      <c r="C676" s="19" t="s">
        <v>1895</v>
      </c>
      <c r="D676" s="31" t="s">
        <v>1264</v>
      </c>
      <c r="E676" s="32">
        <v>1</v>
      </c>
      <c r="F676" s="114">
        <v>9392429</v>
      </c>
      <c r="G676" s="114">
        <f t="shared" ref="G676:G681" si="55">ROUND(E676*F676,2)</f>
        <v>9392429</v>
      </c>
      <c r="H676" s="130"/>
      <c r="J676" s="164">
        <v>8929744</v>
      </c>
      <c r="K676" s="162">
        <f t="shared" si="52"/>
        <v>8929744</v>
      </c>
      <c r="L676" s="163" t="str">
        <f t="shared" si="53"/>
        <v>OK</v>
      </c>
    </row>
    <row r="677" spans="2:12" ht="24" x14ac:dyDescent="0.2">
      <c r="B677" s="30" t="s">
        <v>645</v>
      </c>
      <c r="C677" s="19" t="s">
        <v>1896</v>
      </c>
      <c r="D677" s="31" t="s">
        <v>1264</v>
      </c>
      <c r="E677" s="32">
        <v>1</v>
      </c>
      <c r="F677" s="114">
        <v>11415009</v>
      </c>
      <c r="G677" s="114">
        <f t="shared" si="55"/>
        <v>11415009</v>
      </c>
      <c r="H677" s="130"/>
      <c r="J677" s="164">
        <v>10852688</v>
      </c>
      <c r="K677" s="162">
        <f t="shared" si="52"/>
        <v>10852688</v>
      </c>
      <c r="L677" s="163" t="str">
        <f t="shared" si="53"/>
        <v>OK</v>
      </c>
    </row>
    <row r="678" spans="2:12" ht="24" x14ac:dyDescent="0.2">
      <c r="B678" s="30" t="s">
        <v>646</v>
      </c>
      <c r="C678" s="19" t="s">
        <v>1897</v>
      </c>
      <c r="D678" s="31" t="s">
        <v>1264</v>
      </c>
      <c r="E678" s="32">
        <v>1</v>
      </c>
      <c r="F678" s="114">
        <v>14041843</v>
      </c>
      <c r="G678" s="114">
        <f t="shared" si="55"/>
        <v>14041843</v>
      </c>
      <c r="H678" s="131"/>
      <c r="J678" s="164">
        <v>13350120</v>
      </c>
      <c r="K678" s="162">
        <f t="shared" si="52"/>
        <v>13350120</v>
      </c>
      <c r="L678" s="163" t="str">
        <f t="shared" si="53"/>
        <v>OK</v>
      </c>
    </row>
    <row r="679" spans="2:12" ht="24" x14ac:dyDescent="0.2">
      <c r="B679" s="30" t="s">
        <v>647</v>
      </c>
      <c r="C679" s="19" t="s">
        <v>1898</v>
      </c>
      <c r="D679" s="31" t="s">
        <v>1264</v>
      </c>
      <c r="E679" s="32">
        <v>1</v>
      </c>
      <c r="F679" s="114">
        <v>17734350</v>
      </c>
      <c r="G679" s="114">
        <f t="shared" si="55"/>
        <v>17734350</v>
      </c>
      <c r="H679" s="131"/>
      <c r="J679" s="164">
        <v>16860729</v>
      </c>
      <c r="K679" s="162">
        <f t="shared" si="52"/>
        <v>16860729</v>
      </c>
      <c r="L679" s="163" t="str">
        <f t="shared" si="53"/>
        <v>OK</v>
      </c>
    </row>
    <row r="680" spans="2:12" ht="24" x14ac:dyDescent="0.2">
      <c r="B680" s="30" t="s">
        <v>648</v>
      </c>
      <c r="C680" s="19" t="s">
        <v>1899</v>
      </c>
      <c r="D680" s="31" t="s">
        <v>1264</v>
      </c>
      <c r="E680" s="32">
        <v>1</v>
      </c>
      <c r="F680" s="114">
        <v>21858154</v>
      </c>
      <c r="G680" s="114">
        <f t="shared" si="55"/>
        <v>21858154</v>
      </c>
      <c r="H680" s="131"/>
      <c r="J680" s="164">
        <v>20781388</v>
      </c>
      <c r="K680" s="162">
        <f t="shared" si="52"/>
        <v>20781388</v>
      </c>
      <c r="L680" s="163" t="str">
        <f t="shared" si="53"/>
        <v>OK</v>
      </c>
    </row>
    <row r="681" spans="2:12" ht="24" x14ac:dyDescent="0.2">
      <c r="B681" s="30" t="s">
        <v>649</v>
      </c>
      <c r="C681" s="19" t="s">
        <v>1900</v>
      </c>
      <c r="D681" s="31" t="s">
        <v>1264</v>
      </c>
      <c r="E681" s="32">
        <v>1</v>
      </c>
      <c r="F681" s="114">
        <v>28888759</v>
      </c>
      <c r="G681" s="114">
        <f t="shared" si="55"/>
        <v>28888759</v>
      </c>
      <c r="H681" s="131"/>
      <c r="J681" s="164">
        <v>27465655</v>
      </c>
      <c r="K681" s="162">
        <f t="shared" si="52"/>
        <v>27465655</v>
      </c>
      <c r="L681" s="163" t="str">
        <f t="shared" si="53"/>
        <v>OK</v>
      </c>
    </row>
    <row r="682" spans="2:12" x14ac:dyDescent="0.2">
      <c r="B682" s="34" t="s">
        <v>650</v>
      </c>
      <c r="C682" s="52" t="s">
        <v>1901</v>
      </c>
      <c r="D682" s="35"/>
      <c r="E682" s="32"/>
      <c r="F682" s="114"/>
      <c r="G682" s="114"/>
      <c r="H682" s="131"/>
      <c r="J682" s="164">
        <v>0</v>
      </c>
      <c r="K682" s="162">
        <f t="shared" si="52"/>
        <v>0</v>
      </c>
      <c r="L682" s="163" t="str">
        <f t="shared" si="53"/>
        <v>OK</v>
      </c>
    </row>
    <row r="683" spans="2:12" ht="24" x14ac:dyDescent="0.2">
      <c r="B683" s="30" t="s">
        <v>651</v>
      </c>
      <c r="C683" s="19" t="s">
        <v>1902</v>
      </c>
      <c r="D683" s="31" t="s">
        <v>1264</v>
      </c>
      <c r="E683" s="32">
        <v>1</v>
      </c>
      <c r="F683" s="114">
        <v>15360</v>
      </c>
      <c r="G683" s="114">
        <f>ROUND(E683*F683,2)</f>
        <v>15360</v>
      </c>
      <c r="H683" s="131"/>
      <c r="J683" s="164">
        <v>14603</v>
      </c>
      <c r="K683" s="162">
        <f t="shared" si="52"/>
        <v>14603</v>
      </c>
      <c r="L683" s="163" t="str">
        <f t="shared" si="53"/>
        <v>OK</v>
      </c>
    </row>
    <row r="684" spans="2:12" x14ac:dyDescent="0.2">
      <c r="B684" s="34" t="s">
        <v>652</v>
      </c>
      <c r="C684" s="52" t="s">
        <v>1903</v>
      </c>
      <c r="D684" s="35"/>
      <c r="E684" s="32"/>
      <c r="F684" s="114"/>
      <c r="G684" s="114"/>
      <c r="H684" s="131"/>
      <c r="J684" s="164">
        <v>0</v>
      </c>
      <c r="K684" s="162">
        <f t="shared" si="52"/>
        <v>0</v>
      </c>
      <c r="L684" s="163" t="str">
        <f t="shared" si="53"/>
        <v>OK</v>
      </c>
    </row>
    <row r="685" spans="2:12" x14ac:dyDescent="0.2">
      <c r="B685" s="30" t="s">
        <v>653</v>
      </c>
      <c r="C685" s="19" t="s">
        <v>1904</v>
      </c>
      <c r="D685" s="31" t="s">
        <v>1264</v>
      </c>
      <c r="E685" s="32">
        <v>1</v>
      </c>
      <c r="F685" s="114">
        <v>9986892</v>
      </c>
      <c r="G685" s="114">
        <f>ROUND(E685*F685,2)</f>
        <v>9986892</v>
      </c>
      <c r="H685" s="131"/>
      <c r="J685" s="164">
        <v>9494923</v>
      </c>
      <c r="K685" s="162">
        <f t="shared" si="52"/>
        <v>9494923</v>
      </c>
      <c r="L685" s="163" t="str">
        <f t="shared" si="53"/>
        <v>OK</v>
      </c>
    </row>
    <row r="686" spans="2:12" x14ac:dyDescent="0.2">
      <c r="B686" s="30" t="s">
        <v>654</v>
      </c>
      <c r="C686" s="19" t="s">
        <v>1905</v>
      </c>
      <c r="D686" s="31" t="s">
        <v>1264</v>
      </c>
      <c r="E686" s="32">
        <v>1</v>
      </c>
      <c r="F686" s="114">
        <v>3730796</v>
      </c>
      <c r="G686" s="114">
        <f>ROUND(E686*F686,2)</f>
        <v>3730796</v>
      </c>
      <c r="H686" s="131"/>
      <c r="J686" s="164">
        <v>3547011</v>
      </c>
      <c r="K686" s="162">
        <f t="shared" si="52"/>
        <v>3547011</v>
      </c>
      <c r="L686" s="163" t="str">
        <f t="shared" si="53"/>
        <v>OK</v>
      </c>
    </row>
    <row r="687" spans="2:12" x14ac:dyDescent="0.2">
      <c r="B687" s="30" t="s">
        <v>655</v>
      </c>
      <c r="C687" s="19" t="s">
        <v>1906</v>
      </c>
      <c r="D687" s="31" t="s">
        <v>1264</v>
      </c>
      <c r="E687" s="32">
        <v>1</v>
      </c>
      <c r="F687" s="114">
        <v>3888032</v>
      </c>
      <c r="G687" s="114">
        <f>ROUND(E687*F687,2)</f>
        <v>3888032</v>
      </c>
      <c r="H687" s="131"/>
      <c r="J687" s="164">
        <v>3696502</v>
      </c>
      <c r="K687" s="162">
        <f t="shared" si="52"/>
        <v>3696502</v>
      </c>
      <c r="L687" s="163" t="str">
        <f t="shared" si="53"/>
        <v>OK</v>
      </c>
    </row>
    <row r="688" spans="2:12" ht="24" x14ac:dyDescent="0.2">
      <c r="B688" s="30" t="s">
        <v>656</v>
      </c>
      <c r="C688" s="19" t="s">
        <v>1907</v>
      </c>
      <c r="D688" s="31" t="s">
        <v>1264</v>
      </c>
      <c r="E688" s="32">
        <v>1</v>
      </c>
      <c r="F688" s="114">
        <v>3520583</v>
      </c>
      <c r="G688" s="114">
        <f>ROUND(E688*F688,2)</f>
        <v>3520583</v>
      </c>
      <c r="H688" s="131"/>
      <c r="J688" s="164">
        <v>3347154</v>
      </c>
      <c r="K688" s="162">
        <f t="shared" si="52"/>
        <v>3347154</v>
      </c>
      <c r="L688" s="163" t="str">
        <f t="shared" si="53"/>
        <v>OK</v>
      </c>
    </row>
    <row r="689" spans="2:12" x14ac:dyDescent="0.2">
      <c r="B689" s="30" t="s">
        <v>657</v>
      </c>
      <c r="C689" s="19" t="s">
        <v>1908</v>
      </c>
      <c r="D689" s="31" t="s">
        <v>1264</v>
      </c>
      <c r="E689" s="32">
        <v>1</v>
      </c>
      <c r="F689" s="114">
        <v>2262622</v>
      </c>
      <c r="G689" s="114">
        <f>ROUND(E689*F689,2)</f>
        <v>2262622</v>
      </c>
      <c r="H689" s="130"/>
      <c r="J689" s="164">
        <v>2151162</v>
      </c>
      <c r="K689" s="162">
        <f t="shared" si="52"/>
        <v>2151162</v>
      </c>
      <c r="L689" s="163" t="str">
        <f t="shared" si="53"/>
        <v>OK</v>
      </c>
    </row>
    <row r="690" spans="2:12" ht="24" x14ac:dyDescent="0.2">
      <c r="B690" s="34" t="s">
        <v>658</v>
      </c>
      <c r="C690" s="52" t="s">
        <v>1909</v>
      </c>
      <c r="D690" s="35"/>
      <c r="E690" s="32"/>
      <c r="F690" s="114"/>
      <c r="G690" s="114"/>
      <c r="H690" s="130"/>
      <c r="J690" s="164">
        <v>0</v>
      </c>
      <c r="K690" s="162">
        <f t="shared" si="52"/>
        <v>0</v>
      </c>
      <c r="L690" s="163" t="str">
        <f t="shared" si="53"/>
        <v>OK</v>
      </c>
    </row>
    <row r="691" spans="2:12" x14ac:dyDescent="0.2">
      <c r="B691" s="30" t="s">
        <v>659</v>
      </c>
      <c r="C691" s="19" t="s">
        <v>1910</v>
      </c>
      <c r="D691" s="31" t="s">
        <v>1264</v>
      </c>
      <c r="E691" s="32">
        <v>1</v>
      </c>
      <c r="F691" s="114">
        <v>11180</v>
      </c>
      <c r="G691" s="114">
        <f t="shared" ref="G691:G711" si="56">ROUND(E691*F691,2)</f>
        <v>11180</v>
      </c>
      <c r="H691" s="130"/>
      <c r="J691" s="164">
        <v>10629</v>
      </c>
      <c r="K691" s="162">
        <f t="shared" si="52"/>
        <v>10629</v>
      </c>
      <c r="L691" s="163" t="str">
        <f t="shared" si="53"/>
        <v>OK</v>
      </c>
    </row>
    <row r="692" spans="2:12" x14ac:dyDescent="0.2">
      <c r="B692" s="30" t="s">
        <v>660</v>
      </c>
      <c r="C692" s="19" t="s">
        <v>1911</v>
      </c>
      <c r="D692" s="31" t="s">
        <v>1264</v>
      </c>
      <c r="E692" s="32">
        <v>1</v>
      </c>
      <c r="F692" s="114">
        <v>27867</v>
      </c>
      <c r="G692" s="114">
        <f t="shared" si="56"/>
        <v>27867</v>
      </c>
      <c r="H692" s="130"/>
      <c r="J692" s="164">
        <v>26494</v>
      </c>
      <c r="K692" s="162">
        <f t="shared" si="52"/>
        <v>26494</v>
      </c>
      <c r="L692" s="163" t="str">
        <f t="shared" si="53"/>
        <v>OK</v>
      </c>
    </row>
    <row r="693" spans="2:12" x14ac:dyDescent="0.2">
      <c r="B693" s="30" t="s">
        <v>661</v>
      </c>
      <c r="C693" s="19" t="s">
        <v>1912</v>
      </c>
      <c r="D693" s="31" t="s">
        <v>1264</v>
      </c>
      <c r="E693" s="32">
        <v>1</v>
      </c>
      <c r="F693" s="114">
        <v>20284</v>
      </c>
      <c r="G693" s="114">
        <f t="shared" si="56"/>
        <v>20284</v>
      </c>
      <c r="H693" s="130"/>
      <c r="J693" s="164">
        <v>19285</v>
      </c>
      <c r="K693" s="162">
        <f t="shared" si="52"/>
        <v>19285</v>
      </c>
      <c r="L693" s="163" t="str">
        <f t="shared" si="53"/>
        <v>OK</v>
      </c>
    </row>
    <row r="694" spans="2:12" x14ac:dyDescent="0.2">
      <c r="B694" s="30" t="s">
        <v>662</v>
      </c>
      <c r="C694" s="19" t="s">
        <v>1913</v>
      </c>
      <c r="D694" s="31" t="s">
        <v>1264</v>
      </c>
      <c r="E694" s="32">
        <v>1</v>
      </c>
      <c r="F694" s="114">
        <v>34355</v>
      </c>
      <c r="G694" s="114">
        <f t="shared" si="56"/>
        <v>34355</v>
      </c>
      <c r="H694" s="130"/>
      <c r="J694" s="164">
        <v>32663</v>
      </c>
      <c r="K694" s="162">
        <f t="shared" si="52"/>
        <v>32663</v>
      </c>
      <c r="L694" s="163" t="str">
        <f t="shared" si="53"/>
        <v>OK</v>
      </c>
    </row>
    <row r="695" spans="2:12" x14ac:dyDescent="0.2">
      <c r="B695" s="30" t="s">
        <v>663</v>
      </c>
      <c r="C695" s="19" t="s">
        <v>1914</v>
      </c>
      <c r="D695" s="31" t="s">
        <v>1264</v>
      </c>
      <c r="E695" s="32">
        <v>1</v>
      </c>
      <c r="F695" s="114">
        <v>34355</v>
      </c>
      <c r="G695" s="114">
        <f t="shared" si="56"/>
        <v>34355</v>
      </c>
      <c r="H695" s="130"/>
      <c r="J695" s="164">
        <v>32663</v>
      </c>
      <c r="K695" s="162">
        <f t="shared" si="52"/>
        <v>32663</v>
      </c>
      <c r="L695" s="163" t="str">
        <f t="shared" si="53"/>
        <v>OK</v>
      </c>
    </row>
    <row r="696" spans="2:12" x14ac:dyDescent="0.2">
      <c r="B696" s="30" t="s">
        <v>664</v>
      </c>
      <c r="C696" s="19" t="s">
        <v>1915</v>
      </c>
      <c r="D696" s="31" t="s">
        <v>1264</v>
      </c>
      <c r="E696" s="32">
        <v>1</v>
      </c>
      <c r="F696" s="114">
        <v>44438</v>
      </c>
      <c r="G696" s="114">
        <f t="shared" si="56"/>
        <v>44438</v>
      </c>
      <c r="H696" s="130"/>
      <c r="J696" s="164">
        <v>42249</v>
      </c>
      <c r="K696" s="162">
        <f t="shared" si="52"/>
        <v>42249</v>
      </c>
      <c r="L696" s="163" t="str">
        <f t="shared" si="53"/>
        <v>OK</v>
      </c>
    </row>
    <row r="697" spans="2:12" x14ac:dyDescent="0.2">
      <c r="B697" s="30" t="s">
        <v>665</v>
      </c>
      <c r="C697" s="19" t="s">
        <v>1916</v>
      </c>
      <c r="D697" s="31" t="s">
        <v>1264</v>
      </c>
      <c r="E697" s="32">
        <v>1</v>
      </c>
      <c r="F697" s="114">
        <v>20177</v>
      </c>
      <c r="G697" s="114">
        <f t="shared" si="56"/>
        <v>20177</v>
      </c>
      <c r="H697" s="130"/>
      <c r="J697" s="164">
        <v>19183</v>
      </c>
      <c r="K697" s="162">
        <f t="shared" si="52"/>
        <v>19183</v>
      </c>
      <c r="L697" s="163" t="str">
        <f t="shared" si="53"/>
        <v>OK</v>
      </c>
    </row>
    <row r="698" spans="2:12" x14ac:dyDescent="0.2">
      <c r="B698" s="30" t="s">
        <v>666</v>
      </c>
      <c r="C698" s="19" t="s">
        <v>1917</v>
      </c>
      <c r="D698" s="31" t="s">
        <v>1264</v>
      </c>
      <c r="E698" s="32">
        <v>1</v>
      </c>
      <c r="F698" s="114">
        <v>35719</v>
      </c>
      <c r="G698" s="114">
        <f t="shared" si="56"/>
        <v>35719</v>
      </c>
      <c r="H698" s="130"/>
      <c r="J698" s="164">
        <v>33959</v>
      </c>
      <c r="K698" s="162">
        <f t="shared" si="52"/>
        <v>33959</v>
      </c>
      <c r="L698" s="163" t="str">
        <f t="shared" si="53"/>
        <v>OK</v>
      </c>
    </row>
    <row r="699" spans="2:12" x14ac:dyDescent="0.2">
      <c r="B699" s="30" t="s">
        <v>667</v>
      </c>
      <c r="C699" s="19" t="s">
        <v>1918</v>
      </c>
      <c r="D699" s="31" t="s">
        <v>1264</v>
      </c>
      <c r="E699" s="32">
        <v>1</v>
      </c>
      <c r="F699" s="114">
        <v>30088</v>
      </c>
      <c r="G699" s="114">
        <f t="shared" si="56"/>
        <v>30088</v>
      </c>
      <c r="H699" s="130"/>
      <c r="J699" s="164">
        <v>28606</v>
      </c>
      <c r="K699" s="162">
        <f t="shared" si="52"/>
        <v>28606</v>
      </c>
      <c r="L699" s="163" t="str">
        <f t="shared" si="53"/>
        <v>OK</v>
      </c>
    </row>
    <row r="700" spans="2:12" x14ac:dyDescent="0.2">
      <c r="B700" s="30" t="s">
        <v>668</v>
      </c>
      <c r="C700" s="19" t="s">
        <v>1919</v>
      </c>
      <c r="D700" s="31" t="s">
        <v>1264</v>
      </c>
      <c r="E700" s="32">
        <v>1</v>
      </c>
      <c r="F700" s="114">
        <v>7116</v>
      </c>
      <c r="G700" s="114">
        <f t="shared" si="56"/>
        <v>7116</v>
      </c>
      <c r="H700" s="130"/>
      <c r="J700" s="164">
        <v>6765</v>
      </c>
      <c r="K700" s="162">
        <f t="shared" si="52"/>
        <v>6765</v>
      </c>
      <c r="L700" s="163" t="str">
        <f t="shared" si="53"/>
        <v>OK</v>
      </c>
    </row>
    <row r="701" spans="2:12" x14ac:dyDescent="0.2">
      <c r="B701" s="30" t="s">
        <v>669</v>
      </c>
      <c r="C701" s="19" t="s">
        <v>1920</v>
      </c>
      <c r="D701" s="31" t="s">
        <v>1264</v>
      </c>
      <c r="E701" s="32">
        <v>1</v>
      </c>
      <c r="F701" s="114">
        <v>14423</v>
      </c>
      <c r="G701" s="114">
        <f t="shared" si="56"/>
        <v>14423</v>
      </c>
      <c r="H701" s="130"/>
      <c r="J701" s="164">
        <v>13713</v>
      </c>
      <c r="K701" s="162">
        <f t="shared" si="52"/>
        <v>13713</v>
      </c>
      <c r="L701" s="163" t="str">
        <f t="shared" si="53"/>
        <v>OK</v>
      </c>
    </row>
    <row r="702" spans="2:12" x14ac:dyDescent="0.2">
      <c r="B702" s="30" t="s">
        <v>670</v>
      </c>
      <c r="C702" s="19" t="s">
        <v>1921</v>
      </c>
      <c r="D702" s="31" t="s">
        <v>1264</v>
      </c>
      <c r="E702" s="32">
        <v>1</v>
      </c>
      <c r="F702" s="114">
        <v>29501</v>
      </c>
      <c r="G702" s="114">
        <f t="shared" si="56"/>
        <v>29501</v>
      </c>
      <c r="H702" s="130"/>
      <c r="J702" s="164">
        <v>28048</v>
      </c>
      <c r="K702" s="162">
        <f t="shared" si="52"/>
        <v>28048</v>
      </c>
      <c r="L702" s="163" t="str">
        <f t="shared" si="53"/>
        <v>OK</v>
      </c>
    </row>
    <row r="703" spans="2:12" x14ac:dyDescent="0.2">
      <c r="B703" s="30" t="s">
        <v>671</v>
      </c>
      <c r="C703" s="19" t="s">
        <v>1922</v>
      </c>
      <c r="D703" s="31" t="s">
        <v>1264</v>
      </c>
      <c r="E703" s="32">
        <v>1</v>
      </c>
      <c r="F703" s="114">
        <v>17559</v>
      </c>
      <c r="G703" s="114">
        <f t="shared" si="56"/>
        <v>17559</v>
      </c>
      <c r="H703" s="130"/>
      <c r="J703" s="164">
        <v>16694</v>
      </c>
      <c r="K703" s="162">
        <f t="shared" si="52"/>
        <v>16694</v>
      </c>
      <c r="L703" s="163" t="str">
        <f t="shared" si="53"/>
        <v>OK</v>
      </c>
    </row>
    <row r="704" spans="2:12" x14ac:dyDescent="0.2">
      <c r="B704" s="30" t="s">
        <v>672</v>
      </c>
      <c r="C704" s="19" t="s">
        <v>1923</v>
      </c>
      <c r="D704" s="31" t="s">
        <v>1264</v>
      </c>
      <c r="E704" s="32">
        <v>1</v>
      </c>
      <c r="F704" s="114">
        <v>20256</v>
      </c>
      <c r="G704" s="114">
        <f t="shared" si="56"/>
        <v>20256</v>
      </c>
      <c r="H704" s="130"/>
      <c r="J704" s="164">
        <v>19258</v>
      </c>
      <c r="K704" s="162">
        <f t="shared" si="52"/>
        <v>19258</v>
      </c>
      <c r="L704" s="163" t="str">
        <f t="shared" si="53"/>
        <v>OK</v>
      </c>
    </row>
    <row r="705" spans="2:12" x14ac:dyDescent="0.2">
      <c r="B705" s="30" t="s">
        <v>673</v>
      </c>
      <c r="C705" s="19" t="s">
        <v>1924</v>
      </c>
      <c r="D705" s="31" t="s">
        <v>1264</v>
      </c>
      <c r="E705" s="32">
        <v>1</v>
      </c>
      <c r="F705" s="114">
        <v>40872</v>
      </c>
      <c r="G705" s="114">
        <f t="shared" si="56"/>
        <v>40872</v>
      </c>
      <c r="H705" s="130"/>
      <c r="J705" s="164">
        <v>38859</v>
      </c>
      <c r="K705" s="162">
        <f t="shared" si="52"/>
        <v>38859</v>
      </c>
      <c r="L705" s="163" t="str">
        <f t="shared" si="53"/>
        <v>OK</v>
      </c>
    </row>
    <row r="706" spans="2:12" x14ac:dyDescent="0.2">
      <c r="B706" s="30" t="s">
        <v>674</v>
      </c>
      <c r="C706" s="19" t="s">
        <v>1925</v>
      </c>
      <c r="D706" s="31" t="s">
        <v>1264</v>
      </c>
      <c r="E706" s="32">
        <v>1</v>
      </c>
      <c r="F706" s="114">
        <v>10687</v>
      </c>
      <c r="G706" s="114">
        <f t="shared" si="56"/>
        <v>10687</v>
      </c>
      <c r="H706" s="130"/>
      <c r="J706" s="164">
        <v>10161</v>
      </c>
      <c r="K706" s="162">
        <f t="shared" si="52"/>
        <v>10161</v>
      </c>
      <c r="L706" s="163" t="str">
        <f t="shared" si="53"/>
        <v>OK</v>
      </c>
    </row>
    <row r="707" spans="2:12" x14ac:dyDescent="0.2">
      <c r="B707" s="30" t="s">
        <v>675</v>
      </c>
      <c r="C707" s="19" t="s">
        <v>1926</v>
      </c>
      <c r="D707" s="31" t="s">
        <v>1264</v>
      </c>
      <c r="E707" s="32">
        <v>1</v>
      </c>
      <c r="F707" s="114">
        <v>18270</v>
      </c>
      <c r="G707" s="114">
        <f t="shared" si="56"/>
        <v>18270</v>
      </c>
      <c r="H707" s="130"/>
      <c r="J707" s="164">
        <v>17370</v>
      </c>
      <c r="K707" s="162">
        <f t="shared" si="52"/>
        <v>17370</v>
      </c>
      <c r="L707" s="163" t="str">
        <f t="shared" si="53"/>
        <v>OK</v>
      </c>
    </row>
    <row r="708" spans="2:12" x14ac:dyDescent="0.2">
      <c r="B708" s="30" t="s">
        <v>676</v>
      </c>
      <c r="C708" s="19" t="s">
        <v>1927</v>
      </c>
      <c r="D708" s="31" t="s">
        <v>1264</v>
      </c>
      <c r="E708" s="32">
        <v>1</v>
      </c>
      <c r="F708" s="114">
        <v>13850</v>
      </c>
      <c r="G708" s="114">
        <f t="shared" si="56"/>
        <v>13850</v>
      </c>
      <c r="H708" s="130"/>
      <c r="J708" s="164">
        <v>13168</v>
      </c>
      <c r="K708" s="162">
        <f t="shared" si="52"/>
        <v>13168</v>
      </c>
      <c r="L708" s="163" t="str">
        <f t="shared" si="53"/>
        <v>OK</v>
      </c>
    </row>
    <row r="709" spans="2:12" x14ac:dyDescent="0.2">
      <c r="B709" s="30" t="s">
        <v>677</v>
      </c>
      <c r="C709" s="19" t="s">
        <v>1928</v>
      </c>
      <c r="D709" s="31" t="s">
        <v>1264</v>
      </c>
      <c r="E709" s="32">
        <v>1</v>
      </c>
      <c r="F709" s="114">
        <v>13603</v>
      </c>
      <c r="G709" s="114">
        <f t="shared" si="56"/>
        <v>13603</v>
      </c>
      <c r="H709" s="130"/>
      <c r="J709" s="164">
        <v>12933</v>
      </c>
      <c r="K709" s="162">
        <f t="shared" si="52"/>
        <v>12933</v>
      </c>
      <c r="L709" s="163" t="str">
        <f t="shared" si="53"/>
        <v>OK</v>
      </c>
    </row>
    <row r="710" spans="2:12" x14ac:dyDescent="0.2">
      <c r="B710" s="30" t="s">
        <v>678</v>
      </c>
      <c r="C710" s="19" t="s">
        <v>1929</v>
      </c>
      <c r="D710" s="31" t="s">
        <v>1264</v>
      </c>
      <c r="E710" s="32">
        <v>1</v>
      </c>
      <c r="F710" s="114">
        <v>11750</v>
      </c>
      <c r="G710" s="114">
        <f t="shared" si="56"/>
        <v>11750</v>
      </c>
      <c r="H710" s="130"/>
      <c r="J710" s="164">
        <v>11171</v>
      </c>
      <c r="K710" s="162">
        <f t="shared" si="52"/>
        <v>11171</v>
      </c>
      <c r="L710" s="163" t="str">
        <f t="shared" si="53"/>
        <v>OK</v>
      </c>
    </row>
    <row r="711" spans="2:12" x14ac:dyDescent="0.2">
      <c r="B711" s="30" t="s">
        <v>679</v>
      </c>
      <c r="C711" s="19" t="s">
        <v>1930</v>
      </c>
      <c r="D711" s="31" t="s">
        <v>1264</v>
      </c>
      <c r="E711" s="32">
        <v>1</v>
      </c>
      <c r="F711" s="114">
        <v>10144</v>
      </c>
      <c r="G711" s="114">
        <f t="shared" si="56"/>
        <v>10144</v>
      </c>
      <c r="H711" s="130"/>
      <c r="J711" s="164">
        <v>9644</v>
      </c>
      <c r="K711" s="162">
        <f t="shared" si="52"/>
        <v>9644</v>
      </c>
      <c r="L711" s="163" t="str">
        <f t="shared" si="53"/>
        <v>OK</v>
      </c>
    </row>
    <row r="712" spans="2:12" x14ac:dyDescent="0.2">
      <c r="B712" s="63"/>
      <c r="C712" s="64"/>
      <c r="D712" s="65"/>
      <c r="E712" s="65"/>
      <c r="F712" s="118"/>
      <c r="G712" s="133"/>
      <c r="H712" s="130"/>
      <c r="J712" s="164">
        <v>0</v>
      </c>
      <c r="K712" s="162">
        <f t="shared" si="52"/>
        <v>0</v>
      </c>
      <c r="L712" s="163" t="str">
        <f t="shared" si="53"/>
        <v>OK</v>
      </c>
    </row>
    <row r="713" spans="2:12" x14ac:dyDescent="0.2">
      <c r="B713" s="5">
        <v>9</v>
      </c>
      <c r="C713" s="6" t="s">
        <v>1931</v>
      </c>
      <c r="D713" s="7"/>
      <c r="E713" s="8"/>
      <c r="F713" s="109"/>
      <c r="G713" s="128"/>
      <c r="H713" s="135">
        <f>SUM(G715:G731)</f>
        <v>246391</v>
      </c>
      <c r="J713" s="164">
        <v>0</v>
      </c>
      <c r="K713" s="162">
        <f t="shared" si="52"/>
        <v>0</v>
      </c>
      <c r="L713" s="163" t="str">
        <f t="shared" si="53"/>
        <v>OK</v>
      </c>
    </row>
    <row r="714" spans="2:12" x14ac:dyDescent="0.2">
      <c r="B714" s="66" t="s">
        <v>680</v>
      </c>
      <c r="C714" s="67" t="s">
        <v>1932</v>
      </c>
      <c r="D714" s="68"/>
      <c r="E714" s="68"/>
      <c r="F714" s="117"/>
      <c r="G714" s="133"/>
      <c r="H714" s="130"/>
      <c r="J714" s="164">
        <v>0</v>
      </c>
      <c r="K714" s="162">
        <f t="shared" si="52"/>
        <v>0</v>
      </c>
      <c r="L714" s="163" t="str">
        <f t="shared" si="53"/>
        <v>OK</v>
      </c>
    </row>
    <row r="715" spans="2:12" x14ac:dyDescent="0.2">
      <c r="B715" s="30" t="s">
        <v>681</v>
      </c>
      <c r="C715" s="13" t="s">
        <v>1933</v>
      </c>
      <c r="D715" s="14" t="s">
        <v>2573</v>
      </c>
      <c r="E715" s="32">
        <v>1</v>
      </c>
      <c r="F715" s="114">
        <v>5027</v>
      </c>
      <c r="G715" s="114">
        <f t="shared" ref="G715:G724" si="57">ROUND(E715*F715,2)</f>
        <v>5027</v>
      </c>
      <c r="H715" s="130"/>
      <c r="J715" s="164">
        <v>4779</v>
      </c>
      <c r="K715" s="162">
        <f t="shared" si="52"/>
        <v>4779</v>
      </c>
      <c r="L715" s="163" t="str">
        <f t="shared" si="53"/>
        <v>OK</v>
      </c>
    </row>
    <row r="716" spans="2:12" x14ac:dyDescent="0.2">
      <c r="B716" s="30" t="s">
        <v>682</v>
      </c>
      <c r="C716" s="13" t="s">
        <v>1934</v>
      </c>
      <c r="D716" s="31" t="s">
        <v>2510</v>
      </c>
      <c r="E716" s="32">
        <v>1</v>
      </c>
      <c r="F716" s="114">
        <v>16153</v>
      </c>
      <c r="G716" s="114">
        <f t="shared" si="57"/>
        <v>16153</v>
      </c>
      <c r="H716" s="130"/>
      <c r="J716" s="164">
        <v>15357</v>
      </c>
      <c r="K716" s="162">
        <f t="shared" si="52"/>
        <v>15357</v>
      </c>
      <c r="L716" s="163" t="str">
        <f t="shared" si="53"/>
        <v>OK</v>
      </c>
    </row>
    <row r="717" spans="2:12" x14ac:dyDescent="0.2">
      <c r="B717" s="30" t="s">
        <v>683</v>
      </c>
      <c r="C717" s="13" t="s">
        <v>1935</v>
      </c>
      <c r="D717" s="31" t="s">
        <v>2510</v>
      </c>
      <c r="E717" s="32">
        <v>1</v>
      </c>
      <c r="F717" s="114">
        <v>15485</v>
      </c>
      <c r="G717" s="114">
        <f t="shared" si="57"/>
        <v>15485</v>
      </c>
      <c r="H717" s="130"/>
      <c r="J717" s="164">
        <v>14722</v>
      </c>
      <c r="K717" s="162">
        <f t="shared" si="52"/>
        <v>14722</v>
      </c>
      <c r="L717" s="163" t="str">
        <f t="shared" si="53"/>
        <v>OK</v>
      </c>
    </row>
    <row r="718" spans="2:12" x14ac:dyDescent="0.2">
      <c r="B718" s="30" t="s">
        <v>684</v>
      </c>
      <c r="C718" s="13" t="s">
        <v>1936</v>
      </c>
      <c r="D718" s="31" t="s">
        <v>2510</v>
      </c>
      <c r="E718" s="32">
        <v>1</v>
      </c>
      <c r="F718" s="114">
        <v>20194</v>
      </c>
      <c r="G718" s="114">
        <f t="shared" si="57"/>
        <v>20194</v>
      </c>
      <c r="H718" s="130"/>
      <c r="J718" s="164">
        <v>19199</v>
      </c>
      <c r="K718" s="162">
        <f t="shared" si="52"/>
        <v>19199</v>
      </c>
      <c r="L718" s="163" t="str">
        <f t="shared" si="53"/>
        <v>OK</v>
      </c>
    </row>
    <row r="719" spans="2:12" x14ac:dyDescent="0.2">
      <c r="B719" s="30" t="s">
        <v>685</v>
      </c>
      <c r="C719" s="13" t="s">
        <v>1937</v>
      </c>
      <c r="D719" s="31" t="s">
        <v>2510</v>
      </c>
      <c r="E719" s="32">
        <v>1</v>
      </c>
      <c r="F719" s="114">
        <v>17961</v>
      </c>
      <c r="G719" s="114">
        <f t="shared" si="57"/>
        <v>17961</v>
      </c>
      <c r="H719" s="130"/>
      <c r="J719" s="164">
        <v>17076</v>
      </c>
      <c r="K719" s="162">
        <f t="shared" si="52"/>
        <v>17076</v>
      </c>
      <c r="L719" s="163" t="str">
        <f t="shared" si="53"/>
        <v>OK</v>
      </c>
    </row>
    <row r="720" spans="2:12" x14ac:dyDescent="0.2">
      <c r="B720" s="30" t="s">
        <v>686</v>
      </c>
      <c r="C720" s="13" t="s">
        <v>1938</v>
      </c>
      <c r="D720" s="31" t="s">
        <v>2510</v>
      </c>
      <c r="E720" s="32">
        <v>1</v>
      </c>
      <c r="F720" s="114">
        <v>16623</v>
      </c>
      <c r="G720" s="114">
        <f t="shared" si="57"/>
        <v>16623</v>
      </c>
      <c r="H720" s="130"/>
      <c r="J720" s="164">
        <v>15804</v>
      </c>
      <c r="K720" s="162">
        <f t="shared" si="52"/>
        <v>15804</v>
      </c>
      <c r="L720" s="163" t="str">
        <f t="shared" si="53"/>
        <v>OK</v>
      </c>
    </row>
    <row r="721" spans="2:12" x14ac:dyDescent="0.2">
      <c r="B721" s="30" t="s">
        <v>687</v>
      </c>
      <c r="C721" s="13" t="s">
        <v>1939</v>
      </c>
      <c r="D721" s="31" t="s">
        <v>2510</v>
      </c>
      <c r="E721" s="32">
        <v>1</v>
      </c>
      <c r="F721" s="114">
        <v>15097</v>
      </c>
      <c r="G721" s="114">
        <f t="shared" si="57"/>
        <v>15097</v>
      </c>
      <c r="H721" s="130"/>
      <c r="J721" s="164">
        <v>14353</v>
      </c>
      <c r="K721" s="162">
        <f t="shared" si="52"/>
        <v>14353</v>
      </c>
      <c r="L721" s="163" t="str">
        <f t="shared" si="53"/>
        <v>OK</v>
      </c>
    </row>
    <row r="722" spans="2:12" x14ac:dyDescent="0.2">
      <c r="B722" s="30" t="s">
        <v>688</v>
      </c>
      <c r="C722" s="13" t="s">
        <v>1940</v>
      </c>
      <c r="D722" s="31" t="s">
        <v>2510</v>
      </c>
      <c r="E722" s="32">
        <v>1</v>
      </c>
      <c r="F722" s="114">
        <v>13147</v>
      </c>
      <c r="G722" s="114">
        <f t="shared" si="57"/>
        <v>13147</v>
      </c>
      <c r="H722" s="130"/>
      <c r="J722" s="164">
        <v>12499</v>
      </c>
      <c r="K722" s="162">
        <f t="shared" si="52"/>
        <v>12499</v>
      </c>
      <c r="L722" s="163" t="str">
        <f t="shared" si="53"/>
        <v>OK</v>
      </c>
    </row>
    <row r="723" spans="2:12" x14ac:dyDescent="0.2">
      <c r="B723" s="30" t="s">
        <v>689</v>
      </c>
      <c r="C723" s="13" t="s">
        <v>1941</v>
      </c>
      <c r="D723" s="31" t="s">
        <v>2510</v>
      </c>
      <c r="E723" s="32">
        <v>1</v>
      </c>
      <c r="F723" s="114">
        <v>12647</v>
      </c>
      <c r="G723" s="114">
        <f t="shared" si="57"/>
        <v>12647</v>
      </c>
      <c r="H723" s="130"/>
      <c r="J723" s="164">
        <v>12024</v>
      </c>
      <c r="K723" s="162">
        <f t="shared" ref="K723:K786" si="58">ROUND($E723*J723,0)</f>
        <v>12024</v>
      </c>
      <c r="L723" s="163" t="str">
        <f t="shared" ref="L723:L786" si="59">IF(AND(J723&gt;=$F723*0.9,J723&lt;=$F723),"OK","ERROR Vr")</f>
        <v>OK</v>
      </c>
    </row>
    <row r="724" spans="2:12" x14ac:dyDescent="0.2">
      <c r="B724" s="30" t="s">
        <v>690</v>
      </c>
      <c r="C724" s="13" t="s">
        <v>1942</v>
      </c>
      <c r="D724" s="31" t="s">
        <v>2510</v>
      </c>
      <c r="E724" s="32">
        <v>1</v>
      </c>
      <c r="F724" s="114">
        <v>8423</v>
      </c>
      <c r="G724" s="114">
        <f t="shared" si="57"/>
        <v>8423</v>
      </c>
      <c r="H724" s="130"/>
      <c r="J724" s="164">
        <v>8008</v>
      </c>
      <c r="K724" s="162">
        <f t="shared" si="58"/>
        <v>8008</v>
      </c>
      <c r="L724" s="163" t="str">
        <f t="shared" si="59"/>
        <v>OK</v>
      </c>
    </row>
    <row r="725" spans="2:12" x14ac:dyDescent="0.2">
      <c r="B725" s="34" t="s">
        <v>691</v>
      </c>
      <c r="C725" s="17" t="s">
        <v>1943</v>
      </c>
      <c r="D725" s="35"/>
      <c r="E725" s="32"/>
      <c r="F725" s="114"/>
      <c r="G725" s="114"/>
      <c r="H725" s="130"/>
      <c r="J725" s="164">
        <v>0</v>
      </c>
      <c r="K725" s="162">
        <f t="shared" si="58"/>
        <v>0</v>
      </c>
      <c r="L725" s="163" t="str">
        <f t="shared" si="59"/>
        <v>OK</v>
      </c>
    </row>
    <row r="726" spans="2:12" x14ac:dyDescent="0.2">
      <c r="B726" s="30" t="s">
        <v>692</v>
      </c>
      <c r="C726" s="13" t="s">
        <v>1944</v>
      </c>
      <c r="D726" s="31" t="s">
        <v>2510</v>
      </c>
      <c r="E726" s="32">
        <v>1</v>
      </c>
      <c r="F726" s="114">
        <v>19325</v>
      </c>
      <c r="G726" s="114">
        <f t="shared" ref="G726:G731" si="60">ROUND(E726*F726,2)</f>
        <v>19325</v>
      </c>
      <c r="H726" s="130"/>
      <c r="J726" s="164">
        <v>18373</v>
      </c>
      <c r="K726" s="162">
        <f t="shared" si="58"/>
        <v>18373</v>
      </c>
      <c r="L726" s="163" t="str">
        <f t="shared" si="59"/>
        <v>OK</v>
      </c>
    </row>
    <row r="727" spans="2:12" x14ac:dyDescent="0.2">
      <c r="B727" s="30" t="s">
        <v>693</v>
      </c>
      <c r="C727" s="13" t="s">
        <v>1945</v>
      </c>
      <c r="D727" s="31" t="s">
        <v>2510</v>
      </c>
      <c r="E727" s="32">
        <v>1</v>
      </c>
      <c r="F727" s="114">
        <v>19012</v>
      </c>
      <c r="G727" s="114">
        <f t="shared" si="60"/>
        <v>19012</v>
      </c>
      <c r="H727" s="130"/>
      <c r="J727" s="164">
        <v>18075</v>
      </c>
      <c r="K727" s="162">
        <f t="shared" si="58"/>
        <v>18075</v>
      </c>
      <c r="L727" s="163" t="str">
        <f t="shared" si="59"/>
        <v>OK</v>
      </c>
    </row>
    <row r="728" spans="2:12" x14ac:dyDescent="0.2">
      <c r="B728" s="30" t="s">
        <v>694</v>
      </c>
      <c r="C728" s="13" t="s">
        <v>1946</v>
      </c>
      <c r="D728" s="31" t="s">
        <v>2510</v>
      </c>
      <c r="E728" s="32">
        <v>1</v>
      </c>
      <c r="F728" s="114">
        <v>18086</v>
      </c>
      <c r="G728" s="114">
        <f t="shared" si="60"/>
        <v>18086</v>
      </c>
      <c r="H728" s="130"/>
      <c r="J728" s="164">
        <v>17195</v>
      </c>
      <c r="K728" s="162">
        <f t="shared" si="58"/>
        <v>17195</v>
      </c>
      <c r="L728" s="163" t="str">
        <f t="shared" si="59"/>
        <v>OK</v>
      </c>
    </row>
    <row r="729" spans="2:12" x14ac:dyDescent="0.2">
      <c r="B729" s="30" t="s">
        <v>695</v>
      </c>
      <c r="C729" s="13" t="s">
        <v>1947</v>
      </c>
      <c r="D729" s="31" t="s">
        <v>2510</v>
      </c>
      <c r="E729" s="32">
        <v>1</v>
      </c>
      <c r="F729" s="114">
        <v>15247</v>
      </c>
      <c r="G729" s="114">
        <f t="shared" si="60"/>
        <v>15247</v>
      </c>
      <c r="H729" s="130"/>
      <c r="J729" s="164">
        <v>14496</v>
      </c>
      <c r="K729" s="162">
        <f t="shared" si="58"/>
        <v>14496</v>
      </c>
      <c r="L729" s="163" t="str">
        <f t="shared" si="59"/>
        <v>OK</v>
      </c>
    </row>
    <row r="730" spans="2:12" x14ac:dyDescent="0.2">
      <c r="B730" s="30" t="s">
        <v>696</v>
      </c>
      <c r="C730" s="13" t="s">
        <v>1948</v>
      </c>
      <c r="D730" s="31" t="s">
        <v>2510</v>
      </c>
      <c r="E730" s="32">
        <v>1</v>
      </c>
      <c r="F730" s="114">
        <v>14566</v>
      </c>
      <c r="G730" s="114">
        <f t="shared" si="60"/>
        <v>14566</v>
      </c>
      <c r="H730" s="130"/>
      <c r="J730" s="164">
        <v>13848</v>
      </c>
      <c r="K730" s="162">
        <f t="shared" si="58"/>
        <v>13848</v>
      </c>
      <c r="L730" s="163" t="str">
        <f t="shared" si="59"/>
        <v>OK</v>
      </c>
    </row>
    <row r="731" spans="2:12" x14ac:dyDescent="0.2">
      <c r="B731" s="30" t="s">
        <v>697</v>
      </c>
      <c r="C731" s="13" t="s">
        <v>1949</v>
      </c>
      <c r="D731" s="31" t="s">
        <v>2510</v>
      </c>
      <c r="E731" s="32">
        <v>1</v>
      </c>
      <c r="F731" s="114">
        <v>19398</v>
      </c>
      <c r="G731" s="114">
        <f t="shared" si="60"/>
        <v>19398</v>
      </c>
      <c r="H731" s="130"/>
      <c r="J731" s="164">
        <v>18442</v>
      </c>
      <c r="K731" s="162">
        <f t="shared" si="58"/>
        <v>18442</v>
      </c>
      <c r="L731" s="163" t="str">
        <f t="shared" si="59"/>
        <v>OK</v>
      </c>
    </row>
    <row r="732" spans="2:12" x14ac:dyDescent="0.2">
      <c r="B732" s="69"/>
      <c r="C732" s="70"/>
      <c r="D732" s="71"/>
      <c r="E732" s="71"/>
      <c r="F732" s="119"/>
      <c r="G732" s="136"/>
      <c r="H732" s="130"/>
      <c r="J732" s="164">
        <v>0</v>
      </c>
      <c r="K732" s="162">
        <f t="shared" si="58"/>
        <v>0</v>
      </c>
      <c r="L732" s="163" t="str">
        <f t="shared" si="59"/>
        <v>OK</v>
      </c>
    </row>
    <row r="733" spans="2:12" x14ac:dyDescent="0.2">
      <c r="B733" s="5">
        <v>10</v>
      </c>
      <c r="C733" s="26" t="s">
        <v>1950</v>
      </c>
      <c r="D733" s="27"/>
      <c r="E733" s="28"/>
      <c r="F733" s="109"/>
      <c r="G733" s="128"/>
      <c r="H733" s="135">
        <f>SUM(G735:G806)</f>
        <v>3113848</v>
      </c>
      <c r="J733" s="164">
        <v>0</v>
      </c>
      <c r="K733" s="162">
        <f t="shared" si="58"/>
        <v>0</v>
      </c>
      <c r="L733" s="163" t="str">
        <f t="shared" si="59"/>
        <v>OK</v>
      </c>
    </row>
    <row r="734" spans="2:12" x14ac:dyDescent="0.2">
      <c r="B734" s="66" t="s">
        <v>698</v>
      </c>
      <c r="C734" s="67" t="s">
        <v>1951</v>
      </c>
      <c r="D734" s="68"/>
      <c r="E734" s="68"/>
      <c r="F734" s="117"/>
      <c r="G734" s="133"/>
      <c r="H734" s="130"/>
      <c r="J734" s="164">
        <v>0</v>
      </c>
      <c r="K734" s="162">
        <f t="shared" si="58"/>
        <v>0</v>
      </c>
      <c r="L734" s="163" t="str">
        <f t="shared" si="59"/>
        <v>OK</v>
      </c>
    </row>
    <row r="735" spans="2:12" x14ac:dyDescent="0.2">
      <c r="B735" s="30" t="s">
        <v>699</v>
      </c>
      <c r="C735" s="13" t="s">
        <v>1952</v>
      </c>
      <c r="D735" s="31" t="s">
        <v>2510</v>
      </c>
      <c r="E735" s="32">
        <v>1</v>
      </c>
      <c r="F735" s="114">
        <v>29595</v>
      </c>
      <c r="G735" s="114">
        <f t="shared" ref="G735:G741" si="61">ROUND(E735*F735,2)</f>
        <v>29595</v>
      </c>
      <c r="H735" s="130"/>
      <c r="J735" s="164">
        <v>28137</v>
      </c>
      <c r="K735" s="162">
        <f t="shared" si="58"/>
        <v>28137</v>
      </c>
      <c r="L735" s="163" t="str">
        <f t="shared" si="59"/>
        <v>OK</v>
      </c>
    </row>
    <row r="736" spans="2:12" x14ac:dyDescent="0.2">
      <c r="B736" s="30" t="s">
        <v>700</v>
      </c>
      <c r="C736" s="13" t="s">
        <v>1953</v>
      </c>
      <c r="D736" s="31" t="s">
        <v>2510</v>
      </c>
      <c r="E736" s="32">
        <v>1</v>
      </c>
      <c r="F736" s="114">
        <v>23931</v>
      </c>
      <c r="G736" s="114">
        <f t="shared" si="61"/>
        <v>23931</v>
      </c>
      <c r="H736" s="130"/>
      <c r="J736" s="164">
        <v>22752</v>
      </c>
      <c r="K736" s="162">
        <f t="shared" si="58"/>
        <v>22752</v>
      </c>
      <c r="L736" s="163" t="str">
        <f t="shared" si="59"/>
        <v>OK</v>
      </c>
    </row>
    <row r="737" spans="2:12" x14ac:dyDescent="0.2">
      <c r="B737" s="30" t="s">
        <v>701</v>
      </c>
      <c r="C737" s="13" t="s">
        <v>1954</v>
      </c>
      <c r="D737" s="31" t="s">
        <v>2510</v>
      </c>
      <c r="E737" s="32">
        <v>1</v>
      </c>
      <c r="F737" s="114">
        <v>22007</v>
      </c>
      <c r="G737" s="114">
        <f t="shared" si="61"/>
        <v>22007</v>
      </c>
      <c r="H737" s="130"/>
      <c r="J737" s="164">
        <v>20923</v>
      </c>
      <c r="K737" s="162">
        <f t="shared" si="58"/>
        <v>20923</v>
      </c>
      <c r="L737" s="163" t="str">
        <f t="shared" si="59"/>
        <v>OK</v>
      </c>
    </row>
    <row r="738" spans="2:12" x14ac:dyDescent="0.2">
      <c r="B738" s="30" t="s">
        <v>702</v>
      </c>
      <c r="C738" s="13" t="s">
        <v>1955</v>
      </c>
      <c r="D738" s="31" t="s">
        <v>2510</v>
      </c>
      <c r="E738" s="32">
        <v>1</v>
      </c>
      <c r="F738" s="114">
        <v>39906</v>
      </c>
      <c r="G738" s="114">
        <f t="shared" si="61"/>
        <v>39906</v>
      </c>
      <c r="H738" s="130"/>
      <c r="J738" s="164">
        <v>37940</v>
      </c>
      <c r="K738" s="162">
        <f t="shared" si="58"/>
        <v>37940</v>
      </c>
      <c r="L738" s="163" t="str">
        <f t="shared" si="59"/>
        <v>OK</v>
      </c>
    </row>
    <row r="739" spans="2:12" x14ac:dyDescent="0.2">
      <c r="B739" s="30" t="s">
        <v>703</v>
      </c>
      <c r="C739" s="13" t="s">
        <v>1956</v>
      </c>
      <c r="D739" s="31" t="s">
        <v>2510</v>
      </c>
      <c r="E739" s="32">
        <v>1</v>
      </c>
      <c r="F739" s="114">
        <v>14325</v>
      </c>
      <c r="G739" s="114">
        <f t="shared" si="61"/>
        <v>14325</v>
      </c>
      <c r="H739" s="130"/>
      <c r="J739" s="164">
        <v>13619</v>
      </c>
      <c r="K739" s="162">
        <f t="shared" si="58"/>
        <v>13619</v>
      </c>
      <c r="L739" s="163" t="str">
        <f t="shared" si="59"/>
        <v>OK</v>
      </c>
    </row>
    <row r="740" spans="2:12" x14ac:dyDescent="0.2">
      <c r="B740" s="30" t="s">
        <v>704</v>
      </c>
      <c r="C740" s="13" t="s">
        <v>1957</v>
      </c>
      <c r="D740" s="31" t="s">
        <v>2510</v>
      </c>
      <c r="E740" s="32">
        <v>1</v>
      </c>
      <c r="F740" s="114">
        <v>65951</v>
      </c>
      <c r="G740" s="114">
        <f t="shared" si="61"/>
        <v>65951</v>
      </c>
      <c r="H740" s="130"/>
      <c r="J740" s="164">
        <v>62702</v>
      </c>
      <c r="K740" s="162">
        <f t="shared" si="58"/>
        <v>62702</v>
      </c>
      <c r="L740" s="163" t="str">
        <f t="shared" si="59"/>
        <v>OK</v>
      </c>
    </row>
    <row r="741" spans="2:12" x14ac:dyDescent="0.2">
      <c r="B741" s="30" t="s">
        <v>705</v>
      </c>
      <c r="C741" s="13" t="s">
        <v>1958</v>
      </c>
      <c r="D741" s="31" t="s">
        <v>2510</v>
      </c>
      <c r="E741" s="32">
        <v>1</v>
      </c>
      <c r="F741" s="114">
        <v>63876</v>
      </c>
      <c r="G741" s="114">
        <f t="shared" si="61"/>
        <v>63876</v>
      </c>
      <c r="H741" s="130"/>
      <c r="J741" s="164">
        <v>60729</v>
      </c>
      <c r="K741" s="162">
        <f t="shared" si="58"/>
        <v>60729</v>
      </c>
      <c r="L741" s="163" t="str">
        <f t="shared" si="59"/>
        <v>OK</v>
      </c>
    </row>
    <row r="742" spans="2:12" x14ac:dyDescent="0.2">
      <c r="B742" s="34" t="s">
        <v>706</v>
      </c>
      <c r="C742" s="17" t="s">
        <v>1959</v>
      </c>
      <c r="D742" s="35"/>
      <c r="E742" s="32"/>
      <c r="F742" s="114"/>
      <c r="G742" s="114"/>
      <c r="H742" s="130"/>
      <c r="J742" s="164">
        <v>0</v>
      </c>
      <c r="K742" s="162">
        <f t="shared" si="58"/>
        <v>0</v>
      </c>
      <c r="L742" s="163" t="str">
        <f t="shared" si="59"/>
        <v>OK</v>
      </c>
    </row>
    <row r="743" spans="2:12" x14ac:dyDescent="0.2">
      <c r="B743" s="30" t="s">
        <v>707</v>
      </c>
      <c r="C743" s="46" t="s">
        <v>1960</v>
      </c>
      <c r="D743" s="31" t="s">
        <v>2510</v>
      </c>
      <c r="E743" s="32">
        <v>1</v>
      </c>
      <c r="F743" s="114">
        <v>34808</v>
      </c>
      <c r="G743" s="114">
        <f t="shared" ref="G743:G778" si="62">ROUND(E743*F743,2)</f>
        <v>34808</v>
      </c>
      <c r="H743" s="130"/>
      <c r="J743" s="164">
        <v>33093</v>
      </c>
      <c r="K743" s="162">
        <f t="shared" si="58"/>
        <v>33093</v>
      </c>
      <c r="L743" s="163" t="str">
        <f t="shared" si="59"/>
        <v>OK</v>
      </c>
    </row>
    <row r="744" spans="2:12" x14ac:dyDescent="0.2">
      <c r="B744" s="30" t="s">
        <v>708</v>
      </c>
      <c r="C744" s="46" t="s">
        <v>1961</v>
      </c>
      <c r="D744" s="31" t="s">
        <v>2510</v>
      </c>
      <c r="E744" s="32">
        <v>1</v>
      </c>
      <c r="F744" s="114">
        <v>61888</v>
      </c>
      <c r="G744" s="114">
        <f t="shared" si="62"/>
        <v>61888</v>
      </c>
      <c r="H744" s="130"/>
      <c r="J744" s="164">
        <v>58839</v>
      </c>
      <c r="K744" s="162">
        <f t="shared" si="58"/>
        <v>58839</v>
      </c>
      <c r="L744" s="163" t="str">
        <f t="shared" si="59"/>
        <v>OK</v>
      </c>
    </row>
    <row r="745" spans="2:12" x14ac:dyDescent="0.2">
      <c r="B745" s="30" t="s">
        <v>709</v>
      </c>
      <c r="C745" s="46" t="s">
        <v>1962</v>
      </c>
      <c r="D745" s="31" t="s">
        <v>2510</v>
      </c>
      <c r="E745" s="32">
        <v>1</v>
      </c>
      <c r="F745" s="114">
        <v>49545</v>
      </c>
      <c r="G745" s="114">
        <f t="shared" si="62"/>
        <v>49545</v>
      </c>
      <c r="H745" s="130"/>
      <c r="J745" s="164">
        <v>47104</v>
      </c>
      <c r="K745" s="162">
        <f t="shared" si="58"/>
        <v>47104</v>
      </c>
      <c r="L745" s="163" t="str">
        <f t="shared" si="59"/>
        <v>OK</v>
      </c>
    </row>
    <row r="746" spans="2:12" x14ac:dyDescent="0.2">
      <c r="B746" s="30" t="s">
        <v>710</v>
      </c>
      <c r="C746" s="46" t="s">
        <v>1963</v>
      </c>
      <c r="D746" s="31" t="s">
        <v>2510</v>
      </c>
      <c r="E746" s="32">
        <v>1</v>
      </c>
      <c r="F746" s="114">
        <v>44687</v>
      </c>
      <c r="G746" s="114">
        <f t="shared" si="62"/>
        <v>44687</v>
      </c>
      <c r="H746" s="130"/>
      <c r="J746" s="164">
        <v>42486</v>
      </c>
      <c r="K746" s="162">
        <f t="shared" si="58"/>
        <v>42486</v>
      </c>
      <c r="L746" s="163" t="str">
        <f t="shared" si="59"/>
        <v>OK</v>
      </c>
    </row>
    <row r="747" spans="2:12" ht="24" x14ac:dyDescent="0.2">
      <c r="B747" s="30" t="s">
        <v>711</v>
      </c>
      <c r="C747" s="13" t="s">
        <v>1964</v>
      </c>
      <c r="D747" s="31" t="s">
        <v>2510</v>
      </c>
      <c r="E747" s="32">
        <v>1</v>
      </c>
      <c r="F747" s="114">
        <v>60147</v>
      </c>
      <c r="G747" s="114">
        <f t="shared" si="62"/>
        <v>60147</v>
      </c>
      <c r="H747" s="130"/>
      <c r="J747" s="164">
        <v>57184</v>
      </c>
      <c r="K747" s="162">
        <f t="shared" si="58"/>
        <v>57184</v>
      </c>
      <c r="L747" s="163" t="str">
        <f t="shared" si="59"/>
        <v>OK</v>
      </c>
    </row>
    <row r="748" spans="2:12" ht="24" x14ac:dyDescent="0.2">
      <c r="B748" s="30" t="s">
        <v>712</v>
      </c>
      <c r="C748" s="13" t="s">
        <v>1965</v>
      </c>
      <c r="D748" s="31" t="s">
        <v>2510</v>
      </c>
      <c r="E748" s="32">
        <v>1</v>
      </c>
      <c r="F748" s="114">
        <v>73049</v>
      </c>
      <c r="G748" s="114">
        <f t="shared" si="62"/>
        <v>73049</v>
      </c>
      <c r="H748" s="130"/>
      <c r="J748" s="164">
        <v>69450</v>
      </c>
      <c r="K748" s="162">
        <f t="shared" si="58"/>
        <v>69450</v>
      </c>
      <c r="L748" s="163" t="str">
        <f t="shared" si="59"/>
        <v>OK</v>
      </c>
    </row>
    <row r="749" spans="2:12" x14ac:dyDescent="0.2">
      <c r="B749" s="30" t="s">
        <v>713</v>
      </c>
      <c r="C749" s="13" t="s">
        <v>1966</v>
      </c>
      <c r="D749" s="31" t="s">
        <v>2510</v>
      </c>
      <c r="E749" s="32">
        <v>1</v>
      </c>
      <c r="F749" s="114">
        <v>38029</v>
      </c>
      <c r="G749" s="114">
        <f t="shared" si="62"/>
        <v>38029</v>
      </c>
      <c r="H749" s="130"/>
      <c r="J749" s="164">
        <v>36156</v>
      </c>
      <c r="K749" s="162">
        <f t="shared" si="58"/>
        <v>36156</v>
      </c>
      <c r="L749" s="163" t="str">
        <f t="shared" si="59"/>
        <v>OK</v>
      </c>
    </row>
    <row r="750" spans="2:12" x14ac:dyDescent="0.2">
      <c r="B750" s="30" t="s">
        <v>714</v>
      </c>
      <c r="C750" s="13" t="s">
        <v>1967</v>
      </c>
      <c r="D750" s="31" t="s">
        <v>2510</v>
      </c>
      <c r="E750" s="32">
        <v>1</v>
      </c>
      <c r="F750" s="114">
        <v>45997</v>
      </c>
      <c r="G750" s="114">
        <f t="shared" si="62"/>
        <v>45997</v>
      </c>
      <c r="H750" s="130"/>
      <c r="J750" s="164">
        <v>43731</v>
      </c>
      <c r="K750" s="162">
        <f t="shared" si="58"/>
        <v>43731</v>
      </c>
      <c r="L750" s="163" t="str">
        <f t="shared" si="59"/>
        <v>OK</v>
      </c>
    </row>
    <row r="751" spans="2:12" ht="24" x14ac:dyDescent="0.2">
      <c r="B751" s="30" t="s">
        <v>715</v>
      </c>
      <c r="C751" s="13" t="s">
        <v>1968</v>
      </c>
      <c r="D751" s="31" t="s">
        <v>2510</v>
      </c>
      <c r="E751" s="32">
        <v>1</v>
      </c>
      <c r="F751" s="114">
        <v>98842</v>
      </c>
      <c r="G751" s="114">
        <f t="shared" si="62"/>
        <v>98842</v>
      </c>
      <c r="H751" s="130"/>
      <c r="J751" s="164">
        <v>93973</v>
      </c>
      <c r="K751" s="162">
        <f t="shared" si="58"/>
        <v>93973</v>
      </c>
      <c r="L751" s="163" t="str">
        <f t="shared" si="59"/>
        <v>OK</v>
      </c>
    </row>
    <row r="752" spans="2:12" x14ac:dyDescent="0.2">
      <c r="B752" s="30" t="s">
        <v>716</v>
      </c>
      <c r="C752" s="13" t="s">
        <v>1969</v>
      </c>
      <c r="D752" s="31" t="s">
        <v>2510</v>
      </c>
      <c r="E752" s="32">
        <v>1</v>
      </c>
      <c r="F752" s="114">
        <v>93977</v>
      </c>
      <c r="G752" s="114">
        <f t="shared" si="62"/>
        <v>93977</v>
      </c>
      <c r="H752" s="130"/>
      <c r="J752" s="164">
        <v>89348</v>
      </c>
      <c r="K752" s="162">
        <f t="shared" si="58"/>
        <v>89348</v>
      </c>
      <c r="L752" s="163" t="str">
        <f t="shared" si="59"/>
        <v>OK</v>
      </c>
    </row>
    <row r="753" spans="2:12" x14ac:dyDescent="0.2">
      <c r="B753" s="30" t="s">
        <v>717</v>
      </c>
      <c r="C753" s="13" t="s">
        <v>1970</v>
      </c>
      <c r="D753" s="31" t="s">
        <v>2510</v>
      </c>
      <c r="E753" s="32">
        <v>1</v>
      </c>
      <c r="F753" s="114">
        <v>87693</v>
      </c>
      <c r="G753" s="114">
        <f t="shared" si="62"/>
        <v>87693</v>
      </c>
      <c r="H753" s="130"/>
      <c r="J753" s="164">
        <v>83373</v>
      </c>
      <c r="K753" s="162">
        <f t="shared" si="58"/>
        <v>83373</v>
      </c>
      <c r="L753" s="163" t="str">
        <f t="shared" si="59"/>
        <v>OK</v>
      </c>
    </row>
    <row r="754" spans="2:12" x14ac:dyDescent="0.2">
      <c r="B754" s="30" t="s">
        <v>718</v>
      </c>
      <c r="C754" s="13" t="s">
        <v>1971</v>
      </c>
      <c r="D754" s="31" t="s">
        <v>2510</v>
      </c>
      <c r="E754" s="32">
        <v>1</v>
      </c>
      <c r="F754" s="114">
        <v>45470</v>
      </c>
      <c r="G754" s="114">
        <f t="shared" si="62"/>
        <v>45470</v>
      </c>
      <c r="H754" s="130"/>
      <c r="J754" s="164">
        <v>43230</v>
      </c>
      <c r="K754" s="162">
        <f t="shared" si="58"/>
        <v>43230</v>
      </c>
      <c r="L754" s="163" t="str">
        <f t="shared" si="59"/>
        <v>OK</v>
      </c>
    </row>
    <row r="755" spans="2:12" x14ac:dyDescent="0.2">
      <c r="B755" s="30" t="s">
        <v>719</v>
      </c>
      <c r="C755" s="13" t="s">
        <v>1972</v>
      </c>
      <c r="D755" s="31" t="s">
        <v>2510</v>
      </c>
      <c r="E755" s="32">
        <v>1</v>
      </c>
      <c r="F755" s="114">
        <v>90551</v>
      </c>
      <c r="G755" s="114">
        <f t="shared" si="62"/>
        <v>90551</v>
      </c>
      <c r="H755" s="130"/>
      <c r="J755" s="164">
        <v>86090</v>
      </c>
      <c r="K755" s="162">
        <f t="shared" si="58"/>
        <v>86090</v>
      </c>
      <c r="L755" s="163" t="str">
        <f t="shared" si="59"/>
        <v>OK</v>
      </c>
    </row>
    <row r="756" spans="2:12" x14ac:dyDescent="0.2">
      <c r="B756" s="30" t="s">
        <v>720</v>
      </c>
      <c r="C756" s="13" t="s">
        <v>1973</v>
      </c>
      <c r="D756" s="31" t="s">
        <v>2510</v>
      </c>
      <c r="E756" s="32">
        <v>1</v>
      </c>
      <c r="F756" s="114">
        <v>67123</v>
      </c>
      <c r="G756" s="114">
        <f t="shared" si="62"/>
        <v>67123</v>
      </c>
      <c r="H756" s="131"/>
      <c r="J756" s="164">
        <v>63816</v>
      </c>
      <c r="K756" s="162">
        <f t="shared" si="58"/>
        <v>63816</v>
      </c>
      <c r="L756" s="163" t="str">
        <f t="shared" si="59"/>
        <v>OK</v>
      </c>
    </row>
    <row r="757" spans="2:12" x14ac:dyDescent="0.2">
      <c r="B757" s="30" t="s">
        <v>721</v>
      </c>
      <c r="C757" s="13" t="s">
        <v>1974</v>
      </c>
      <c r="D757" s="31" t="s">
        <v>2510</v>
      </c>
      <c r="E757" s="32">
        <v>1</v>
      </c>
      <c r="F757" s="114">
        <v>69880</v>
      </c>
      <c r="G757" s="114">
        <f t="shared" si="62"/>
        <v>69880</v>
      </c>
      <c r="H757" s="130"/>
      <c r="J757" s="164">
        <v>66438</v>
      </c>
      <c r="K757" s="162">
        <f t="shared" si="58"/>
        <v>66438</v>
      </c>
      <c r="L757" s="163" t="str">
        <f t="shared" si="59"/>
        <v>OK</v>
      </c>
    </row>
    <row r="758" spans="2:12" x14ac:dyDescent="0.2">
      <c r="B758" s="30" t="s">
        <v>722</v>
      </c>
      <c r="C758" s="13" t="s">
        <v>1975</v>
      </c>
      <c r="D758" s="31" t="s">
        <v>2510</v>
      </c>
      <c r="E758" s="32">
        <v>1</v>
      </c>
      <c r="F758" s="114">
        <v>112670</v>
      </c>
      <c r="G758" s="114">
        <f t="shared" si="62"/>
        <v>112670</v>
      </c>
      <c r="H758" s="130"/>
      <c r="J758" s="164">
        <v>107120</v>
      </c>
      <c r="K758" s="162">
        <f t="shared" si="58"/>
        <v>107120</v>
      </c>
      <c r="L758" s="163" t="str">
        <f t="shared" si="59"/>
        <v>OK</v>
      </c>
    </row>
    <row r="759" spans="2:12" ht="36" x14ac:dyDescent="0.2">
      <c r="B759" s="30" t="s">
        <v>723</v>
      </c>
      <c r="C759" s="13" t="s">
        <v>1976</v>
      </c>
      <c r="D759" s="31" t="s">
        <v>2510</v>
      </c>
      <c r="E759" s="32">
        <v>1</v>
      </c>
      <c r="F759" s="114">
        <v>52175</v>
      </c>
      <c r="G759" s="114">
        <f t="shared" si="62"/>
        <v>52175</v>
      </c>
      <c r="H759" s="131"/>
      <c r="J759" s="164">
        <v>49605</v>
      </c>
      <c r="K759" s="162">
        <f t="shared" si="58"/>
        <v>49605</v>
      </c>
      <c r="L759" s="163" t="str">
        <f t="shared" si="59"/>
        <v>OK</v>
      </c>
    </row>
    <row r="760" spans="2:12" ht="36" x14ac:dyDescent="0.2">
      <c r="B760" s="30" t="s">
        <v>724</v>
      </c>
      <c r="C760" s="13" t="s">
        <v>1977</v>
      </c>
      <c r="D760" s="31" t="s">
        <v>2510</v>
      </c>
      <c r="E760" s="32">
        <v>1</v>
      </c>
      <c r="F760" s="114">
        <v>75602</v>
      </c>
      <c r="G760" s="114">
        <f t="shared" si="62"/>
        <v>75602</v>
      </c>
      <c r="H760" s="130"/>
      <c r="J760" s="164">
        <v>71878</v>
      </c>
      <c r="K760" s="162">
        <f t="shared" si="58"/>
        <v>71878</v>
      </c>
      <c r="L760" s="163" t="str">
        <f t="shared" si="59"/>
        <v>OK</v>
      </c>
    </row>
    <row r="761" spans="2:12" x14ac:dyDescent="0.2">
      <c r="B761" s="30" t="s">
        <v>725</v>
      </c>
      <c r="C761" s="13" t="s">
        <v>1978</v>
      </c>
      <c r="D761" s="31" t="s">
        <v>2510</v>
      </c>
      <c r="E761" s="32">
        <v>1</v>
      </c>
      <c r="F761" s="114">
        <v>163726</v>
      </c>
      <c r="G761" s="114">
        <f t="shared" si="62"/>
        <v>163726</v>
      </c>
      <c r="H761" s="130"/>
      <c r="J761" s="164">
        <v>155661</v>
      </c>
      <c r="K761" s="162">
        <f t="shared" si="58"/>
        <v>155661</v>
      </c>
      <c r="L761" s="163" t="str">
        <f t="shared" si="59"/>
        <v>OK</v>
      </c>
    </row>
    <row r="762" spans="2:12" x14ac:dyDescent="0.2">
      <c r="B762" s="30" t="s">
        <v>726</v>
      </c>
      <c r="C762" s="13" t="s">
        <v>1979</v>
      </c>
      <c r="D762" s="31" t="s">
        <v>2510</v>
      </c>
      <c r="E762" s="32">
        <v>1</v>
      </c>
      <c r="F762" s="114">
        <v>31318</v>
      </c>
      <c r="G762" s="114">
        <f t="shared" si="62"/>
        <v>31318</v>
      </c>
      <c r="H762" s="130"/>
      <c r="J762" s="164">
        <v>29775</v>
      </c>
      <c r="K762" s="162">
        <f t="shared" si="58"/>
        <v>29775</v>
      </c>
      <c r="L762" s="163" t="str">
        <f t="shared" si="59"/>
        <v>OK</v>
      </c>
    </row>
    <row r="763" spans="2:12" x14ac:dyDescent="0.2">
      <c r="B763" s="30" t="s">
        <v>727</v>
      </c>
      <c r="C763" s="13" t="s">
        <v>1980</v>
      </c>
      <c r="D763" s="31" t="s">
        <v>2510</v>
      </c>
      <c r="E763" s="32">
        <v>1</v>
      </c>
      <c r="F763" s="114">
        <v>26014</v>
      </c>
      <c r="G763" s="114">
        <f t="shared" si="62"/>
        <v>26014</v>
      </c>
      <c r="H763" s="130"/>
      <c r="J763" s="164">
        <v>24733</v>
      </c>
      <c r="K763" s="162">
        <f t="shared" si="58"/>
        <v>24733</v>
      </c>
      <c r="L763" s="163" t="str">
        <f t="shared" si="59"/>
        <v>OK</v>
      </c>
    </row>
    <row r="764" spans="2:12" x14ac:dyDescent="0.2">
      <c r="B764" s="30" t="s">
        <v>728</v>
      </c>
      <c r="C764" s="13" t="s">
        <v>1981</v>
      </c>
      <c r="D764" s="31" t="s">
        <v>2510</v>
      </c>
      <c r="E764" s="32">
        <v>1</v>
      </c>
      <c r="F764" s="114">
        <v>42919</v>
      </c>
      <c r="G764" s="114">
        <f t="shared" si="62"/>
        <v>42919</v>
      </c>
      <c r="H764" s="130"/>
      <c r="J764" s="164">
        <v>40805</v>
      </c>
      <c r="K764" s="162">
        <f t="shared" si="58"/>
        <v>40805</v>
      </c>
      <c r="L764" s="163" t="str">
        <f t="shared" si="59"/>
        <v>OK</v>
      </c>
    </row>
    <row r="765" spans="2:12" x14ac:dyDescent="0.2">
      <c r="B765" s="30" t="s">
        <v>729</v>
      </c>
      <c r="C765" s="13" t="s">
        <v>1982</v>
      </c>
      <c r="D765" s="31" t="s">
        <v>2510</v>
      </c>
      <c r="E765" s="32">
        <v>1</v>
      </c>
      <c r="F765" s="114">
        <v>15280</v>
      </c>
      <c r="G765" s="114">
        <f t="shared" si="62"/>
        <v>15280</v>
      </c>
      <c r="H765" s="130"/>
      <c r="J765" s="164">
        <v>14527</v>
      </c>
      <c r="K765" s="162">
        <f t="shared" si="58"/>
        <v>14527</v>
      </c>
      <c r="L765" s="163" t="str">
        <f t="shared" si="59"/>
        <v>OK</v>
      </c>
    </row>
    <row r="766" spans="2:12" x14ac:dyDescent="0.2">
      <c r="B766" s="30" t="s">
        <v>730</v>
      </c>
      <c r="C766" s="13" t="s">
        <v>1983</v>
      </c>
      <c r="D766" s="31" t="s">
        <v>2510</v>
      </c>
      <c r="E766" s="32">
        <v>1</v>
      </c>
      <c r="F766" s="114">
        <v>35506</v>
      </c>
      <c r="G766" s="114">
        <f t="shared" si="62"/>
        <v>35506</v>
      </c>
      <c r="H766" s="130"/>
      <c r="J766" s="164">
        <v>33757</v>
      </c>
      <c r="K766" s="162">
        <f t="shared" si="58"/>
        <v>33757</v>
      </c>
      <c r="L766" s="163" t="str">
        <f t="shared" si="59"/>
        <v>OK</v>
      </c>
    </row>
    <row r="767" spans="2:12" x14ac:dyDescent="0.2">
      <c r="B767" s="30" t="s">
        <v>731</v>
      </c>
      <c r="C767" s="13" t="s">
        <v>1984</v>
      </c>
      <c r="D767" s="31" t="s">
        <v>2510</v>
      </c>
      <c r="E767" s="32">
        <v>1</v>
      </c>
      <c r="F767" s="114">
        <v>49981</v>
      </c>
      <c r="G767" s="114">
        <f t="shared" si="62"/>
        <v>49981</v>
      </c>
      <c r="H767" s="130"/>
      <c r="J767" s="164">
        <v>47519</v>
      </c>
      <c r="K767" s="162">
        <f t="shared" si="58"/>
        <v>47519</v>
      </c>
      <c r="L767" s="163" t="str">
        <f t="shared" si="59"/>
        <v>OK</v>
      </c>
    </row>
    <row r="768" spans="2:12" x14ac:dyDescent="0.2">
      <c r="B768" s="30" t="s">
        <v>732</v>
      </c>
      <c r="C768" s="13" t="s">
        <v>1985</v>
      </c>
      <c r="D768" s="31" t="s">
        <v>2510</v>
      </c>
      <c r="E768" s="32">
        <v>1</v>
      </c>
      <c r="F768" s="114">
        <v>42874</v>
      </c>
      <c r="G768" s="114">
        <f t="shared" si="62"/>
        <v>42874</v>
      </c>
      <c r="H768" s="130"/>
      <c r="J768" s="164">
        <v>40762</v>
      </c>
      <c r="K768" s="162">
        <f t="shared" si="58"/>
        <v>40762</v>
      </c>
      <c r="L768" s="163" t="str">
        <f t="shared" si="59"/>
        <v>OK</v>
      </c>
    </row>
    <row r="769" spans="2:12" x14ac:dyDescent="0.2">
      <c r="B769" s="30" t="s">
        <v>733</v>
      </c>
      <c r="C769" s="13" t="s">
        <v>1986</v>
      </c>
      <c r="D769" s="31" t="s">
        <v>2510</v>
      </c>
      <c r="E769" s="32">
        <v>1</v>
      </c>
      <c r="F769" s="114">
        <v>36323</v>
      </c>
      <c r="G769" s="114">
        <f t="shared" si="62"/>
        <v>36323</v>
      </c>
      <c r="H769" s="130"/>
      <c r="J769" s="164">
        <v>34534</v>
      </c>
      <c r="K769" s="162">
        <f t="shared" si="58"/>
        <v>34534</v>
      </c>
      <c r="L769" s="163" t="str">
        <f t="shared" si="59"/>
        <v>OK</v>
      </c>
    </row>
    <row r="770" spans="2:12" x14ac:dyDescent="0.2">
      <c r="B770" s="30" t="s">
        <v>734</v>
      </c>
      <c r="C770" s="13" t="s">
        <v>1987</v>
      </c>
      <c r="D770" s="31" t="s">
        <v>2510</v>
      </c>
      <c r="E770" s="32">
        <v>1</v>
      </c>
      <c r="F770" s="114">
        <v>15990</v>
      </c>
      <c r="G770" s="114">
        <f t="shared" si="62"/>
        <v>15990</v>
      </c>
      <c r="H770" s="130"/>
      <c r="J770" s="164">
        <v>15202</v>
      </c>
      <c r="K770" s="162">
        <f t="shared" si="58"/>
        <v>15202</v>
      </c>
      <c r="L770" s="163" t="str">
        <f t="shared" si="59"/>
        <v>OK</v>
      </c>
    </row>
    <row r="771" spans="2:12" x14ac:dyDescent="0.2">
      <c r="B771" s="30" t="s">
        <v>735</v>
      </c>
      <c r="C771" s="13" t="s">
        <v>1988</v>
      </c>
      <c r="D771" s="31" t="s">
        <v>2510</v>
      </c>
      <c r="E771" s="32">
        <v>1</v>
      </c>
      <c r="F771" s="114">
        <v>45762</v>
      </c>
      <c r="G771" s="114">
        <f t="shared" si="62"/>
        <v>45762</v>
      </c>
      <c r="H771" s="130"/>
      <c r="J771" s="164">
        <v>43508</v>
      </c>
      <c r="K771" s="162">
        <f t="shared" si="58"/>
        <v>43508</v>
      </c>
      <c r="L771" s="163" t="str">
        <f t="shared" si="59"/>
        <v>OK</v>
      </c>
    </row>
    <row r="772" spans="2:12" x14ac:dyDescent="0.2">
      <c r="B772" s="30" t="s">
        <v>736</v>
      </c>
      <c r="C772" s="13" t="s">
        <v>1989</v>
      </c>
      <c r="D772" s="31" t="s">
        <v>2510</v>
      </c>
      <c r="E772" s="32">
        <v>1</v>
      </c>
      <c r="F772" s="114">
        <v>40094</v>
      </c>
      <c r="G772" s="114">
        <f t="shared" si="62"/>
        <v>40094</v>
      </c>
      <c r="H772" s="130"/>
      <c r="J772" s="164">
        <v>38119</v>
      </c>
      <c r="K772" s="162">
        <f t="shared" si="58"/>
        <v>38119</v>
      </c>
      <c r="L772" s="163" t="str">
        <f t="shared" si="59"/>
        <v>OK</v>
      </c>
    </row>
    <row r="773" spans="2:12" x14ac:dyDescent="0.2">
      <c r="B773" s="30" t="s">
        <v>737</v>
      </c>
      <c r="C773" s="13" t="s">
        <v>1990</v>
      </c>
      <c r="D773" s="31" t="s">
        <v>2510</v>
      </c>
      <c r="E773" s="32">
        <v>1</v>
      </c>
      <c r="F773" s="114">
        <v>38050</v>
      </c>
      <c r="G773" s="114">
        <f t="shared" si="62"/>
        <v>38050</v>
      </c>
      <c r="H773" s="130"/>
      <c r="J773" s="164">
        <v>36176</v>
      </c>
      <c r="K773" s="162">
        <f t="shared" si="58"/>
        <v>36176</v>
      </c>
      <c r="L773" s="163" t="str">
        <f t="shared" si="59"/>
        <v>OK</v>
      </c>
    </row>
    <row r="774" spans="2:12" x14ac:dyDescent="0.2">
      <c r="B774" s="30" t="s">
        <v>738</v>
      </c>
      <c r="C774" s="13" t="s">
        <v>1991</v>
      </c>
      <c r="D774" s="31" t="s">
        <v>2510</v>
      </c>
      <c r="E774" s="32">
        <v>1</v>
      </c>
      <c r="F774" s="114">
        <v>44989</v>
      </c>
      <c r="G774" s="114">
        <f t="shared" si="62"/>
        <v>44989</v>
      </c>
      <c r="H774" s="130"/>
      <c r="J774" s="164">
        <v>42773</v>
      </c>
      <c r="K774" s="162">
        <f t="shared" si="58"/>
        <v>42773</v>
      </c>
      <c r="L774" s="163" t="str">
        <f t="shared" si="59"/>
        <v>OK</v>
      </c>
    </row>
    <row r="775" spans="2:12" x14ac:dyDescent="0.2">
      <c r="B775" s="30" t="s">
        <v>739</v>
      </c>
      <c r="C775" s="13" t="s">
        <v>1992</v>
      </c>
      <c r="D775" s="31" t="s">
        <v>2510</v>
      </c>
      <c r="E775" s="32">
        <v>1</v>
      </c>
      <c r="F775" s="114">
        <v>50388</v>
      </c>
      <c r="G775" s="114">
        <f t="shared" si="62"/>
        <v>50388</v>
      </c>
      <c r="H775" s="130"/>
      <c r="J775" s="164">
        <v>47906</v>
      </c>
      <c r="K775" s="162">
        <f t="shared" si="58"/>
        <v>47906</v>
      </c>
      <c r="L775" s="163" t="str">
        <f t="shared" si="59"/>
        <v>OK</v>
      </c>
    </row>
    <row r="776" spans="2:12" x14ac:dyDescent="0.2">
      <c r="B776" s="30" t="s">
        <v>740</v>
      </c>
      <c r="C776" s="13" t="s">
        <v>1993</v>
      </c>
      <c r="D776" s="31" t="s">
        <v>2510</v>
      </c>
      <c r="E776" s="32">
        <v>1</v>
      </c>
      <c r="F776" s="114">
        <v>174359</v>
      </c>
      <c r="G776" s="114">
        <f t="shared" si="62"/>
        <v>174359</v>
      </c>
      <c r="H776" s="130"/>
      <c r="J776" s="164">
        <v>165770</v>
      </c>
      <c r="K776" s="162">
        <f t="shared" si="58"/>
        <v>165770</v>
      </c>
      <c r="L776" s="163" t="str">
        <f t="shared" si="59"/>
        <v>OK</v>
      </c>
    </row>
    <row r="777" spans="2:12" ht="36" x14ac:dyDescent="0.2">
      <c r="B777" s="30" t="s">
        <v>741</v>
      </c>
      <c r="C777" s="13" t="s">
        <v>1994</v>
      </c>
      <c r="D777" s="31" t="s">
        <v>2510</v>
      </c>
      <c r="E777" s="32">
        <v>1</v>
      </c>
      <c r="F777" s="114">
        <v>95270</v>
      </c>
      <c r="G777" s="114">
        <f t="shared" si="62"/>
        <v>95270</v>
      </c>
      <c r="H777" s="130"/>
      <c r="J777" s="164">
        <v>90577</v>
      </c>
      <c r="K777" s="162">
        <f t="shared" si="58"/>
        <v>90577</v>
      </c>
      <c r="L777" s="163" t="str">
        <f t="shared" si="59"/>
        <v>OK</v>
      </c>
    </row>
    <row r="778" spans="2:12" ht="24" x14ac:dyDescent="0.2">
      <c r="B778" s="30" t="s">
        <v>742</v>
      </c>
      <c r="C778" s="13" t="s">
        <v>1995</v>
      </c>
      <c r="D778" s="14" t="s">
        <v>2573</v>
      </c>
      <c r="E778" s="32">
        <v>1</v>
      </c>
      <c r="F778" s="114">
        <v>10494</v>
      </c>
      <c r="G778" s="114">
        <f t="shared" si="62"/>
        <v>10494</v>
      </c>
      <c r="H778" s="130"/>
      <c r="J778" s="164">
        <v>9977</v>
      </c>
      <c r="K778" s="162">
        <f t="shared" si="58"/>
        <v>9977</v>
      </c>
      <c r="L778" s="163" t="str">
        <f t="shared" si="59"/>
        <v>OK</v>
      </c>
    </row>
    <row r="779" spans="2:12" x14ac:dyDescent="0.2">
      <c r="B779" s="34" t="s">
        <v>743</v>
      </c>
      <c r="C779" s="17" t="s">
        <v>1996</v>
      </c>
      <c r="D779" s="35"/>
      <c r="E779" s="32"/>
      <c r="F779" s="114"/>
      <c r="G779" s="114"/>
      <c r="H779" s="130"/>
      <c r="J779" s="164">
        <v>0</v>
      </c>
      <c r="K779" s="162">
        <f t="shared" si="58"/>
        <v>0</v>
      </c>
      <c r="L779" s="163" t="str">
        <f t="shared" si="59"/>
        <v>OK</v>
      </c>
    </row>
    <row r="780" spans="2:12" x14ac:dyDescent="0.2">
      <c r="B780" s="30" t="s">
        <v>744</v>
      </c>
      <c r="C780" s="46" t="s">
        <v>1997</v>
      </c>
      <c r="D780" s="14" t="s">
        <v>2573</v>
      </c>
      <c r="E780" s="32">
        <v>1</v>
      </c>
      <c r="F780" s="114">
        <v>23618</v>
      </c>
      <c r="G780" s="114">
        <f t="shared" ref="G780:G793" si="63">ROUND(E780*F780,2)</f>
        <v>23618</v>
      </c>
      <c r="H780" s="130"/>
      <c r="J780" s="164">
        <v>22455</v>
      </c>
      <c r="K780" s="162">
        <f t="shared" si="58"/>
        <v>22455</v>
      </c>
      <c r="L780" s="163" t="str">
        <f t="shared" si="59"/>
        <v>OK</v>
      </c>
    </row>
    <row r="781" spans="2:12" x14ac:dyDescent="0.2">
      <c r="B781" s="30" t="s">
        <v>745</v>
      </c>
      <c r="C781" s="13" t="s">
        <v>1998</v>
      </c>
      <c r="D781" s="14" t="s">
        <v>2573</v>
      </c>
      <c r="E781" s="32">
        <v>1</v>
      </c>
      <c r="F781" s="114">
        <v>23646</v>
      </c>
      <c r="G781" s="114">
        <f t="shared" si="63"/>
        <v>23646</v>
      </c>
      <c r="H781" s="130"/>
      <c r="J781" s="164">
        <v>22481</v>
      </c>
      <c r="K781" s="162">
        <f t="shared" si="58"/>
        <v>22481</v>
      </c>
      <c r="L781" s="163" t="str">
        <f t="shared" si="59"/>
        <v>OK</v>
      </c>
    </row>
    <row r="782" spans="2:12" x14ac:dyDescent="0.2">
      <c r="B782" s="30" t="s">
        <v>746</v>
      </c>
      <c r="C782" s="13" t="s">
        <v>1999</v>
      </c>
      <c r="D782" s="14" t="s">
        <v>2573</v>
      </c>
      <c r="E782" s="32">
        <v>1</v>
      </c>
      <c r="F782" s="114">
        <v>23859</v>
      </c>
      <c r="G782" s="114">
        <f t="shared" si="63"/>
        <v>23859</v>
      </c>
      <c r="H782" s="130"/>
      <c r="J782" s="164">
        <v>22684</v>
      </c>
      <c r="K782" s="162">
        <f t="shared" si="58"/>
        <v>22684</v>
      </c>
      <c r="L782" s="163" t="str">
        <f t="shared" si="59"/>
        <v>OK</v>
      </c>
    </row>
    <row r="783" spans="2:12" x14ac:dyDescent="0.2">
      <c r="B783" s="30" t="s">
        <v>747</v>
      </c>
      <c r="C783" s="13" t="s">
        <v>2000</v>
      </c>
      <c r="D783" s="14" t="s">
        <v>2573</v>
      </c>
      <c r="E783" s="32">
        <v>1</v>
      </c>
      <c r="F783" s="114">
        <v>6358</v>
      </c>
      <c r="G783" s="114">
        <f t="shared" si="63"/>
        <v>6358</v>
      </c>
      <c r="H783" s="130"/>
      <c r="J783" s="164">
        <v>6045</v>
      </c>
      <c r="K783" s="162">
        <f t="shared" si="58"/>
        <v>6045</v>
      </c>
      <c r="L783" s="163" t="str">
        <f t="shared" si="59"/>
        <v>OK</v>
      </c>
    </row>
    <row r="784" spans="2:12" x14ac:dyDescent="0.2">
      <c r="B784" s="30" t="s">
        <v>748</v>
      </c>
      <c r="C784" s="13" t="s">
        <v>2001</v>
      </c>
      <c r="D784" s="14" t="s">
        <v>2573</v>
      </c>
      <c r="E784" s="32">
        <v>1</v>
      </c>
      <c r="F784" s="114">
        <v>26713</v>
      </c>
      <c r="G784" s="114">
        <f t="shared" si="63"/>
        <v>26713</v>
      </c>
      <c r="H784" s="130"/>
      <c r="J784" s="164">
        <v>25397</v>
      </c>
      <c r="K784" s="162">
        <f t="shared" si="58"/>
        <v>25397</v>
      </c>
      <c r="L784" s="163" t="str">
        <f t="shared" si="59"/>
        <v>OK</v>
      </c>
    </row>
    <row r="785" spans="2:12" x14ac:dyDescent="0.2">
      <c r="B785" s="30" t="s">
        <v>749</v>
      </c>
      <c r="C785" s="13" t="s">
        <v>2002</v>
      </c>
      <c r="D785" s="14" t="s">
        <v>2573</v>
      </c>
      <c r="E785" s="32">
        <v>1</v>
      </c>
      <c r="F785" s="114">
        <v>21289</v>
      </c>
      <c r="G785" s="114">
        <f t="shared" si="63"/>
        <v>21289</v>
      </c>
      <c r="H785" s="130"/>
      <c r="J785" s="164">
        <v>20240</v>
      </c>
      <c r="K785" s="162">
        <f t="shared" si="58"/>
        <v>20240</v>
      </c>
      <c r="L785" s="163" t="str">
        <f t="shared" si="59"/>
        <v>OK</v>
      </c>
    </row>
    <row r="786" spans="2:12" x14ac:dyDescent="0.2">
      <c r="B786" s="30" t="s">
        <v>750</v>
      </c>
      <c r="C786" s="13" t="s">
        <v>2003</v>
      </c>
      <c r="D786" s="14" t="s">
        <v>2573</v>
      </c>
      <c r="E786" s="32">
        <v>1</v>
      </c>
      <c r="F786" s="114">
        <v>17303</v>
      </c>
      <c r="G786" s="114">
        <f t="shared" si="63"/>
        <v>17303</v>
      </c>
      <c r="H786" s="130"/>
      <c r="J786" s="164">
        <v>16451</v>
      </c>
      <c r="K786" s="162">
        <f t="shared" si="58"/>
        <v>16451</v>
      </c>
      <c r="L786" s="163" t="str">
        <f t="shared" si="59"/>
        <v>OK</v>
      </c>
    </row>
    <row r="787" spans="2:12" x14ac:dyDescent="0.2">
      <c r="B787" s="30" t="s">
        <v>751</v>
      </c>
      <c r="C787" s="13" t="s">
        <v>2004</v>
      </c>
      <c r="D787" s="14" t="s">
        <v>2573</v>
      </c>
      <c r="E787" s="32">
        <v>1</v>
      </c>
      <c r="F787" s="114">
        <v>5251</v>
      </c>
      <c r="G787" s="114">
        <f t="shared" si="63"/>
        <v>5251</v>
      </c>
      <c r="H787" s="130"/>
      <c r="J787" s="164">
        <v>4992</v>
      </c>
      <c r="K787" s="162">
        <f t="shared" ref="K787:K850" si="64">ROUND($E787*J787,0)</f>
        <v>4992</v>
      </c>
      <c r="L787" s="163" t="str">
        <f t="shared" ref="L787:L850" si="65">IF(AND(J787&gt;=$F787*0.9,J787&lt;=$F787),"OK","ERROR Vr")</f>
        <v>OK</v>
      </c>
    </row>
    <row r="788" spans="2:12" x14ac:dyDescent="0.2">
      <c r="B788" s="30" t="s">
        <v>752</v>
      </c>
      <c r="C788" s="13" t="s">
        <v>2005</v>
      </c>
      <c r="D788" s="14" t="s">
        <v>2573</v>
      </c>
      <c r="E788" s="32">
        <v>1</v>
      </c>
      <c r="F788" s="114">
        <v>11364</v>
      </c>
      <c r="G788" s="114">
        <f t="shared" si="63"/>
        <v>11364</v>
      </c>
      <c r="H788" s="130"/>
      <c r="J788" s="164">
        <v>10804</v>
      </c>
      <c r="K788" s="162">
        <f t="shared" si="64"/>
        <v>10804</v>
      </c>
      <c r="L788" s="163" t="str">
        <f t="shared" si="65"/>
        <v>OK</v>
      </c>
    </row>
    <row r="789" spans="2:12" x14ac:dyDescent="0.2">
      <c r="B789" s="30" t="s">
        <v>753</v>
      </c>
      <c r="C789" s="13" t="s">
        <v>2006</v>
      </c>
      <c r="D789" s="14" t="s">
        <v>2573</v>
      </c>
      <c r="E789" s="32">
        <v>1</v>
      </c>
      <c r="F789" s="114">
        <v>19873</v>
      </c>
      <c r="G789" s="114">
        <f t="shared" si="63"/>
        <v>19873</v>
      </c>
      <c r="H789" s="130"/>
      <c r="J789" s="164">
        <v>18894</v>
      </c>
      <c r="K789" s="162">
        <f t="shared" si="64"/>
        <v>18894</v>
      </c>
      <c r="L789" s="163" t="str">
        <f t="shared" si="65"/>
        <v>OK</v>
      </c>
    </row>
    <row r="790" spans="2:12" x14ac:dyDescent="0.2">
      <c r="B790" s="30" t="s">
        <v>754</v>
      </c>
      <c r="C790" s="13" t="s">
        <v>2007</v>
      </c>
      <c r="D790" s="14" t="s">
        <v>2573</v>
      </c>
      <c r="E790" s="32">
        <v>1</v>
      </c>
      <c r="F790" s="114">
        <v>6776</v>
      </c>
      <c r="G790" s="114">
        <f t="shared" si="63"/>
        <v>6776</v>
      </c>
      <c r="H790" s="130"/>
      <c r="J790" s="164">
        <v>6442</v>
      </c>
      <c r="K790" s="162">
        <f t="shared" si="64"/>
        <v>6442</v>
      </c>
      <c r="L790" s="163" t="str">
        <f t="shared" si="65"/>
        <v>OK</v>
      </c>
    </row>
    <row r="791" spans="2:12" x14ac:dyDescent="0.2">
      <c r="B791" s="30" t="s">
        <v>755</v>
      </c>
      <c r="C791" s="13" t="s">
        <v>2008</v>
      </c>
      <c r="D791" s="14" t="s">
        <v>2573</v>
      </c>
      <c r="E791" s="32">
        <v>1</v>
      </c>
      <c r="F791" s="114">
        <v>48201</v>
      </c>
      <c r="G791" s="114">
        <f t="shared" si="63"/>
        <v>48201</v>
      </c>
      <c r="H791" s="131"/>
      <c r="J791" s="164">
        <v>45827</v>
      </c>
      <c r="K791" s="162">
        <f t="shared" si="64"/>
        <v>45827</v>
      </c>
      <c r="L791" s="163" t="str">
        <f t="shared" si="65"/>
        <v>OK</v>
      </c>
    </row>
    <row r="792" spans="2:12" x14ac:dyDescent="0.2">
      <c r="B792" s="30" t="s">
        <v>756</v>
      </c>
      <c r="C792" s="13" t="s">
        <v>2009</v>
      </c>
      <c r="D792" s="14" t="s">
        <v>2573</v>
      </c>
      <c r="E792" s="32">
        <v>1</v>
      </c>
      <c r="F792" s="114">
        <v>31229</v>
      </c>
      <c r="G792" s="114">
        <f t="shared" si="63"/>
        <v>31229</v>
      </c>
      <c r="H792" s="137"/>
      <c r="J792" s="164">
        <v>29691</v>
      </c>
      <c r="K792" s="162">
        <f t="shared" si="64"/>
        <v>29691</v>
      </c>
      <c r="L792" s="163" t="str">
        <f t="shared" si="65"/>
        <v>OK</v>
      </c>
    </row>
    <row r="793" spans="2:12" x14ac:dyDescent="0.2">
      <c r="B793" s="30" t="s">
        <v>757</v>
      </c>
      <c r="C793" s="13" t="s">
        <v>2010</v>
      </c>
      <c r="D793" s="14" t="s">
        <v>2573</v>
      </c>
      <c r="E793" s="32">
        <v>1</v>
      </c>
      <c r="F793" s="114">
        <v>20207</v>
      </c>
      <c r="G793" s="114">
        <f t="shared" si="63"/>
        <v>20207</v>
      </c>
      <c r="H793" s="137"/>
      <c r="J793" s="164">
        <v>19212</v>
      </c>
      <c r="K793" s="162">
        <f t="shared" si="64"/>
        <v>19212</v>
      </c>
      <c r="L793" s="163" t="str">
        <f t="shared" si="65"/>
        <v>OK</v>
      </c>
    </row>
    <row r="794" spans="2:12" x14ac:dyDescent="0.2">
      <c r="B794" s="34" t="s">
        <v>758</v>
      </c>
      <c r="C794" s="17" t="s">
        <v>2011</v>
      </c>
      <c r="D794" s="35"/>
      <c r="E794" s="32"/>
      <c r="F794" s="114"/>
      <c r="G794" s="114"/>
      <c r="H794" s="137"/>
      <c r="J794" s="164">
        <v>0</v>
      </c>
      <c r="K794" s="162">
        <f t="shared" si="64"/>
        <v>0</v>
      </c>
      <c r="L794" s="163" t="str">
        <f t="shared" si="65"/>
        <v>OK</v>
      </c>
    </row>
    <row r="795" spans="2:12" x14ac:dyDescent="0.2">
      <c r="B795" s="30" t="s">
        <v>759</v>
      </c>
      <c r="C795" s="13" t="s">
        <v>2012</v>
      </c>
      <c r="D795" s="14" t="s">
        <v>2573</v>
      </c>
      <c r="E795" s="32">
        <v>1</v>
      </c>
      <c r="F795" s="114">
        <v>13640</v>
      </c>
      <c r="G795" s="114">
        <f t="shared" ref="G795:G801" si="66">ROUND(E795*F795,2)</f>
        <v>13640</v>
      </c>
      <c r="H795" s="137"/>
      <c r="J795" s="164">
        <v>12968</v>
      </c>
      <c r="K795" s="162">
        <f t="shared" si="64"/>
        <v>12968</v>
      </c>
      <c r="L795" s="163" t="str">
        <f t="shared" si="65"/>
        <v>OK</v>
      </c>
    </row>
    <row r="796" spans="2:12" x14ac:dyDescent="0.2">
      <c r="B796" s="30" t="s">
        <v>760</v>
      </c>
      <c r="C796" s="13" t="s">
        <v>2013</v>
      </c>
      <c r="D796" s="14" t="s">
        <v>2573</v>
      </c>
      <c r="E796" s="32">
        <v>1</v>
      </c>
      <c r="F796" s="114">
        <v>30265</v>
      </c>
      <c r="G796" s="114">
        <f t="shared" si="66"/>
        <v>30265</v>
      </c>
      <c r="H796" s="137"/>
      <c r="J796" s="164">
        <v>28774</v>
      </c>
      <c r="K796" s="162">
        <f t="shared" si="64"/>
        <v>28774</v>
      </c>
      <c r="L796" s="163" t="str">
        <f t="shared" si="65"/>
        <v>OK</v>
      </c>
    </row>
    <row r="797" spans="2:12" x14ac:dyDescent="0.2">
      <c r="B797" s="30" t="s">
        <v>761</v>
      </c>
      <c r="C797" s="13" t="s">
        <v>2014</v>
      </c>
      <c r="D797" s="14" t="s">
        <v>2573</v>
      </c>
      <c r="E797" s="32">
        <v>1</v>
      </c>
      <c r="F797" s="114">
        <v>97784</v>
      </c>
      <c r="G797" s="114">
        <f t="shared" si="66"/>
        <v>97784</v>
      </c>
      <c r="H797" s="137"/>
      <c r="J797" s="164">
        <v>92967</v>
      </c>
      <c r="K797" s="162">
        <f t="shared" si="64"/>
        <v>92967</v>
      </c>
      <c r="L797" s="163" t="str">
        <f t="shared" si="65"/>
        <v>OK</v>
      </c>
    </row>
    <row r="798" spans="2:12" x14ac:dyDescent="0.2">
      <c r="B798" s="30" t="s">
        <v>762</v>
      </c>
      <c r="C798" s="13" t="s">
        <v>2015</v>
      </c>
      <c r="D798" s="14" t="s">
        <v>2573</v>
      </c>
      <c r="E798" s="32">
        <v>1</v>
      </c>
      <c r="F798" s="114">
        <v>51945</v>
      </c>
      <c r="G798" s="114">
        <f t="shared" si="66"/>
        <v>51945</v>
      </c>
      <c r="H798" s="137"/>
      <c r="J798" s="164">
        <v>49386</v>
      </c>
      <c r="K798" s="162">
        <f t="shared" si="64"/>
        <v>49386</v>
      </c>
      <c r="L798" s="163" t="str">
        <f t="shared" si="65"/>
        <v>OK</v>
      </c>
    </row>
    <row r="799" spans="2:12" x14ac:dyDescent="0.2">
      <c r="B799" s="30" t="s">
        <v>763</v>
      </c>
      <c r="C799" s="13" t="s">
        <v>2016</v>
      </c>
      <c r="D799" s="14" t="s">
        <v>2573</v>
      </c>
      <c r="E799" s="32">
        <v>1</v>
      </c>
      <c r="F799" s="114">
        <v>43511</v>
      </c>
      <c r="G799" s="114">
        <f t="shared" si="66"/>
        <v>43511</v>
      </c>
      <c r="H799" s="137"/>
      <c r="J799" s="164">
        <v>41368</v>
      </c>
      <c r="K799" s="162">
        <f t="shared" si="64"/>
        <v>41368</v>
      </c>
      <c r="L799" s="163" t="str">
        <f t="shared" si="65"/>
        <v>OK</v>
      </c>
    </row>
    <row r="800" spans="2:12" x14ac:dyDescent="0.2">
      <c r="B800" s="30" t="s">
        <v>764</v>
      </c>
      <c r="C800" s="13" t="s">
        <v>2017</v>
      </c>
      <c r="D800" s="14" t="s">
        <v>2573</v>
      </c>
      <c r="E800" s="32">
        <v>1</v>
      </c>
      <c r="F800" s="114">
        <v>48108</v>
      </c>
      <c r="G800" s="114">
        <f t="shared" si="66"/>
        <v>48108</v>
      </c>
      <c r="H800" s="137"/>
      <c r="J800" s="164">
        <v>45738</v>
      </c>
      <c r="K800" s="162">
        <f t="shared" si="64"/>
        <v>45738</v>
      </c>
      <c r="L800" s="163" t="str">
        <f t="shared" si="65"/>
        <v>OK</v>
      </c>
    </row>
    <row r="801" spans="2:12" x14ac:dyDescent="0.2">
      <c r="B801" s="30" t="s">
        <v>765</v>
      </c>
      <c r="C801" s="13" t="s">
        <v>2018</v>
      </c>
      <c r="D801" s="14" t="s">
        <v>2573</v>
      </c>
      <c r="E801" s="32">
        <v>1</v>
      </c>
      <c r="F801" s="114">
        <v>41251</v>
      </c>
      <c r="G801" s="114">
        <f t="shared" si="66"/>
        <v>41251</v>
      </c>
      <c r="H801" s="137"/>
      <c r="J801" s="164">
        <v>39219</v>
      </c>
      <c r="K801" s="162">
        <f t="shared" si="64"/>
        <v>39219</v>
      </c>
      <c r="L801" s="163" t="str">
        <f t="shared" si="65"/>
        <v>OK</v>
      </c>
    </row>
    <row r="802" spans="2:12" x14ac:dyDescent="0.2">
      <c r="B802" s="34" t="s">
        <v>766</v>
      </c>
      <c r="C802" s="17" t="s">
        <v>2019</v>
      </c>
      <c r="D802" s="35"/>
      <c r="E802" s="32"/>
      <c r="F802" s="114"/>
      <c r="G802" s="114"/>
      <c r="H802" s="137"/>
      <c r="J802" s="164">
        <v>0</v>
      </c>
      <c r="K802" s="162">
        <f t="shared" si="64"/>
        <v>0</v>
      </c>
      <c r="L802" s="163" t="str">
        <f t="shared" si="65"/>
        <v>OK</v>
      </c>
    </row>
    <row r="803" spans="2:12" x14ac:dyDescent="0.2">
      <c r="B803" s="30" t="s">
        <v>767</v>
      </c>
      <c r="C803" s="13" t="s">
        <v>2020</v>
      </c>
      <c r="D803" s="14" t="s">
        <v>2573</v>
      </c>
      <c r="E803" s="32">
        <v>1</v>
      </c>
      <c r="F803" s="114">
        <v>21659</v>
      </c>
      <c r="G803" s="114">
        <f>ROUND(E803*F803,2)</f>
        <v>21659</v>
      </c>
      <c r="H803" s="137"/>
      <c r="J803" s="164">
        <v>20592</v>
      </c>
      <c r="K803" s="162">
        <f t="shared" si="64"/>
        <v>20592</v>
      </c>
      <c r="L803" s="163" t="str">
        <f t="shared" si="65"/>
        <v>OK</v>
      </c>
    </row>
    <row r="804" spans="2:12" x14ac:dyDescent="0.2">
      <c r="B804" s="30" t="s">
        <v>768</v>
      </c>
      <c r="C804" s="13" t="s">
        <v>2021</v>
      </c>
      <c r="D804" s="14" t="s">
        <v>2573</v>
      </c>
      <c r="E804" s="32">
        <v>1</v>
      </c>
      <c r="F804" s="114">
        <v>30366</v>
      </c>
      <c r="G804" s="114">
        <f>ROUND(E804*F804,2)</f>
        <v>30366</v>
      </c>
      <c r="H804" s="137"/>
      <c r="J804" s="164">
        <v>28870</v>
      </c>
      <c r="K804" s="162">
        <f t="shared" si="64"/>
        <v>28870</v>
      </c>
      <c r="L804" s="163" t="str">
        <f t="shared" si="65"/>
        <v>OK</v>
      </c>
    </row>
    <row r="805" spans="2:12" x14ac:dyDescent="0.2">
      <c r="B805" s="30" t="s">
        <v>769</v>
      </c>
      <c r="C805" s="13" t="s">
        <v>2022</v>
      </c>
      <c r="D805" s="14" t="s">
        <v>2573</v>
      </c>
      <c r="E805" s="32">
        <v>1</v>
      </c>
      <c r="F805" s="114">
        <v>18803</v>
      </c>
      <c r="G805" s="114">
        <f>ROUND(E805*F805,2)</f>
        <v>18803</v>
      </c>
      <c r="H805" s="137"/>
      <c r="J805" s="164">
        <v>17877</v>
      </c>
      <c r="K805" s="162">
        <f t="shared" si="64"/>
        <v>17877</v>
      </c>
      <c r="L805" s="163" t="str">
        <f t="shared" si="65"/>
        <v>OK</v>
      </c>
    </row>
    <row r="806" spans="2:12" x14ac:dyDescent="0.2">
      <c r="B806" s="30" t="s">
        <v>770</v>
      </c>
      <c r="C806" s="13" t="s">
        <v>2023</v>
      </c>
      <c r="D806" s="14" t="s">
        <v>2573</v>
      </c>
      <c r="E806" s="32">
        <v>1</v>
      </c>
      <c r="F806" s="114">
        <v>9768</v>
      </c>
      <c r="G806" s="114">
        <f>ROUND(E806*F806,2)</f>
        <v>9768</v>
      </c>
      <c r="H806" s="137"/>
      <c r="J806" s="164">
        <v>9287</v>
      </c>
      <c r="K806" s="162">
        <f t="shared" si="64"/>
        <v>9287</v>
      </c>
      <c r="L806" s="163" t="str">
        <f t="shared" si="65"/>
        <v>OK</v>
      </c>
    </row>
    <row r="807" spans="2:12" x14ac:dyDescent="0.2">
      <c r="B807" s="23"/>
      <c r="C807" s="41"/>
      <c r="D807" s="29"/>
      <c r="E807" s="29"/>
      <c r="F807" s="110"/>
      <c r="G807" s="133"/>
      <c r="H807" s="137"/>
      <c r="J807" s="164">
        <v>0</v>
      </c>
      <c r="K807" s="162">
        <f t="shared" si="64"/>
        <v>0</v>
      </c>
      <c r="L807" s="163" t="str">
        <f t="shared" si="65"/>
        <v>OK</v>
      </c>
    </row>
    <row r="808" spans="2:12" x14ac:dyDescent="0.2">
      <c r="B808" s="5">
        <v>11</v>
      </c>
      <c r="C808" s="26" t="s">
        <v>2024</v>
      </c>
      <c r="D808" s="27"/>
      <c r="E808" s="28"/>
      <c r="F808" s="109"/>
      <c r="G808" s="128"/>
      <c r="H808" s="135">
        <f>SUM(G810:G873)</f>
        <v>3843313</v>
      </c>
      <c r="J808" s="164">
        <v>0</v>
      </c>
      <c r="K808" s="162">
        <f t="shared" si="64"/>
        <v>0</v>
      </c>
      <c r="L808" s="163" t="str">
        <f t="shared" si="65"/>
        <v>OK</v>
      </c>
    </row>
    <row r="809" spans="2:12" x14ac:dyDescent="0.2">
      <c r="B809" s="66" t="s">
        <v>771</v>
      </c>
      <c r="C809" s="67" t="s">
        <v>2025</v>
      </c>
      <c r="D809" s="68"/>
      <c r="E809" s="68"/>
      <c r="F809" s="117"/>
      <c r="G809" s="133"/>
      <c r="H809" s="137"/>
      <c r="J809" s="164">
        <v>0</v>
      </c>
      <c r="K809" s="162">
        <f t="shared" si="64"/>
        <v>0</v>
      </c>
      <c r="L809" s="163" t="str">
        <f t="shared" si="65"/>
        <v>OK</v>
      </c>
    </row>
    <row r="810" spans="2:12" x14ac:dyDescent="0.2">
      <c r="B810" s="30" t="s">
        <v>772</v>
      </c>
      <c r="C810" s="13" t="s">
        <v>2026</v>
      </c>
      <c r="D810" s="31" t="s">
        <v>2510</v>
      </c>
      <c r="E810" s="32">
        <v>1</v>
      </c>
      <c r="F810" s="114">
        <v>27248</v>
      </c>
      <c r="G810" s="114">
        <f>ROUND(E810*F810,2)</f>
        <v>27248</v>
      </c>
      <c r="H810" s="131"/>
      <c r="J810" s="164">
        <v>25906</v>
      </c>
      <c r="K810" s="162">
        <f t="shared" si="64"/>
        <v>25906</v>
      </c>
      <c r="L810" s="163" t="str">
        <f t="shared" si="65"/>
        <v>OK</v>
      </c>
    </row>
    <row r="811" spans="2:12" ht="24" x14ac:dyDescent="0.2">
      <c r="B811" s="30" t="s">
        <v>773</v>
      </c>
      <c r="C811" s="13" t="s">
        <v>2027</v>
      </c>
      <c r="D811" s="31" t="s">
        <v>2510</v>
      </c>
      <c r="E811" s="32">
        <v>1</v>
      </c>
      <c r="F811" s="114">
        <v>35855</v>
      </c>
      <c r="G811" s="114">
        <f>ROUND(E811*F811,2)</f>
        <v>35855</v>
      </c>
      <c r="H811" s="130"/>
      <c r="J811" s="164">
        <v>34089</v>
      </c>
      <c r="K811" s="162">
        <f t="shared" si="64"/>
        <v>34089</v>
      </c>
      <c r="L811" s="163" t="str">
        <f t="shared" si="65"/>
        <v>OK</v>
      </c>
    </row>
    <row r="812" spans="2:12" x14ac:dyDescent="0.2">
      <c r="B812" s="30" t="s">
        <v>774</v>
      </c>
      <c r="C812" s="13" t="s">
        <v>2028</v>
      </c>
      <c r="D812" s="31" t="s">
        <v>2510</v>
      </c>
      <c r="E812" s="32">
        <v>1</v>
      </c>
      <c r="F812" s="114">
        <v>100022</v>
      </c>
      <c r="G812" s="114">
        <f>ROUND(E812*F812,2)</f>
        <v>100022</v>
      </c>
      <c r="H812" s="130"/>
      <c r="J812" s="164">
        <v>95095</v>
      </c>
      <c r="K812" s="162">
        <f t="shared" si="64"/>
        <v>95095</v>
      </c>
      <c r="L812" s="163" t="str">
        <f t="shared" si="65"/>
        <v>OK</v>
      </c>
    </row>
    <row r="813" spans="2:12" x14ac:dyDescent="0.2">
      <c r="B813" s="30" t="s">
        <v>775</v>
      </c>
      <c r="C813" s="13" t="s">
        <v>2029</v>
      </c>
      <c r="D813" s="14" t="s">
        <v>2573</v>
      </c>
      <c r="E813" s="32">
        <v>1</v>
      </c>
      <c r="F813" s="114">
        <v>10329</v>
      </c>
      <c r="G813" s="114">
        <f>ROUND(E813*F813,2)</f>
        <v>10329</v>
      </c>
      <c r="H813" s="130"/>
      <c r="J813" s="164">
        <v>9820</v>
      </c>
      <c r="K813" s="162">
        <f t="shared" si="64"/>
        <v>9820</v>
      </c>
      <c r="L813" s="163" t="str">
        <f t="shared" si="65"/>
        <v>OK</v>
      </c>
    </row>
    <row r="814" spans="2:12" ht="24" x14ac:dyDescent="0.2">
      <c r="B814" s="30" t="s">
        <v>2552</v>
      </c>
      <c r="C814" s="13" t="s">
        <v>2553</v>
      </c>
      <c r="D814" s="31" t="s">
        <v>2510</v>
      </c>
      <c r="E814" s="32">
        <v>1</v>
      </c>
      <c r="F814" s="114">
        <v>36798</v>
      </c>
      <c r="G814" s="114">
        <f>ROUND(E814*F814,2)</f>
        <v>36798</v>
      </c>
      <c r="H814" s="130"/>
      <c r="J814" s="164">
        <v>34985</v>
      </c>
      <c r="K814" s="162">
        <f t="shared" si="64"/>
        <v>34985</v>
      </c>
      <c r="L814" s="163" t="str">
        <f t="shared" si="65"/>
        <v>OK</v>
      </c>
    </row>
    <row r="815" spans="2:12" x14ac:dyDescent="0.2">
      <c r="B815" s="34" t="s">
        <v>776</v>
      </c>
      <c r="C815" s="17" t="s">
        <v>2030</v>
      </c>
      <c r="D815" s="35"/>
      <c r="E815" s="32"/>
      <c r="F815" s="114"/>
      <c r="G815" s="114"/>
      <c r="H815" s="130"/>
      <c r="J815" s="164">
        <v>0</v>
      </c>
      <c r="K815" s="162">
        <f t="shared" si="64"/>
        <v>0</v>
      </c>
      <c r="L815" s="163" t="str">
        <f t="shared" si="65"/>
        <v>OK</v>
      </c>
    </row>
    <row r="816" spans="2:12" x14ac:dyDescent="0.2">
      <c r="B816" s="30" t="s">
        <v>777</v>
      </c>
      <c r="C816" s="13" t="s">
        <v>2031</v>
      </c>
      <c r="D816" s="14" t="s">
        <v>2573</v>
      </c>
      <c r="E816" s="32">
        <v>1</v>
      </c>
      <c r="F816" s="114">
        <v>61027</v>
      </c>
      <c r="G816" s="114">
        <f t="shared" ref="G816:G858" si="67">ROUND(E816*F816,2)</f>
        <v>61027</v>
      </c>
      <c r="H816" s="130"/>
      <c r="J816" s="164">
        <v>58021</v>
      </c>
      <c r="K816" s="162">
        <f t="shared" si="64"/>
        <v>58021</v>
      </c>
      <c r="L816" s="163" t="str">
        <f t="shared" si="65"/>
        <v>OK</v>
      </c>
    </row>
    <row r="817" spans="2:12" x14ac:dyDescent="0.2">
      <c r="B817" s="30" t="s">
        <v>778</v>
      </c>
      <c r="C817" s="13" t="s">
        <v>2032</v>
      </c>
      <c r="D817" s="14" t="s">
        <v>2573</v>
      </c>
      <c r="E817" s="32">
        <v>1</v>
      </c>
      <c r="F817" s="114">
        <v>64741</v>
      </c>
      <c r="G817" s="114">
        <f t="shared" si="67"/>
        <v>64741</v>
      </c>
      <c r="H817" s="130"/>
      <c r="J817" s="164">
        <v>61552</v>
      </c>
      <c r="K817" s="162">
        <f t="shared" si="64"/>
        <v>61552</v>
      </c>
      <c r="L817" s="163" t="str">
        <f t="shared" si="65"/>
        <v>OK</v>
      </c>
    </row>
    <row r="818" spans="2:12" x14ac:dyDescent="0.2">
      <c r="B818" s="30" t="s">
        <v>779</v>
      </c>
      <c r="C818" s="13" t="s">
        <v>2033</v>
      </c>
      <c r="D818" s="14" t="s">
        <v>2573</v>
      </c>
      <c r="E818" s="32">
        <v>1</v>
      </c>
      <c r="F818" s="114">
        <v>63471</v>
      </c>
      <c r="G818" s="114">
        <f t="shared" si="67"/>
        <v>63471</v>
      </c>
      <c r="H818" s="130"/>
      <c r="J818" s="164">
        <v>60344</v>
      </c>
      <c r="K818" s="162">
        <f t="shared" si="64"/>
        <v>60344</v>
      </c>
      <c r="L818" s="163" t="str">
        <f t="shared" si="65"/>
        <v>OK</v>
      </c>
    </row>
    <row r="819" spans="2:12" x14ac:dyDescent="0.2">
      <c r="B819" s="30" t="s">
        <v>780</v>
      </c>
      <c r="C819" s="13" t="s">
        <v>2034</v>
      </c>
      <c r="D819" s="31" t="s">
        <v>2510</v>
      </c>
      <c r="E819" s="32">
        <v>1</v>
      </c>
      <c r="F819" s="114">
        <v>120261</v>
      </c>
      <c r="G819" s="114">
        <f t="shared" si="67"/>
        <v>120261</v>
      </c>
      <c r="H819" s="130"/>
      <c r="J819" s="164">
        <v>114337</v>
      </c>
      <c r="K819" s="162">
        <f t="shared" si="64"/>
        <v>114337</v>
      </c>
      <c r="L819" s="163" t="str">
        <f t="shared" si="65"/>
        <v>OK</v>
      </c>
    </row>
    <row r="820" spans="2:12" x14ac:dyDescent="0.2">
      <c r="B820" s="30" t="s">
        <v>781</v>
      </c>
      <c r="C820" s="13" t="s">
        <v>2035</v>
      </c>
      <c r="D820" s="31" t="s">
        <v>2510</v>
      </c>
      <c r="E820" s="32">
        <v>1</v>
      </c>
      <c r="F820" s="114">
        <v>123053</v>
      </c>
      <c r="G820" s="114">
        <f t="shared" si="67"/>
        <v>123053</v>
      </c>
      <c r="H820" s="130"/>
      <c r="J820" s="164">
        <v>116991</v>
      </c>
      <c r="K820" s="162">
        <f t="shared" si="64"/>
        <v>116991</v>
      </c>
      <c r="L820" s="163" t="str">
        <f t="shared" si="65"/>
        <v>OK</v>
      </c>
    </row>
    <row r="821" spans="2:12" x14ac:dyDescent="0.2">
      <c r="B821" s="30" t="s">
        <v>782</v>
      </c>
      <c r="C821" s="13" t="s">
        <v>2036</v>
      </c>
      <c r="D821" s="31" t="s">
        <v>2510</v>
      </c>
      <c r="E821" s="32">
        <v>1</v>
      </c>
      <c r="F821" s="114">
        <v>115043</v>
      </c>
      <c r="G821" s="114">
        <f t="shared" si="67"/>
        <v>115043</v>
      </c>
      <c r="H821" s="130"/>
      <c r="J821" s="164">
        <v>109376</v>
      </c>
      <c r="K821" s="162">
        <f t="shared" si="64"/>
        <v>109376</v>
      </c>
      <c r="L821" s="163" t="str">
        <f t="shared" si="65"/>
        <v>OK</v>
      </c>
    </row>
    <row r="822" spans="2:12" x14ac:dyDescent="0.2">
      <c r="B822" s="30" t="s">
        <v>783</v>
      </c>
      <c r="C822" s="13" t="s">
        <v>2037</v>
      </c>
      <c r="D822" s="31" t="s">
        <v>2510</v>
      </c>
      <c r="E822" s="32">
        <v>1</v>
      </c>
      <c r="F822" s="114">
        <v>111228</v>
      </c>
      <c r="G822" s="114">
        <f t="shared" si="67"/>
        <v>111228</v>
      </c>
      <c r="H822" s="130"/>
      <c r="J822" s="164">
        <v>105749</v>
      </c>
      <c r="K822" s="162">
        <f t="shared" si="64"/>
        <v>105749</v>
      </c>
      <c r="L822" s="163" t="str">
        <f t="shared" si="65"/>
        <v>OK</v>
      </c>
    </row>
    <row r="823" spans="2:12" x14ac:dyDescent="0.2">
      <c r="B823" s="30" t="s">
        <v>784</v>
      </c>
      <c r="C823" s="13" t="s">
        <v>2038</v>
      </c>
      <c r="D823" s="31" t="s">
        <v>2510</v>
      </c>
      <c r="E823" s="32">
        <v>1</v>
      </c>
      <c r="F823" s="114">
        <v>109265</v>
      </c>
      <c r="G823" s="114">
        <f t="shared" si="67"/>
        <v>109265</v>
      </c>
      <c r="H823" s="130"/>
      <c r="J823" s="164">
        <v>103882</v>
      </c>
      <c r="K823" s="162">
        <f t="shared" si="64"/>
        <v>103882</v>
      </c>
      <c r="L823" s="163" t="str">
        <f t="shared" si="65"/>
        <v>OK</v>
      </c>
    </row>
    <row r="824" spans="2:12" x14ac:dyDescent="0.2">
      <c r="B824" s="30" t="s">
        <v>785</v>
      </c>
      <c r="C824" s="13" t="s">
        <v>2039</v>
      </c>
      <c r="D824" s="31" t="s">
        <v>2510</v>
      </c>
      <c r="E824" s="32">
        <v>1</v>
      </c>
      <c r="F824" s="114">
        <v>108376</v>
      </c>
      <c r="G824" s="114">
        <f t="shared" si="67"/>
        <v>108376</v>
      </c>
      <c r="H824" s="130"/>
      <c r="J824" s="164">
        <v>103037</v>
      </c>
      <c r="K824" s="162">
        <f t="shared" si="64"/>
        <v>103037</v>
      </c>
      <c r="L824" s="163" t="str">
        <f t="shared" si="65"/>
        <v>OK</v>
      </c>
    </row>
    <row r="825" spans="2:12" x14ac:dyDescent="0.2">
      <c r="B825" s="30" t="s">
        <v>786</v>
      </c>
      <c r="C825" s="13" t="s">
        <v>2040</v>
      </c>
      <c r="D825" s="31" t="s">
        <v>2510</v>
      </c>
      <c r="E825" s="32">
        <v>1</v>
      </c>
      <c r="F825" s="114">
        <v>197230</v>
      </c>
      <c r="G825" s="114">
        <f t="shared" si="67"/>
        <v>197230</v>
      </c>
      <c r="H825" s="130"/>
      <c r="J825" s="164">
        <v>187514</v>
      </c>
      <c r="K825" s="162">
        <f t="shared" si="64"/>
        <v>187514</v>
      </c>
      <c r="L825" s="163" t="str">
        <f t="shared" si="65"/>
        <v>OK</v>
      </c>
    </row>
    <row r="826" spans="2:12" x14ac:dyDescent="0.2">
      <c r="B826" s="30" t="s">
        <v>787</v>
      </c>
      <c r="C826" s="13" t="s">
        <v>2041</v>
      </c>
      <c r="D826" s="31" t="s">
        <v>2510</v>
      </c>
      <c r="E826" s="32">
        <v>1</v>
      </c>
      <c r="F826" s="114">
        <v>77698</v>
      </c>
      <c r="G826" s="114">
        <f t="shared" si="67"/>
        <v>77698</v>
      </c>
      <c r="H826" s="130"/>
      <c r="J826" s="164">
        <v>73870</v>
      </c>
      <c r="K826" s="162">
        <f t="shared" si="64"/>
        <v>73870</v>
      </c>
      <c r="L826" s="163" t="str">
        <f t="shared" si="65"/>
        <v>OK</v>
      </c>
    </row>
    <row r="827" spans="2:12" x14ac:dyDescent="0.2">
      <c r="B827" s="30" t="s">
        <v>788</v>
      </c>
      <c r="C827" s="13" t="s">
        <v>2042</v>
      </c>
      <c r="D827" s="31" t="s">
        <v>2510</v>
      </c>
      <c r="E827" s="32">
        <v>1</v>
      </c>
      <c r="F827" s="114">
        <v>75369</v>
      </c>
      <c r="G827" s="114">
        <f t="shared" si="67"/>
        <v>75369</v>
      </c>
      <c r="H827" s="130"/>
      <c r="J827" s="164">
        <v>71656</v>
      </c>
      <c r="K827" s="162">
        <f t="shared" si="64"/>
        <v>71656</v>
      </c>
      <c r="L827" s="163" t="str">
        <f t="shared" si="65"/>
        <v>OK</v>
      </c>
    </row>
    <row r="828" spans="2:12" x14ac:dyDescent="0.2">
      <c r="B828" s="30" t="s">
        <v>789</v>
      </c>
      <c r="C828" s="13" t="s">
        <v>2043</v>
      </c>
      <c r="D828" s="31" t="s">
        <v>2510</v>
      </c>
      <c r="E828" s="32">
        <v>1</v>
      </c>
      <c r="F828" s="114">
        <v>71847</v>
      </c>
      <c r="G828" s="114">
        <f t="shared" si="67"/>
        <v>71847</v>
      </c>
      <c r="H828" s="130"/>
      <c r="J828" s="164">
        <v>68308</v>
      </c>
      <c r="K828" s="162">
        <f t="shared" si="64"/>
        <v>68308</v>
      </c>
      <c r="L828" s="163" t="str">
        <f t="shared" si="65"/>
        <v>OK</v>
      </c>
    </row>
    <row r="829" spans="2:12" x14ac:dyDescent="0.2">
      <c r="B829" s="30" t="s">
        <v>790</v>
      </c>
      <c r="C829" s="13" t="s">
        <v>2044</v>
      </c>
      <c r="D829" s="31" t="s">
        <v>2510</v>
      </c>
      <c r="E829" s="32">
        <v>1</v>
      </c>
      <c r="F829" s="114">
        <v>76316</v>
      </c>
      <c r="G829" s="114">
        <f t="shared" si="67"/>
        <v>76316</v>
      </c>
      <c r="H829" s="130"/>
      <c r="J829" s="164">
        <v>72557</v>
      </c>
      <c r="K829" s="162">
        <f t="shared" si="64"/>
        <v>72557</v>
      </c>
      <c r="L829" s="163" t="str">
        <f t="shared" si="65"/>
        <v>OK</v>
      </c>
    </row>
    <row r="830" spans="2:12" x14ac:dyDescent="0.2">
      <c r="B830" s="30" t="s">
        <v>791</v>
      </c>
      <c r="C830" s="13" t="s">
        <v>2045</v>
      </c>
      <c r="D830" s="31" t="s">
        <v>2510</v>
      </c>
      <c r="E830" s="32">
        <v>1</v>
      </c>
      <c r="F830" s="114">
        <v>73849</v>
      </c>
      <c r="G830" s="114">
        <f t="shared" si="67"/>
        <v>73849</v>
      </c>
      <c r="H830" s="130"/>
      <c r="J830" s="164">
        <v>70211</v>
      </c>
      <c r="K830" s="162">
        <f t="shared" si="64"/>
        <v>70211</v>
      </c>
      <c r="L830" s="163" t="str">
        <f t="shared" si="65"/>
        <v>OK</v>
      </c>
    </row>
    <row r="831" spans="2:12" x14ac:dyDescent="0.2">
      <c r="B831" s="30" t="s">
        <v>792</v>
      </c>
      <c r="C831" s="13" t="s">
        <v>2046</v>
      </c>
      <c r="D831" s="31" t="s">
        <v>2510</v>
      </c>
      <c r="E831" s="32">
        <v>1</v>
      </c>
      <c r="F831" s="114">
        <v>72136</v>
      </c>
      <c r="G831" s="114">
        <f t="shared" si="67"/>
        <v>72136</v>
      </c>
      <c r="H831" s="130"/>
      <c r="J831" s="164">
        <v>68582</v>
      </c>
      <c r="K831" s="162">
        <f t="shared" si="64"/>
        <v>68582</v>
      </c>
      <c r="L831" s="163" t="str">
        <f t="shared" si="65"/>
        <v>OK</v>
      </c>
    </row>
    <row r="832" spans="2:12" x14ac:dyDescent="0.2">
      <c r="B832" s="30" t="s">
        <v>793</v>
      </c>
      <c r="C832" s="13" t="s">
        <v>2047</v>
      </c>
      <c r="D832" s="31" t="s">
        <v>2510</v>
      </c>
      <c r="E832" s="32">
        <v>1</v>
      </c>
      <c r="F832" s="114">
        <v>62609</v>
      </c>
      <c r="G832" s="114">
        <f t="shared" si="67"/>
        <v>62609</v>
      </c>
      <c r="H832" s="130"/>
      <c r="J832" s="164">
        <v>59525</v>
      </c>
      <c r="K832" s="162">
        <f t="shared" si="64"/>
        <v>59525</v>
      </c>
      <c r="L832" s="163" t="str">
        <f t="shared" si="65"/>
        <v>OK</v>
      </c>
    </row>
    <row r="833" spans="2:12" x14ac:dyDescent="0.2">
      <c r="B833" s="30" t="s">
        <v>794</v>
      </c>
      <c r="C833" s="13" t="s">
        <v>2048</v>
      </c>
      <c r="D833" s="31" t="s">
        <v>2510</v>
      </c>
      <c r="E833" s="32">
        <v>1</v>
      </c>
      <c r="F833" s="114">
        <v>62027</v>
      </c>
      <c r="G833" s="114">
        <f t="shared" si="67"/>
        <v>62027</v>
      </c>
      <c r="H833" s="130"/>
      <c r="J833" s="164">
        <v>58971</v>
      </c>
      <c r="K833" s="162">
        <f t="shared" si="64"/>
        <v>58971</v>
      </c>
      <c r="L833" s="163" t="str">
        <f t="shared" si="65"/>
        <v>OK</v>
      </c>
    </row>
    <row r="834" spans="2:12" ht="144" x14ac:dyDescent="0.2">
      <c r="B834" s="30" t="s">
        <v>795</v>
      </c>
      <c r="C834" s="24" t="s">
        <v>2523</v>
      </c>
      <c r="D834" s="31" t="s">
        <v>2510</v>
      </c>
      <c r="E834" s="32">
        <v>1</v>
      </c>
      <c r="F834" s="114">
        <v>149737</v>
      </c>
      <c r="G834" s="114">
        <f t="shared" si="67"/>
        <v>149737</v>
      </c>
      <c r="H834" s="130"/>
      <c r="J834" s="164">
        <v>142361</v>
      </c>
      <c r="K834" s="162">
        <f t="shared" si="64"/>
        <v>142361</v>
      </c>
      <c r="L834" s="163" t="str">
        <f t="shared" si="65"/>
        <v>OK</v>
      </c>
    </row>
    <row r="835" spans="2:12" x14ac:dyDescent="0.2">
      <c r="B835" s="30" t="s">
        <v>796</v>
      </c>
      <c r="C835" s="24" t="s">
        <v>2049</v>
      </c>
      <c r="D835" s="31" t="s">
        <v>2510</v>
      </c>
      <c r="E835" s="32">
        <v>1</v>
      </c>
      <c r="F835" s="114">
        <v>40004</v>
      </c>
      <c r="G835" s="114">
        <f t="shared" si="67"/>
        <v>40004</v>
      </c>
      <c r="H835" s="130"/>
      <c r="J835" s="164">
        <v>38033</v>
      </c>
      <c r="K835" s="162">
        <f t="shared" si="64"/>
        <v>38033</v>
      </c>
      <c r="L835" s="163" t="str">
        <f t="shared" si="65"/>
        <v>OK</v>
      </c>
    </row>
    <row r="836" spans="2:12" x14ac:dyDescent="0.2">
      <c r="B836" s="30" t="s">
        <v>797</v>
      </c>
      <c r="C836" s="24" t="s">
        <v>2050</v>
      </c>
      <c r="D836" s="31" t="s">
        <v>2510</v>
      </c>
      <c r="E836" s="32">
        <v>1</v>
      </c>
      <c r="F836" s="114">
        <v>33688</v>
      </c>
      <c r="G836" s="114">
        <f t="shared" si="67"/>
        <v>33688</v>
      </c>
      <c r="H836" s="130"/>
      <c r="J836" s="164">
        <v>32028</v>
      </c>
      <c r="K836" s="162">
        <f t="shared" si="64"/>
        <v>32028</v>
      </c>
      <c r="L836" s="163" t="str">
        <f t="shared" si="65"/>
        <v>OK</v>
      </c>
    </row>
    <row r="837" spans="2:12" x14ac:dyDescent="0.2">
      <c r="B837" s="30" t="s">
        <v>798</v>
      </c>
      <c r="C837" s="24" t="s">
        <v>2524</v>
      </c>
      <c r="D837" s="31" t="s">
        <v>2510</v>
      </c>
      <c r="E837" s="32">
        <v>1</v>
      </c>
      <c r="F837" s="114">
        <v>12945</v>
      </c>
      <c r="G837" s="114">
        <f t="shared" si="67"/>
        <v>12945</v>
      </c>
      <c r="H837" s="130"/>
      <c r="J837" s="164">
        <v>12307</v>
      </c>
      <c r="K837" s="162">
        <f t="shared" si="64"/>
        <v>12307</v>
      </c>
      <c r="L837" s="163" t="str">
        <f t="shared" si="65"/>
        <v>OK</v>
      </c>
    </row>
    <row r="838" spans="2:12" ht="24" x14ac:dyDescent="0.2">
      <c r="B838" s="30" t="s">
        <v>799</v>
      </c>
      <c r="C838" s="24" t="s">
        <v>2051</v>
      </c>
      <c r="D838" s="31" t="s">
        <v>2510</v>
      </c>
      <c r="E838" s="32">
        <v>1</v>
      </c>
      <c r="F838" s="114">
        <v>95609</v>
      </c>
      <c r="G838" s="114">
        <f t="shared" si="67"/>
        <v>95609</v>
      </c>
      <c r="H838" s="130"/>
      <c r="J838" s="164">
        <v>90899</v>
      </c>
      <c r="K838" s="162">
        <f t="shared" si="64"/>
        <v>90899</v>
      </c>
      <c r="L838" s="163" t="str">
        <f t="shared" si="65"/>
        <v>OK</v>
      </c>
    </row>
    <row r="839" spans="2:12" x14ac:dyDescent="0.2">
      <c r="B839" s="30" t="s">
        <v>800</v>
      </c>
      <c r="C839" s="24" t="s">
        <v>2525</v>
      </c>
      <c r="D839" s="31" t="s">
        <v>2510</v>
      </c>
      <c r="E839" s="32">
        <v>1</v>
      </c>
      <c r="F839" s="114">
        <v>10745</v>
      </c>
      <c r="G839" s="114">
        <f t="shared" si="67"/>
        <v>10745</v>
      </c>
      <c r="H839" s="130"/>
      <c r="J839" s="164">
        <v>10216</v>
      </c>
      <c r="K839" s="162">
        <f t="shared" si="64"/>
        <v>10216</v>
      </c>
      <c r="L839" s="163" t="str">
        <f t="shared" si="65"/>
        <v>OK</v>
      </c>
    </row>
    <row r="840" spans="2:12" x14ac:dyDescent="0.2">
      <c r="B840" s="30" t="s">
        <v>801</v>
      </c>
      <c r="C840" s="24" t="s">
        <v>2526</v>
      </c>
      <c r="D840" s="31" t="s">
        <v>2510</v>
      </c>
      <c r="E840" s="32">
        <v>1</v>
      </c>
      <c r="F840" s="114">
        <v>9958</v>
      </c>
      <c r="G840" s="114">
        <f t="shared" si="67"/>
        <v>9958</v>
      </c>
      <c r="H840" s="130"/>
      <c r="J840" s="164">
        <v>9467</v>
      </c>
      <c r="K840" s="162">
        <f t="shared" si="64"/>
        <v>9467</v>
      </c>
      <c r="L840" s="163" t="str">
        <f t="shared" si="65"/>
        <v>OK</v>
      </c>
    </row>
    <row r="841" spans="2:12" x14ac:dyDescent="0.2">
      <c r="B841" s="30" t="s">
        <v>802</v>
      </c>
      <c r="C841" s="24" t="s">
        <v>2052</v>
      </c>
      <c r="D841" s="31" t="s">
        <v>2510</v>
      </c>
      <c r="E841" s="32">
        <v>1</v>
      </c>
      <c r="F841" s="114">
        <v>21498</v>
      </c>
      <c r="G841" s="114">
        <f t="shared" si="67"/>
        <v>21498</v>
      </c>
      <c r="H841" s="130"/>
      <c r="J841" s="164">
        <v>20439</v>
      </c>
      <c r="K841" s="162">
        <f t="shared" si="64"/>
        <v>20439</v>
      </c>
      <c r="L841" s="163" t="str">
        <f t="shared" si="65"/>
        <v>OK</v>
      </c>
    </row>
    <row r="842" spans="2:12" x14ac:dyDescent="0.2">
      <c r="B842" s="30" t="s">
        <v>803</v>
      </c>
      <c r="C842" s="24" t="s">
        <v>2053</v>
      </c>
      <c r="D842" s="31" t="s">
        <v>2510</v>
      </c>
      <c r="E842" s="32">
        <v>1</v>
      </c>
      <c r="F842" s="114">
        <v>45871</v>
      </c>
      <c r="G842" s="114">
        <f t="shared" si="67"/>
        <v>45871</v>
      </c>
      <c r="H842" s="130"/>
      <c r="J842" s="164">
        <v>43611</v>
      </c>
      <c r="K842" s="162">
        <f t="shared" si="64"/>
        <v>43611</v>
      </c>
      <c r="L842" s="163" t="str">
        <f t="shared" si="65"/>
        <v>OK</v>
      </c>
    </row>
    <row r="843" spans="2:12" x14ac:dyDescent="0.2">
      <c r="B843" s="30" t="s">
        <v>804</v>
      </c>
      <c r="C843" s="24" t="s">
        <v>2528</v>
      </c>
      <c r="D843" s="14" t="s">
        <v>2573</v>
      </c>
      <c r="E843" s="32">
        <v>1</v>
      </c>
      <c r="F843" s="114">
        <v>17009</v>
      </c>
      <c r="G843" s="114">
        <f t="shared" si="67"/>
        <v>17009</v>
      </c>
      <c r="H843" s="130"/>
      <c r="J843" s="164">
        <v>16171</v>
      </c>
      <c r="K843" s="162">
        <f t="shared" si="64"/>
        <v>16171</v>
      </c>
      <c r="L843" s="163" t="str">
        <f t="shared" si="65"/>
        <v>OK</v>
      </c>
    </row>
    <row r="844" spans="2:12" ht="24" x14ac:dyDescent="0.2">
      <c r="B844" s="30" t="s">
        <v>805</v>
      </c>
      <c r="C844" s="24" t="s">
        <v>2527</v>
      </c>
      <c r="D844" s="31" t="s">
        <v>2513</v>
      </c>
      <c r="E844" s="32">
        <v>1</v>
      </c>
      <c r="F844" s="114">
        <v>1580</v>
      </c>
      <c r="G844" s="114">
        <f t="shared" si="67"/>
        <v>1580</v>
      </c>
      <c r="H844" s="130"/>
      <c r="J844" s="164">
        <v>1502</v>
      </c>
      <c r="K844" s="162">
        <f t="shared" si="64"/>
        <v>1502</v>
      </c>
      <c r="L844" s="163" t="str">
        <f t="shared" si="65"/>
        <v>OK</v>
      </c>
    </row>
    <row r="845" spans="2:12" x14ac:dyDescent="0.2">
      <c r="B845" s="30" t="s">
        <v>806</v>
      </c>
      <c r="C845" s="13" t="s">
        <v>2054</v>
      </c>
      <c r="D845" s="31" t="s">
        <v>2510</v>
      </c>
      <c r="E845" s="32">
        <v>1</v>
      </c>
      <c r="F845" s="114">
        <v>28198</v>
      </c>
      <c r="G845" s="114">
        <f t="shared" si="67"/>
        <v>28198</v>
      </c>
      <c r="H845" s="130"/>
      <c r="J845" s="164">
        <v>26809</v>
      </c>
      <c r="K845" s="162">
        <f t="shared" si="64"/>
        <v>26809</v>
      </c>
      <c r="L845" s="163" t="str">
        <f t="shared" si="65"/>
        <v>OK</v>
      </c>
    </row>
    <row r="846" spans="2:12" x14ac:dyDescent="0.2">
      <c r="B846" s="30" t="s">
        <v>807</v>
      </c>
      <c r="C846" s="13" t="s">
        <v>2055</v>
      </c>
      <c r="D846" s="31" t="s">
        <v>2510</v>
      </c>
      <c r="E846" s="32">
        <v>1</v>
      </c>
      <c r="F846" s="114">
        <v>60954</v>
      </c>
      <c r="G846" s="114">
        <f t="shared" si="67"/>
        <v>60954</v>
      </c>
      <c r="H846" s="130"/>
      <c r="J846" s="164">
        <v>57951</v>
      </c>
      <c r="K846" s="162">
        <f t="shared" si="64"/>
        <v>57951</v>
      </c>
      <c r="L846" s="163" t="str">
        <f t="shared" si="65"/>
        <v>OK</v>
      </c>
    </row>
    <row r="847" spans="2:12" x14ac:dyDescent="0.2">
      <c r="B847" s="30" t="s">
        <v>808</v>
      </c>
      <c r="C847" s="13" t="s">
        <v>2056</v>
      </c>
      <c r="D847" s="31" t="s">
        <v>2510</v>
      </c>
      <c r="E847" s="32">
        <v>1</v>
      </c>
      <c r="F847" s="114">
        <v>66066</v>
      </c>
      <c r="G847" s="114">
        <f t="shared" si="67"/>
        <v>66066</v>
      </c>
      <c r="H847" s="130"/>
      <c r="J847" s="164">
        <v>62811</v>
      </c>
      <c r="K847" s="162">
        <f t="shared" si="64"/>
        <v>62811</v>
      </c>
      <c r="L847" s="163" t="str">
        <f t="shared" si="65"/>
        <v>OK</v>
      </c>
    </row>
    <row r="848" spans="2:12" x14ac:dyDescent="0.2">
      <c r="B848" s="30" t="s">
        <v>809</v>
      </c>
      <c r="C848" s="13" t="s">
        <v>2057</v>
      </c>
      <c r="D848" s="31" t="s">
        <v>2510</v>
      </c>
      <c r="E848" s="32">
        <v>1</v>
      </c>
      <c r="F848" s="114">
        <v>49439</v>
      </c>
      <c r="G848" s="114">
        <f t="shared" si="67"/>
        <v>49439</v>
      </c>
      <c r="H848" s="130"/>
      <c r="J848" s="164">
        <v>47004</v>
      </c>
      <c r="K848" s="162">
        <f t="shared" si="64"/>
        <v>47004</v>
      </c>
      <c r="L848" s="163" t="str">
        <f t="shared" si="65"/>
        <v>OK</v>
      </c>
    </row>
    <row r="849" spans="2:12" x14ac:dyDescent="0.2">
      <c r="B849" s="30" t="s">
        <v>810</v>
      </c>
      <c r="C849" s="13" t="s">
        <v>2058</v>
      </c>
      <c r="D849" s="31" t="s">
        <v>2510</v>
      </c>
      <c r="E849" s="32">
        <v>1</v>
      </c>
      <c r="F849" s="114">
        <v>48915</v>
      </c>
      <c r="G849" s="114">
        <f t="shared" si="67"/>
        <v>48915</v>
      </c>
      <c r="H849" s="130"/>
      <c r="J849" s="164">
        <v>46505</v>
      </c>
      <c r="K849" s="162">
        <f t="shared" si="64"/>
        <v>46505</v>
      </c>
      <c r="L849" s="163" t="str">
        <f t="shared" si="65"/>
        <v>OK</v>
      </c>
    </row>
    <row r="850" spans="2:12" x14ac:dyDescent="0.2">
      <c r="B850" s="30" t="s">
        <v>811</v>
      </c>
      <c r="C850" s="13" t="s">
        <v>2059</v>
      </c>
      <c r="D850" s="31" t="s">
        <v>2510</v>
      </c>
      <c r="E850" s="32">
        <v>1</v>
      </c>
      <c r="F850" s="114">
        <v>48680</v>
      </c>
      <c r="G850" s="114">
        <f t="shared" si="67"/>
        <v>48680</v>
      </c>
      <c r="H850" s="130"/>
      <c r="J850" s="164">
        <v>46282</v>
      </c>
      <c r="K850" s="162">
        <f t="shared" si="64"/>
        <v>46282</v>
      </c>
      <c r="L850" s="163" t="str">
        <f t="shared" si="65"/>
        <v>OK</v>
      </c>
    </row>
    <row r="851" spans="2:12" ht="24" x14ac:dyDescent="0.2">
      <c r="B851" s="30" t="s">
        <v>812</v>
      </c>
      <c r="C851" s="13" t="s">
        <v>2060</v>
      </c>
      <c r="D851" s="31" t="s">
        <v>2510</v>
      </c>
      <c r="E851" s="32">
        <v>1</v>
      </c>
      <c r="F851" s="114">
        <v>239445</v>
      </c>
      <c r="G851" s="114">
        <f t="shared" si="67"/>
        <v>239445</v>
      </c>
      <c r="H851" s="130"/>
      <c r="J851" s="164">
        <v>227650</v>
      </c>
      <c r="K851" s="162">
        <f t="shared" ref="K851:K914" si="68">ROUND($E851*J851,0)</f>
        <v>227650</v>
      </c>
      <c r="L851" s="163" t="str">
        <f t="shared" ref="L851:L914" si="69">IF(AND(J851&gt;=$F851*0.9,J851&lt;=$F851),"OK","ERROR Vr")</f>
        <v>OK</v>
      </c>
    </row>
    <row r="852" spans="2:12" x14ac:dyDescent="0.2">
      <c r="B852" s="30" t="s">
        <v>813</v>
      </c>
      <c r="C852" s="13" t="s">
        <v>2061</v>
      </c>
      <c r="D852" s="31" t="s">
        <v>1264</v>
      </c>
      <c r="E852" s="32">
        <v>1</v>
      </c>
      <c r="F852" s="114">
        <v>53684</v>
      </c>
      <c r="G852" s="114">
        <f t="shared" si="67"/>
        <v>53684</v>
      </c>
      <c r="H852" s="130"/>
      <c r="J852" s="164">
        <v>51039</v>
      </c>
      <c r="K852" s="162">
        <f t="shared" si="68"/>
        <v>51039</v>
      </c>
      <c r="L852" s="163" t="str">
        <f t="shared" si="69"/>
        <v>OK</v>
      </c>
    </row>
    <row r="853" spans="2:12" x14ac:dyDescent="0.2">
      <c r="B853" s="30" t="s">
        <v>814</v>
      </c>
      <c r="C853" s="13" t="s">
        <v>2062</v>
      </c>
      <c r="D853" s="31" t="s">
        <v>1264</v>
      </c>
      <c r="E853" s="32">
        <v>1</v>
      </c>
      <c r="F853" s="114">
        <v>52048</v>
      </c>
      <c r="G853" s="114">
        <f t="shared" si="67"/>
        <v>52048</v>
      </c>
      <c r="H853" s="130"/>
      <c r="J853" s="164">
        <v>49484</v>
      </c>
      <c r="K853" s="162">
        <f t="shared" si="68"/>
        <v>49484</v>
      </c>
      <c r="L853" s="163" t="str">
        <f t="shared" si="69"/>
        <v>OK</v>
      </c>
    </row>
    <row r="854" spans="2:12" ht="24" x14ac:dyDescent="0.2">
      <c r="B854" s="30" t="s">
        <v>815</v>
      </c>
      <c r="C854" s="13" t="s">
        <v>2063</v>
      </c>
      <c r="D854" s="31" t="s">
        <v>2513</v>
      </c>
      <c r="E854" s="32">
        <v>1</v>
      </c>
      <c r="F854" s="114">
        <v>9944</v>
      </c>
      <c r="G854" s="114">
        <f t="shared" si="67"/>
        <v>9944</v>
      </c>
      <c r="H854" s="130"/>
      <c r="J854" s="164">
        <v>9454</v>
      </c>
      <c r="K854" s="162">
        <f t="shared" si="68"/>
        <v>9454</v>
      </c>
      <c r="L854" s="163" t="str">
        <f t="shared" si="69"/>
        <v>OK</v>
      </c>
    </row>
    <row r="855" spans="2:12" x14ac:dyDescent="0.2">
      <c r="B855" s="30" t="s">
        <v>816</v>
      </c>
      <c r="C855" s="13" t="s">
        <v>2064</v>
      </c>
      <c r="D855" s="31" t="s">
        <v>1264</v>
      </c>
      <c r="E855" s="32">
        <v>1</v>
      </c>
      <c r="F855" s="114">
        <v>66362</v>
      </c>
      <c r="G855" s="114">
        <f t="shared" si="67"/>
        <v>66362</v>
      </c>
      <c r="H855" s="130"/>
      <c r="J855" s="164">
        <v>63093</v>
      </c>
      <c r="K855" s="162">
        <f t="shared" si="68"/>
        <v>63093</v>
      </c>
      <c r="L855" s="163" t="str">
        <f t="shared" si="69"/>
        <v>OK</v>
      </c>
    </row>
    <row r="856" spans="2:12" ht="24" x14ac:dyDescent="0.2">
      <c r="B856" s="30" t="s">
        <v>817</v>
      </c>
      <c r="C856" s="13" t="s">
        <v>2065</v>
      </c>
      <c r="D856" s="31" t="s">
        <v>2510</v>
      </c>
      <c r="E856" s="32">
        <v>1</v>
      </c>
      <c r="F856" s="114">
        <v>60478</v>
      </c>
      <c r="G856" s="114">
        <f t="shared" si="67"/>
        <v>60478</v>
      </c>
      <c r="H856" s="130"/>
      <c r="J856" s="164">
        <v>57499</v>
      </c>
      <c r="K856" s="162">
        <f t="shared" si="68"/>
        <v>57499</v>
      </c>
      <c r="L856" s="163" t="str">
        <f t="shared" si="69"/>
        <v>OK</v>
      </c>
    </row>
    <row r="857" spans="2:12" ht="48" x14ac:dyDescent="0.2">
      <c r="B857" s="30" t="s">
        <v>818</v>
      </c>
      <c r="C857" s="72" t="s">
        <v>2066</v>
      </c>
      <c r="D857" s="31" t="s">
        <v>2510</v>
      </c>
      <c r="E857" s="32">
        <v>1</v>
      </c>
      <c r="F857" s="114">
        <v>215421</v>
      </c>
      <c r="G857" s="114">
        <f t="shared" si="67"/>
        <v>215421</v>
      </c>
      <c r="H857" s="130"/>
      <c r="J857" s="164">
        <v>204809</v>
      </c>
      <c r="K857" s="162">
        <f t="shared" si="68"/>
        <v>204809</v>
      </c>
      <c r="L857" s="163" t="str">
        <f t="shared" si="69"/>
        <v>OK</v>
      </c>
    </row>
    <row r="858" spans="2:12" ht="24" x14ac:dyDescent="0.2">
      <c r="B858" s="30" t="s">
        <v>2529</v>
      </c>
      <c r="C858" s="72" t="s">
        <v>2530</v>
      </c>
      <c r="D858" s="31" t="s">
        <v>2510</v>
      </c>
      <c r="E858" s="32">
        <v>1</v>
      </c>
      <c r="F858" s="114">
        <v>61262</v>
      </c>
      <c r="G858" s="114">
        <f t="shared" si="67"/>
        <v>61262</v>
      </c>
      <c r="H858" s="130"/>
      <c r="J858" s="164">
        <v>58244</v>
      </c>
      <c r="K858" s="162">
        <f t="shared" si="68"/>
        <v>58244</v>
      </c>
      <c r="L858" s="163" t="str">
        <f t="shared" si="69"/>
        <v>OK</v>
      </c>
    </row>
    <row r="859" spans="2:12" x14ac:dyDescent="0.2">
      <c r="B859" s="34" t="s">
        <v>819</v>
      </c>
      <c r="C859" s="17" t="s">
        <v>2067</v>
      </c>
      <c r="D859" s="35"/>
      <c r="E859" s="32"/>
      <c r="F859" s="114"/>
      <c r="G859" s="114"/>
      <c r="H859" s="130"/>
      <c r="J859" s="164">
        <v>0</v>
      </c>
      <c r="K859" s="162">
        <f t="shared" si="68"/>
        <v>0</v>
      </c>
      <c r="L859" s="163" t="str">
        <f t="shared" si="69"/>
        <v>OK</v>
      </c>
    </row>
    <row r="860" spans="2:12" x14ac:dyDescent="0.2">
      <c r="B860" s="30" t="s">
        <v>820</v>
      </c>
      <c r="C860" s="13" t="s">
        <v>2068</v>
      </c>
      <c r="D860" s="14" t="s">
        <v>2573</v>
      </c>
      <c r="E860" s="32">
        <v>1</v>
      </c>
      <c r="F860" s="114">
        <v>37716</v>
      </c>
      <c r="G860" s="114">
        <f t="shared" ref="G860:G873" si="70">ROUND(E860*F860,2)</f>
        <v>37716</v>
      </c>
      <c r="H860" s="130"/>
      <c r="J860" s="164">
        <v>35858</v>
      </c>
      <c r="K860" s="162">
        <f t="shared" si="68"/>
        <v>35858</v>
      </c>
      <c r="L860" s="163" t="str">
        <f t="shared" si="69"/>
        <v>OK</v>
      </c>
    </row>
    <row r="861" spans="2:12" x14ac:dyDescent="0.2">
      <c r="B861" s="30" t="s">
        <v>821</v>
      </c>
      <c r="C861" s="13" t="s">
        <v>2069</v>
      </c>
      <c r="D861" s="14" t="s">
        <v>2573</v>
      </c>
      <c r="E861" s="32">
        <v>1</v>
      </c>
      <c r="F861" s="114">
        <v>12690</v>
      </c>
      <c r="G861" s="114">
        <f t="shared" si="70"/>
        <v>12690</v>
      </c>
      <c r="H861" s="130"/>
      <c r="J861" s="164">
        <v>12065</v>
      </c>
      <c r="K861" s="162">
        <f t="shared" si="68"/>
        <v>12065</v>
      </c>
      <c r="L861" s="163" t="str">
        <f t="shared" si="69"/>
        <v>OK</v>
      </c>
    </row>
    <row r="862" spans="2:12" x14ac:dyDescent="0.2">
      <c r="B862" s="30" t="s">
        <v>822</v>
      </c>
      <c r="C862" s="13" t="s">
        <v>2070</v>
      </c>
      <c r="D862" s="14" t="s">
        <v>2573</v>
      </c>
      <c r="E862" s="32">
        <v>1</v>
      </c>
      <c r="F862" s="114">
        <v>13959</v>
      </c>
      <c r="G862" s="114">
        <f t="shared" si="70"/>
        <v>13959</v>
      </c>
      <c r="H862" s="130"/>
      <c r="J862" s="164">
        <v>13271</v>
      </c>
      <c r="K862" s="162">
        <f t="shared" si="68"/>
        <v>13271</v>
      </c>
      <c r="L862" s="163" t="str">
        <f t="shared" si="69"/>
        <v>OK</v>
      </c>
    </row>
    <row r="863" spans="2:12" x14ac:dyDescent="0.2">
      <c r="B863" s="30" t="s">
        <v>823</v>
      </c>
      <c r="C863" s="13" t="s">
        <v>2071</v>
      </c>
      <c r="D863" s="14" t="s">
        <v>2573</v>
      </c>
      <c r="E863" s="32">
        <v>1</v>
      </c>
      <c r="F863" s="114">
        <v>41179</v>
      </c>
      <c r="G863" s="114">
        <f t="shared" si="70"/>
        <v>41179</v>
      </c>
      <c r="H863" s="130"/>
      <c r="J863" s="164">
        <v>39150</v>
      </c>
      <c r="K863" s="162">
        <f t="shared" si="68"/>
        <v>39150</v>
      </c>
      <c r="L863" s="163" t="str">
        <f t="shared" si="69"/>
        <v>OK</v>
      </c>
    </row>
    <row r="864" spans="2:12" x14ac:dyDescent="0.2">
      <c r="B864" s="30" t="s">
        <v>824</v>
      </c>
      <c r="C864" s="13" t="s">
        <v>2072</v>
      </c>
      <c r="D864" s="14" t="s">
        <v>2573</v>
      </c>
      <c r="E864" s="32">
        <v>1</v>
      </c>
      <c r="F864" s="114">
        <v>60868</v>
      </c>
      <c r="G864" s="114">
        <f t="shared" si="70"/>
        <v>60868</v>
      </c>
      <c r="H864" s="130"/>
      <c r="J864" s="164">
        <v>57870</v>
      </c>
      <c r="K864" s="162">
        <f t="shared" si="68"/>
        <v>57870</v>
      </c>
      <c r="L864" s="163" t="str">
        <f t="shared" si="69"/>
        <v>OK</v>
      </c>
    </row>
    <row r="865" spans="2:12" x14ac:dyDescent="0.2">
      <c r="B865" s="30" t="s">
        <v>825</v>
      </c>
      <c r="C865" s="13" t="s">
        <v>2073</v>
      </c>
      <c r="D865" s="14" t="s">
        <v>2573</v>
      </c>
      <c r="E865" s="32">
        <v>1</v>
      </c>
      <c r="F865" s="114">
        <v>50194</v>
      </c>
      <c r="G865" s="114">
        <f t="shared" si="70"/>
        <v>50194</v>
      </c>
      <c r="H865" s="130"/>
      <c r="J865" s="164">
        <v>47721</v>
      </c>
      <c r="K865" s="162">
        <f t="shared" si="68"/>
        <v>47721</v>
      </c>
      <c r="L865" s="163" t="str">
        <f t="shared" si="69"/>
        <v>OK</v>
      </c>
    </row>
    <row r="866" spans="2:12" x14ac:dyDescent="0.2">
      <c r="B866" s="30" t="s">
        <v>826</v>
      </c>
      <c r="C866" s="13" t="s">
        <v>2074</v>
      </c>
      <c r="D866" s="14" t="s">
        <v>2573</v>
      </c>
      <c r="E866" s="32">
        <v>1</v>
      </c>
      <c r="F866" s="114">
        <v>22336</v>
      </c>
      <c r="G866" s="114">
        <f t="shared" si="70"/>
        <v>22336</v>
      </c>
      <c r="H866" s="130"/>
      <c r="J866" s="164">
        <v>21236</v>
      </c>
      <c r="K866" s="162">
        <f t="shared" si="68"/>
        <v>21236</v>
      </c>
      <c r="L866" s="163" t="str">
        <f t="shared" si="69"/>
        <v>OK</v>
      </c>
    </row>
    <row r="867" spans="2:12" x14ac:dyDescent="0.2">
      <c r="B867" s="30" t="s">
        <v>827</v>
      </c>
      <c r="C867" s="13" t="s">
        <v>2075</v>
      </c>
      <c r="D867" s="14" t="s">
        <v>2573</v>
      </c>
      <c r="E867" s="32">
        <v>1</v>
      </c>
      <c r="F867" s="114">
        <v>24167</v>
      </c>
      <c r="G867" s="114">
        <f t="shared" si="70"/>
        <v>24167</v>
      </c>
      <c r="H867" s="130"/>
      <c r="J867" s="164">
        <v>22976</v>
      </c>
      <c r="K867" s="162">
        <f t="shared" si="68"/>
        <v>22976</v>
      </c>
      <c r="L867" s="163" t="str">
        <f t="shared" si="69"/>
        <v>OK</v>
      </c>
    </row>
    <row r="868" spans="2:12" x14ac:dyDescent="0.2">
      <c r="B868" s="30" t="s">
        <v>828</v>
      </c>
      <c r="C868" s="13" t="s">
        <v>2076</v>
      </c>
      <c r="D868" s="31" t="s">
        <v>1264</v>
      </c>
      <c r="E868" s="32">
        <v>1</v>
      </c>
      <c r="F868" s="114">
        <v>17418</v>
      </c>
      <c r="G868" s="114">
        <f t="shared" si="70"/>
        <v>17418</v>
      </c>
      <c r="H868" s="130"/>
      <c r="J868" s="164">
        <v>16560</v>
      </c>
      <c r="K868" s="162">
        <f t="shared" si="68"/>
        <v>16560</v>
      </c>
      <c r="L868" s="163" t="str">
        <f t="shared" si="69"/>
        <v>OK</v>
      </c>
    </row>
    <row r="869" spans="2:12" x14ac:dyDescent="0.2">
      <c r="B869" s="30" t="s">
        <v>829</v>
      </c>
      <c r="C869" s="13" t="s">
        <v>2077</v>
      </c>
      <c r="D869" s="31" t="s">
        <v>1264</v>
      </c>
      <c r="E869" s="32">
        <v>1</v>
      </c>
      <c r="F869" s="114">
        <v>28198</v>
      </c>
      <c r="G869" s="114">
        <f t="shared" si="70"/>
        <v>28198</v>
      </c>
      <c r="H869" s="130"/>
      <c r="J869" s="164">
        <v>26809</v>
      </c>
      <c r="K869" s="162">
        <f t="shared" si="68"/>
        <v>26809</v>
      </c>
      <c r="L869" s="163" t="str">
        <f t="shared" si="69"/>
        <v>OK</v>
      </c>
    </row>
    <row r="870" spans="2:12" x14ac:dyDescent="0.2">
      <c r="B870" s="30" t="s">
        <v>830</v>
      </c>
      <c r="C870" s="13" t="s">
        <v>2078</v>
      </c>
      <c r="D870" s="14" t="s">
        <v>2573</v>
      </c>
      <c r="E870" s="32">
        <v>1</v>
      </c>
      <c r="F870" s="114">
        <v>41032</v>
      </c>
      <c r="G870" s="114">
        <f t="shared" si="70"/>
        <v>41032</v>
      </c>
      <c r="H870" s="130"/>
      <c r="J870" s="164">
        <v>39011</v>
      </c>
      <c r="K870" s="162">
        <f t="shared" si="68"/>
        <v>39011</v>
      </c>
      <c r="L870" s="163" t="str">
        <f t="shared" si="69"/>
        <v>OK</v>
      </c>
    </row>
    <row r="871" spans="2:12" x14ac:dyDescent="0.2">
      <c r="B871" s="30" t="s">
        <v>831</v>
      </c>
      <c r="C871" s="13" t="s">
        <v>2079</v>
      </c>
      <c r="D871" s="14" t="s">
        <v>2573</v>
      </c>
      <c r="E871" s="32">
        <v>1</v>
      </c>
      <c r="F871" s="114">
        <v>60681</v>
      </c>
      <c r="G871" s="114">
        <f t="shared" si="70"/>
        <v>60681</v>
      </c>
      <c r="H871" s="130"/>
      <c r="J871" s="164">
        <v>57692</v>
      </c>
      <c r="K871" s="162">
        <f t="shared" si="68"/>
        <v>57692</v>
      </c>
      <c r="L871" s="163" t="str">
        <f t="shared" si="69"/>
        <v>OK</v>
      </c>
    </row>
    <row r="872" spans="2:12" x14ac:dyDescent="0.2">
      <c r="B872" s="30" t="s">
        <v>832</v>
      </c>
      <c r="C872" s="13" t="s">
        <v>2080</v>
      </c>
      <c r="D872" s="14" t="s">
        <v>2573</v>
      </c>
      <c r="E872" s="32">
        <v>1</v>
      </c>
      <c r="F872" s="114">
        <v>50371</v>
      </c>
      <c r="G872" s="114">
        <f t="shared" si="70"/>
        <v>50371</v>
      </c>
      <c r="H872" s="130"/>
      <c r="J872" s="164">
        <v>47890</v>
      </c>
      <c r="K872" s="162">
        <f t="shared" si="68"/>
        <v>47890</v>
      </c>
      <c r="L872" s="163" t="str">
        <f t="shared" si="69"/>
        <v>OK</v>
      </c>
    </row>
    <row r="873" spans="2:12" x14ac:dyDescent="0.2">
      <c r="B873" s="30" t="s">
        <v>833</v>
      </c>
      <c r="C873" s="72" t="s">
        <v>2081</v>
      </c>
      <c r="D873" s="14" t="s">
        <v>2573</v>
      </c>
      <c r="E873" s="32">
        <v>1</v>
      </c>
      <c r="F873" s="114">
        <v>27166</v>
      </c>
      <c r="G873" s="114">
        <f t="shared" si="70"/>
        <v>27166</v>
      </c>
      <c r="H873" s="130"/>
      <c r="J873" s="164">
        <v>25828</v>
      </c>
      <c r="K873" s="162">
        <f t="shared" si="68"/>
        <v>25828</v>
      </c>
      <c r="L873" s="163" t="str">
        <f t="shared" si="69"/>
        <v>OK</v>
      </c>
    </row>
    <row r="874" spans="2:12" x14ac:dyDescent="0.2">
      <c r="B874" s="63"/>
      <c r="C874" s="73"/>
      <c r="D874" s="71"/>
      <c r="E874" s="71"/>
      <c r="F874" s="119"/>
      <c r="G874" s="136"/>
      <c r="H874" s="130"/>
      <c r="J874" s="164">
        <v>0</v>
      </c>
      <c r="K874" s="162">
        <f t="shared" si="68"/>
        <v>0</v>
      </c>
      <c r="L874" s="163" t="str">
        <f t="shared" si="69"/>
        <v>OK</v>
      </c>
    </row>
    <row r="875" spans="2:12" s="74" customFormat="1" x14ac:dyDescent="0.2">
      <c r="B875" s="5">
        <v>12</v>
      </c>
      <c r="C875" s="6" t="s">
        <v>2082</v>
      </c>
      <c r="D875" s="7"/>
      <c r="E875" s="8"/>
      <c r="F875" s="109"/>
      <c r="G875" s="128"/>
      <c r="H875" s="135">
        <f>SUM(G877:G900)</f>
        <v>5185798</v>
      </c>
      <c r="J875" s="164">
        <v>0</v>
      </c>
      <c r="K875" s="162">
        <f t="shared" si="68"/>
        <v>0</v>
      </c>
      <c r="L875" s="163" t="str">
        <f t="shared" si="69"/>
        <v>OK</v>
      </c>
    </row>
    <row r="876" spans="2:12" x14ac:dyDescent="0.2">
      <c r="B876" s="66" t="s">
        <v>834</v>
      </c>
      <c r="C876" s="67" t="s">
        <v>2083</v>
      </c>
      <c r="D876" s="68"/>
      <c r="E876" s="68"/>
      <c r="F876" s="117"/>
      <c r="G876" s="133"/>
      <c r="H876" s="130"/>
      <c r="J876" s="164">
        <v>0</v>
      </c>
      <c r="K876" s="162">
        <f t="shared" si="68"/>
        <v>0</v>
      </c>
      <c r="L876" s="163" t="str">
        <f t="shared" si="69"/>
        <v>OK</v>
      </c>
    </row>
    <row r="877" spans="2:12" x14ac:dyDescent="0.2">
      <c r="B877" s="30" t="s">
        <v>835</v>
      </c>
      <c r="C877" s="13" t="s">
        <v>2084</v>
      </c>
      <c r="D877" s="31" t="s">
        <v>2510</v>
      </c>
      <c r="E877" s="32">
        <v>1</v>
      </c>
      <c r="F877" s="114">
        <v>431603</v>
      </c>
      <c r="G877" s="114">
        <f t="shared" ref="G877:G885" si="71">ROUND(E877*F877,2)</f>
        <v>431603</v>
      </c>
      <c r="H877" s="130"/>
      <c r="J877" s="164">
        <v>410342</v>
      </c>
      <c r="K877" s="162">
        <f t="shared" si="68"/>
        <v>410342</v>
      </c>
      <c r="L877" s="163" t="str">
        <f t="shared" si="69"/>
        <v>OK</v>
      </c>
    </row>
    <row r="878" spans="2:12" x14ac:dyDescent="0.2">
      <c r="B878" s="30" t="s">
        <v>836</v>
      </c>
      <c r="C878" s="13" t="s">
        <v>2085</v>
      </c>
      <c r="D878" s="31" t="s">
        <v>2510</v>
      </c>
      <c r="E878" s="32">
        <v>1</v>
      </c>
      <c r="F878" s="114">
        <v>312625</v>
      </c>
      <c r="G878" s="114">
        <f t="shared" si="71"/>
        <v>312625</v>
      </c>
      <c r="H878" s="130"/>
      <c r="J878" s="164">
        <v>297225</v>
      </c>
      <c r="K878" s="162">
        <f t="shared" si="68"/>
        <v>297225</v>
      </c>
      <c r="L878" s="163" t="str">
        <f t="shared" si="69"/>
        <v>OK</v>
      </c>
    </row>
    <row r="879" spans="2:12" x14ac:dyDescent="0.2">
      <c r="B879" s="30" t="s">
        <v>837</v>
      </c>
      <c r="C879" s="13" t="s">
        <v>2086</v>
      </c>
      <c r="D879" s="31" t="s">
        <v>2510</v>
      </c>
      <c r="E879" s="32">
        <v>1</v>
      </c>
      <c r="F879" s="114">
        <v>303411</v>
      </c>
      <c r="G879" s="114">
        <f t="shared" si="71"/>
        <v>303411</v>
      </c>
      <c r="H879" s="130"/>
      <c r="J879" s="164">
        <v>288465</v>
      </c>
      <c r="K879" s="162">
        <f t="shared" si="68"/>
        <v>288465</v>
      </c>
      <c r="L879" s="163" t="str">
        <f t="shared" si="69"/>
        <v>OK</v>
      </c>
    </row>
    <row r="880" spans="2:12" x14ac:dyDescent="0.2">
      <c r="B880" s="30" t="s">
        <v>838</v>
      </c>
      <c r="C880" s="13" t="s">
        <v>2087</v>
      </c>
      <c r="D880" s="31" t="s">
        <v>2510</v>
      </c>
      <c r="E880" s="32">
        <v>1</v>
      </c>
      <c r="F880" s="114">
        <v>298299</v>
      </c>
      <c r="G880" s="114">
        <f t="shared" si="71"/>
        <v>298299</v>
      </c>
      <c r="H880" s="130"/>
      <c r="J880" s="164">
        <v>283604</v>
      </c>
      <c r="K880" s="162">
        <f t="shared" si="68"/>
        <v>283604</v>
      </c>
      <c r="L880" s="163" t="str">
        <f t="shared" si="69"/>
        <v>OK</v>
      </c>
    </row>
    <row r="881" spans="2:12" x14ac:dyDescent="0.2">
      <c r="B881" s="30" t="s">
        <v>839</v>
      </c>
      <c r="C881" s="13" t="s">
        <v>2088</v>
      </c>
      <c r="D881" s="31" t="s">
        <v>2510</v>
      </c>
      <c r="E881" s="32">
        <v>1</v>
      </c>
      <c r="F881" s="114">
        <v>298245</v>
      </c>
      <c r="G881" s="114">
        <f t="shared" si="71"/>
        <v>298245</v>
      </c>
      <c r="H881" s="131"/>
      <c r="J881" s="164">
        <v>283553</v>
      </c>
      <c r="K881" s="162">
        <f t="shared" si="68"/>
        <v>283553</v>
      </c>
      <c r="L881" s="163" t="str">
        <f t="shared" si="69"/>
        <v>OK</v>
      </c>
    </row>
    <row r="882" spans="2:12" x14ac:dyDescent="0.2">
      <c r="B882" s="30" t="s">
        <v>840</v>
      </c>
      <c r="C882" s="75" t="s">
        <v>2089</v>
      </c>
      <c r="D882" s="31" t="s">
        <v>2510</v>
      </c>
      <c r="E882" s="32">
        <v>1</v>
      </c>
      <c r="F882" s="114">
        <v>313361</v>
      </c>
      <c r="G882" s="114">
        <f t="shared" si="71"/>
        <v>313361</v>
      </c>
      <c r="H882" s="130"/>
      <c r="J882" s="164">
        <v>297924</v>
      </c>
      <c r="K882" s="162">
        <f t="shared" si="68"/>
        <v>297924</v>
      </c>
      <c r="L882" s="163" t="str">
        <f t="shared" si="69"/>
        <v>OK</v>
      </c>
    </row>
    <row r="883" spans="2:12" ht="36" x14ac:dyDescent="0.2">
      <c r="B883" s="30" t="s">
        <v>841</v>
      </c>
      <c r="C883" s="13" t="s">
        <v>2090</v>
      </c>
      <c r="D883" s="31" t="s">
        <v>2510</v>
      </c>
      <c r="E883" s="32">
        <v>1</v>
      </c>
      <c r="F883" s="114">
        <v>516760</v>
      </c>
      <c r="G883" s="114">
        <f t="shared" si="71"/>
        <v>516760</v>
      </c>
      <c r="H883" s="130"/>
      <c r="J883" s="164">
        <v>491304</v>
      </c>
      <c r="K883" s="162">
        <f t="shared" si="68"/>
        <v>491304</v>
      </c>
      <c r="L883" s="163" t="str">
        <f t="shared" si="69"/>
        <v>OK</v>
      </c>
    </row>
    <row r="884" spans="2:12" ht="36" x14ac:dyDescent="0.2">
      <c r="B884" s="30" t="s">
        <v>842</v>
      </c>
      <c r="C884" s="13" t="s">
        <v>2091</v>
      </c>
      <c r="D884" s="31" t="s">
        <v>2510</v>
      </c>
      <c r="E884" s="32">
        <v>1</v>
      </c>
      <c r="F884" s="114">
        <v>431600</v>
      </c>
      <c r="G884" s="114">
        <f t="shared" si="71"/>
        <v>431600</v>
      </c>
      <c r="H884" s="130"/>
      <c r="J884" s="164">
        <v>410339</v>
      </c>
      <c r="K884" s="162">
        <f t="shared" si="68"/>
        <v>410339</v>
      </c>
      <c r="L884" s="163" t="str">
        <f t="shared" si="69"/>
        <v>OK</v>
      </c>
    </row>
    <row r="885" spans="2:12" ht="24" x14ac:dyDescent="0.2">
      <c r="B885" s="30" t="s">
        <v>843</v>
      </c>
      <c r="C885" s="13" t="s">
        <v>2092</v>
      </c>
      <c r="D885" s="31" t="s">
        <v>2510</v>
      </c>
      <c r="E885" s="32">
        <v>1</v>
      </c>
      <c r="F885" s="114">
        <v>376451</v>
      </c>
      <c r="G885" s="114">
        <f t="shared" si="71"/>
        <v>376451</v>
      </c>
      <c r="H885" s="130"/>
      <c r="J885" s="164">
        <v>357906</v>
      </c>
      <c r="K885" s="162">
        <f t="shared" si="68"/>
        <v>357906</v>
      </c>
      <c r="L885" s="163" t="str">
        <f t="shared" si="69"/>
        <v>OK</v>
      </c>
    </row>
    <row r="886" spans="2:12" x14ac:dyDescent="0.2">
      <c r="B886" s="34" t="s">
        <v>844</v>
      </c>
      <c r="C886" s="17" t="s">
        <v>2093</v>
      </c>
      <c r="D886" s="35"/>
      <c r="E886" s="32"/>
      <c r="F886" s="114"/>
      <c r="G886" s="114"/>
      <c r="H886" s="130"/>
      <c r="J886" s="164">
        <v>0</v>
      </c>
      <c r="K886" s="162">
        <f t="shared" si="68"/>
        <v>0</v>
      </c>
      <c r="L886" s="163" t="str">
        <f t="shared" si="69"/>
        <v>OK</v>
      </c>
    </row>
    <row r="887" spans="2:12" x14ac:dyDescent="0.2">
      <c r="B887" s="30" t="s">
        <v>845</v>
      </c>
      <c r="C887" s="13" t="s">
        <v>2094</v>
      </c>
      <c r="D887" s="31" t="s">
        <v>1264</v>
      </c>
      <c r="E887" s="32">
        <v>1</v>
      </c>
      <c r="F887" s="114">
        <v>76728</v>
      </c>
      <c r="G887" s="114">
        <f t="shared" ref="G887:G900" si="72">ROUND(E887*F887,2)</f>
        <v>76728</v>
      </c>
      <c r="H887" s="130"/>
      <c r="J887" s="164">
        <v>72948</v>
      </c>
      <c r="K887" s="162">
        <f t="shared" si="68"/>
        <v>72948</v>
      </c>
      <c r="L887" s="163" t="str">
        <f t="shared" si="69"/>
        <v>OK</v>
      </c>
    </row>
    <row r="888" spans="2:12" x14ac:dyDescent="0.2">
      <c r="B888" s="30" t="s">
        <v>846</v>
      </c>
      <c r="C888" s="13" t="s">
        <v>2095</v>
      </c>
      <c r="D888" s="31" t="s">
        <v>2510</v>
      </c>
      <c r="E888" s="32">
        <v>1</v>
      </c>
      <c r="F888" s="114">
        <v>9513</v>
      </c>
      <c r="G888" s="114">
        <f t="shared" si="72"/>
        <v>9513</v>
      </c>
      <c r="H888" s="130"/>
      <c r="J888" s="164">
        <v>9044</v>
      </c>
      <c r="K888" s="162">
        <f t="shared" si="68"/>
        <v>9044</v>
      </c>
      <c r="L888" s="163" t="str">
        <f t="shared" si="69"/>
        <v>OK</v>
      </c>
    </row>
    <row r="889" spans="2:12" ht="24" x14ac:dyDescent="0.2">
      <c r="B889" s="30" t="s">
        <v>847</v>
      </c>
      <c r="C889" s="13" t="s">
        <v>2096</v>
      </c>
      <c r="D889" s="31" t="s">
        <v>1264</v>
      </c>
      <c r="E889" s="32">
        <v>1</v>
      </c>
      <c r="F889" s="114">
        <v>124513</v>
      </c>
      <c r="G889" s="114">
        <f t="shared" si="72"/>
        <v>124513</v>
      </c>
      <c r="H889" s="130"/>
      <c r="J889" s="164">
        <v>118379</v>
      </c>
      <c r="K889" s="162">
        <f t="shared" si="68"/>
        <v>118379</v>
      </c>
      <c r="L889" s="163" t="str">
        <f t="shared" si="69"/>
        <v>OK</v>
      </c>
    </row>
    <row r="890" spans="2:12" x14ac:dyDescent="0.2">
      <c r="B890" s="30" t="s">
        <v>848</v>
      </c>
      <c r="C890" s="13" t="s">
        <v>2097</v>
      </c>
      <c r="D890" s="31" t="s">
        <v>2510</v>
      </c>
      <c r="E890" s="32">
        <v>1</v>
      </c>
      <c r="F890" s="114">
        <v>368052</v>
      </c>
      <c r="G890" s="114">
        <f t="shared" si="72"/>
        <v>368052</v>
      </c>
      <c r="H890" s="130"/>
      <c r="J890" s="164">
        <v>349921</v>
      </c>
      <c r="K890" s="162">
        <f t="shared" si="68"/>
        <v>349921</v>
      </c>
      <c r="L890" s="163" t="str">
        <f t="shared" si="69"/>
        <v>OK</v>
      </c>
    </row>
    <row r="891" spans="2:12" x14ac:dyDescent="0.2">
      <c r="B891" s="30" t="s">
        <v>849</v>
      </c>
      <c r="C891" s="13" t="s">
        <v>2098</v>
      </c>
      <c r="D891" s="31" t="s">
        <v>2510</v>
      </c>
      <c r="E891" s="32">
        <v>1</v>
      </c>
      <c r="F891" s="114">
        <v>203678</v>
      </c>
      <c r="G891" s="114">
        <f t="shared" si="72"/>
        <v>203678</v>
      </c>
      <c r="H891" s="130"/>
      <c r="J891" s="164">
        <v>193645</v>
      </c>
      <c r="K891" s="162">
        <f t="shared" si="68"/>
        <v>193645</v>
      </c>
      <c r="L891" s="163" t="str">
        <f t="shared" si="69"/>
        <v>OK</v>
      </c>
    </row>
    <row r="892" spans="2:12" x14ac:dyDescent="0.2">
      <c r="B892" s="30" t="s">
        <v>850</v>
      </c>
      <c r="C892" s="13" t="s">
        <v>2099</v>
      </c>
      <c r="D892" s="31" t="s">
        <v>2510</v>
      </c>
      <c r="E892" s="32">
        <v>1</v>
      </c>
      <c r="F892" s="114">
        <v>197223</v>
      </c>
      <c r="G892" s="114">
        <f t="shared" si="72"/>
        <v>197223</v>
      </c>
      <c r="H892" s="130"/>
      <c r="J892" s="164">
        <v>187507</v>
      </c>
      <c r="K892" s="162">
        <f t="shared" si="68"/>
        <v>187507</v>
      </c>
      <c r="L892" s="163" t="str">
        <f t="shared" si="69"/>
        <v>OK</v>
      </c>
    </row>
    <row r="893" spans="2:12" x14ac:dyDescent="0.2">
      <c r="B893" s="30" t="s">
        <v>851</v>
      </c>
      <c r="C893" s="13" t="s">
        <v>2100</v>
      </c>
      <c r="D893" s="31" t="s">
        <v>2510</v>
      </c>
      <c r="E893" s="32">
        <v>1</v>
      </c>
      <c r="F893" s="114">
        <v>98631</v>
      </c>
      <c r="G893" s="114">
        <f t="shared" si="72"/>
        <v>98631</v>
      </c>
      <c r="H893" s="130"/>
      <c r="J893" s="164">
        <v>93772</v>
      </c>
      <c r="K893" s="162">
        <f t="shared" si="68"/>
        <v>93772</v>
      </c>
      <c r="L893" s="163" t="str">
        <f t="shared" si="69"/>
        <v>OK</v>
      </c>
    </row>
    <row r="894" spans="2:12" x14ac:dyDescent="0.2">
      <c r="B894" s="30" t="s">
        <v>852</v>
      </c>
      <c r="C894" s="13" t="s">
        <v>2101</v>
      </c>
      <c r="D894" s="31" t="s">
        <v>2510</v>
      </c>
      <c r="E894" s="32">
        <v>1</v>
      </c>
      <c r="F894" s="114">
        <v>90100</v>
      </c>
      <c r="G894" s="114">
        <f t="shared" si="72"/>
        <v>90100</v>
      </c>
      <c r="H894" s="130"/>
      <c r="J894" s="164">
        <v>85662</v>
      </c>
      <c r="K894" s="162">
        <f t="shared" si="68"/>
        <v>85662</v>
      </c>
      <c r="L894" s="163" t="str">
        <f t="shared" si="69"/>
        <v>OK</v>
      </c>
    </row>
    <row r="895" spans="2:12" x14ac:dyDescent="0.2">
      <c r="B895" s="30" t="s">
        <v>853</v>
      </c>
      <c r="C895" s="13" t="s">
        <v>2102</v>
      </c>
      <c r="D895" s="14" t="s">
        <v>2573</v>
      </c>
      <c r="E895" s="32">
        <v>1</v>
      </c>
      <c r="F895" s="114">
        <v>49116</v>
      </c>
      <c r="G895" s="114">
        <f t="shared" si="72"/>
        <v>49116</v>
      </c>
      <c r="H895" s="130"/>
      <c r="J895" s="164">
        <v>46696</v>
      </c>
      <c r="K895" s="162">
        <f t="shared" si="68"/>
        <v>46696</v>
      </c>
      <c r="L895" s="163" t="str">
        <f t="shared" si="69"/>
        <v>OK</v>
      </c>
    </row>
    <row r="896" spans="2:12" x14ac:dyDescent="0.2">
      <c r="B896" s="30" t="s">
        <v>854</v>
      </c>
      <c r="C896" s="13" t="s">
        <v>2103</v>
      </c>
      <c r="D896" s="31" t="s">
        <v>2510</v>
      </c>
      <c r="E896" s="32">
        <v>1</v>
      </c>
      <c r="F896" s="114">
        <v>195771</v>
      </c>
      <c r="G896" s="114">
        <f t="shared" si="72"/>
        <v>195771</v>
      </c>
      <c r="H896" s="130"/>
      <c r="J896" s="164">
        <v>186127</v>
      </c>
      <c r="K896" s="162">
        <f t="shared" si="68"/>
        <v>186127</v>
      </c>
      <c r="L896" s="163" t="str">
        <f t="shared" si="69"/>
        <v>OK</v>
      </c>
    </row>
    <row r="897" spans="2:12" ht="24" x14ac:dyDescent="0.2">
      <c r="B897" s="30" t="s">
        <v>855</v>
      </c>
      <c r="C897" s="13" t="s">
        <v>2104</v>
      </c>
      <c r="D897" s="31" t="s">
        <v>2510</v>
      </c>
      <c r="E897" s="32">
        <v>1</v>
      </c>
      <c r="F897" s="114">
        <v>213704</v>
      </c>
      <c r="G897" s="114">
        <f t="shared" si="72"/>
        <v>213704</v>
      </c>
      <c r="H897" s="130"/>
      <c r="J897" s="164">
        <v>203177</v>
      </c>
      <c r="K897" s="162">
        <f t="shared" si="68"/>
        <v>203177</v>
      </c>
      <c r="L897" s="163" t="str">
        <f t="shared" si="69"/>
        <v>OK</v>
      </c>
    </row>
    <row r="898" spans="2:12" ht="24" x14ac:dyDescent="0.2">
      <c r="B898" s="30" t="s">
        <v>856</v>
      </c>
      <c r="C898" s="13" t="s">
        <v>2105</v>
      </c>
      <c r="D898" s="31" t="s">
        <v>2510</v>
      </c>
      <c r="E898" s="32">
        <v>1</v>
      </c>
      <c r="F898" s="114">
        <v>27584</v>
      </c>
      <c r="G898" s="114">
        <f t="shared" si="72"/>
        <v>27584</v>
      </c>
      <c r="H898" s="130"/>
      <c r="J898" s="164">
        <v>26225</v>
      </c>
      <c r="K898" s="162">
        <f t="shared" si="68"/>
        <v>26225</v>
      </c>
      <c r="L898" s="163" t="str">
        <f t="shared" si="69"/>
        <v>OK</v>
      </c>
    </row>
    <row r="899" spans="2:12" ht="24" x14ac:dyDescent="0.2">
      <c r="B899" s="30" t="s">
        <v>857</v>
      </c>
      <c r="C899" s="13" t="s">
        <v>2106</v>
      </c>
      <c r="D899" s="31" t="s">
        <v>2510</v>
      </c>
      <c r="E899" s="32">
        <v>1</v>
      </c>
      <c r="F899" s="114">
        <v>23559</v>
      </c>
      <c r="G899" s="114">
        <f t="shared" si="72"/>
        <v>23559</v>
      </c>
      <c r="H899" s="130"/>
      <c r="J899" s="164">
        <v>22398</v>
      </c>
      <c r="K899" s="162">
        <f t="shared" si="68"/>
        <v>22398</v>
      </c>
      <c r="L899" s="163" t="str">
        <f t="shared" si="69"/>
        <v>OK</v>
      </c>
    </row>
    <row r="900" spans="2:12" x14ac:dyDescent="0.2">
      <c r="B900" s="30" t="s">
        <v>858</v>
      </c>
      <c r="C900" s="13" t="s">
        <v>2107</v>
      </c>
      <c r="D900" s="14" t="s">
        <v>2573</v>
      </c>
      <c r="E900" s="32">
        <v>1</v>
      </c>
      <c r="F900" s="114">
        <v>225271</v>
      </c>
      <c r="G900" s="114">
        <f t="shared" si="72"/>
        <v>225271</v>
      </c>
      <c r="H900" s="130"/>
      <c r="J900" s="164">
        <v>214174</v>
      </c>
      <c r="K900" s="162">
        <f t="shared" si="68"/>
        <v>214174</v>
      </c>
      <c r="L900" s="163" t="str">
        <f t="shared" si="69"/>
        <v>OK</v>
      </c>
    </row>
    <row r="901" spans="2:12" x14ac:dyDescent="0.2">
      <c r="B901" s="63"/>
      <c r="C901" s="64"/>
      <c r="D901" s="71"/>
      <c r="E901" s="71"/>
      <c r="F901" s="120"/>
      <c r="G901" s="138"/>
      <c r="H901" s="130"/>
      <c r="J901" s="164">
        <v>0</v>
      </c>
      <c r="K901" s="162">
        <f t="shared" si="68"/>
        <v>0</v>
      </c>
      <c r="L901" s="163" t="str">
        <f t="shared" si="69"/>
        <v>OK</v>
      </c>
    </row>
    <row r="902" spans="2:12" x14ac:dyDescent="0.2">
      <c r="B902" s="5">
        <v>13</v>
      </c>
      <c r="C902" s="26" t="s">
        <v>2108</v>
      </c>
      <c r="D902" s="27"/>
      <c r="E902" s="28"/>
      <c r="F902" s="109"/>
      <c r="G902" s="128"/>
      <c r="H902" s="135">
        <f>SUM(G904:G918)</f>
        <v>2269261</v>
      </c>
      <c r="J902" s="164">
        <v>0</v>
      </c>
      <c r="K902" s="162">
        <f t="shared" si="68"/>
        <v>0</v>
      </c>
      <c r="L902" s="163" t="str">
        <f t="shared" si="69"/>
        <v>OK</v>
      </c>
    </row>
    <row r="903" spans="2:12" x14ac:dyDescent="0.2">
      <c r="B903" s="66" t="s">
        <v>859</v>
      </c>
      <c r="C903" s="67" t="s">
        <v>2109</v>
      </c>
      <c r="D903" s="68"/>
      <c r="E903" s="68"/>
      <c r="F903" s="117"/>
      <c r="G903" s="133"/>
      <c r="H903" s="130"/>
      <c r="J903" s="164">
        <v>0</v>
      </c>
      <c r="K903" s="162">
        <f t="shared" si="68"/>
        <v>0</v>
      </c>
      <c r="L903" s="163" t="str">
        <f t="shared" si="69"/>
        <v>OK</v>
      </c>
    </row>
    <row r="904" spans="2:12" x14ac:dyDescent="0.2">
      <c r="B904" s="30" t="s">
        <v>860</v>
      </c>
      <c r="C904" s="13" t="s">
        <v>2110</v>
      </c>
      <c r="D904" s="31" t="s">
        <v>1264</v>
      </c>
      <c r="E904" s="32">
        <v>1</v>
      </c>
      <c r="F904" s="114">
        <v>154038</v>
      </c>
      <c r="G904" s="114">
        <f t="shared" ref="G904:G912" si="73">ROUND(E904*F904,2)</f>
        <v>154038</v>
      </c>
      <c r="H904" s="130"/>
      <c r="J904" s="164">
        <v>146450</v>
      </c>
      <c r="K904" s="162">
        <f t="shared" si="68"/>
        <v>146450</v>
      </c>
      <c r="L904" s="163" t="str">
        <f t="shared" si="69"/>
        <v>OK</v>
      </c>
    </row>
    <row r="905" spans="2:12" x14ac:dyDescent="0.2">
      <c r="B905" s="30" t="s">
        <v>861</v>
      </c>
      <c r="C905" s="13" t="s">
        <v>2111</v>
      </c>
      <c r="D905" s="31" t="s">
        <v>1264</v>
      </c>
      <c r="E905" s="32">
        <v>1</v>
      </c>
      <c r="F905" s="114">
        <v>163215</v>
      </c>
      <c r="G905" s="114">
        <f t="shared" si="73"/>
        <v>163215</v>
      </c>
      <c r="H905" s="130"/>
      <c r="J905" s="164">
        <v>155175</v>
      </c>
      <c r="K905" s="162">
        <f t="shared" si="68"/>
        <v>155175</v>
      </c>
      <c r="L905" s="163" t="str">
        <f t="shared" si="69"/>
        <v>OK</v>
      </c>
    </row>
    <row r="906" spans="2:12" x14ac:dyDescent="0.2">
      <c r="B906" s="30" t="s">
        <v>862</v>
      </c>
      <c r="C906" s="13" t="s">
        <v>2112</v>
      </c>
      <c r="D906" s="31" t="s">
        <v>1264</v>
      </c>
      <c r="E906" s="32">
        <v>1</v>
      </c>
      <c r="F906" s="114">
        <v>165433</v>
      </c>
      <c r="G906" s="114">
        <f t="shared" si="73"/>
        <v>165433</v>
      </c>
      <c r="H906" s="130"/>
      <c r="J906" s="164">
        <v>157284</v>
      </c>
      <c r="K906" s="162">
        <f t="shared" si="68"/>
        <v>157284</v>
      </c>
      <c r="L906" s="163" t="str">
        <f t="shared" si="69"/>
        <v>OK</v>
      </c>
    </row>
    <row r="907" spans="2:12" x14ac:dyDescent="0.2">
      <c r="B907" s="30" t="s">
        <v>863</v>
      </c>
      <c r="C907" s="13" t="s">
        <v>2113</v>
      </c>
      <c r="D907" s="31" t="s">
        <v>1264</v>
      </c>
      <c r="E907" s="32">
        <v>1</v>
      </c>
      <c r="F907" s="114">
        <v>159145</v>
      </c>
      <c r="G907" s="114">
        <f t="shared" si="73"/>
        <v>159145</v>
      </c>
      <c r="H907" s="130"/>
      <c r="J907" s="164">
        <v>151305</v>
      </c>
      <c r="K907" s="162">
        <f t="shared" si="68"/>
        <v>151305</v>
      </c>
      <c r="L907" s="163" t="str">
        <f t="shared" si="69"/>
        <v>OK</v>
      </c>
    </row>
    <row r="908" spans="2:12" x14ac:dyDescent="0.2">
      <c r="B908" s="30" t="s">
        <v>864</v>
      </c>
      <c r="C908" s="13" t="s">
        <v>2114</v>
      </c>
      <c r="D908" s="31" t="s">
        <v>1264</v>
      </c>
      <c r="E908" s="32">
        <v>1</v>
      </c>
      <c r="F908" s="114">
        <v>182029</v>
      </c>
      <c r="G908" s="114">
        <f t="shared" si="73"/>
        <v>182029</v>
      </c>
      <c r="H908" s="130"/>
      <c r="J908" s="164">
        <v>173062</v>
      </c>
      <c r="K908" s="162">
        <f t="shared" si="68"/>
        <v>173062</v>
      </c>
      <c r="L908" s="163" t="str">
        <f t="shared" si="69"/>
        <v>OK</v>
      </c>
    </row>
    <row r="909" spans="2:12" x14ac:dyDescent="0.2">
      <c r="B909" s="30" t="s">
        <v>865</v>
      </c>
      <c r="C909" s="13" t="s">
        <v>2115</v>
      </c>
      <c r="D909" s="31" t="s">
        <v>1264</v>
      </c>
      <c r="E909" s="32">
        <v>1</v>
      </c>
      <c r="F909" s="114">
        <v>202667</v>
      </c>
      <c r="G909" s="114">
        <f t="shared" si="73"/>
        <v>202667</v>
      </c>
      <c r="H909" s="130"/>
      <c r="J909" s="164">
        <v>192683</v>
      </c>
      <c r="K909" s="162">
        <f t="shared" si="68"/>
        <v>192683</v>
      </c>
      <c r="L909" s="163" t="str">
        <f t="shared" si="69"/>
        <v>OK</v>
      </c>
    </row>
    <row r="910" spans="2:12" x14ac:dyDescent="0.2">
      <c r="B910" s="30" t="s">
        <v>866</v>
      </c>
      <c r="C910" s="13" t="s">
        <v>2116</v>
      </c>
      <c r="D910" s="31" t="s">
        <v>1264</v>
      </c>
      <c r="E910" s="32">
        <v>1</v>
      </c>
      <c r="F910" s="114">
        <v>178128</v>
      </c>
      <c r="G910" s="114">
        <f t="shared" si="73"/>
        <v>178128</v>
      </c>
      <c r="H910" s="130"/>
      <c r="J910" s="164">
        <v>169353</v>
      </c>
      <c r="K910" s="162">
        <f t="shared" si="68"/>
        <v>169353</v>
      </c>
      <c r="L910" s="163" t="str">
        <f t="shared" si="69"/>
        <v>OK</v>
      </c>
    </row>
    <row r="911" spans="2:12" x14ac:dyDescent="0.2">
      <c r="B911" s="30" t="s">
        <v>867</v>
      </c>
      <c r="C911" s="13" t="s">
        <v>2117</v>
      </c>
      <c r="D911" s="31" t="s">
        <v>1264</v>
      </c>
      <c r="E911" s="32">
        <v>1</v>
      </c>
      <c r="F911" s="114">
        <v>293638</v>
      </c>
      <c r="G911" s="114">
        <f t="shared" si="73"/>
        <v>293638</v>
      </c>
      <c r="H911" s="130"/>
      <c r="J911" s="164">
        <v>279173</v>
      </c>
      <c r="K911" s="162">
        <f t="shared" si="68"/>
        <v>279173</v>
      </c>
      <c r="L911" s="163" t="str">
        <f t="shared" si="69"/>
        <v>OK</v>
      </c>
    </row>
    <row r="912" spans="2:12" x14ac:dyDescent="0.2">
      <c r="B912" s="30" t="s">
        <v>868</v>
      </c>
      <c r="C912" s="13" t="s">
        <v>2118</v>
      </c>
      <c r="D912" s="31" t="s">
        <v>1264</v>
      </c>
      <c r="E912" s="32">
        <v>1</v>
      </c>
      <c r="F912" s="114">
        <v>301438</v>
      </c>
      <c r="G912" s="114">
        <f t="shared" si="73"/>
        <v>301438</v>
      </c>
      <c r="H912" s="130"/>
      <c r="J912" s="164">
        <v>286589</v>
      </c>
      <c r="K912" s="162">
        <f t="shared" si="68"/>
        <v>286589</v>
      </c>
      <c r="L912" s="163" t="str">
        <f t="shared" si="69"/>
        <v>OK</v>
      </c>
    </row>
    <row r="913" spans="2:12" x14ac:dyDescent="0.2">
      <c r="B913" s="34" t="s">
        <v>869</v>
      </c>
      <c r="C913" s="17" t="s">
        <v>2119</v>
      </c>
      <c r="D913" s="35"/>
      <c r="E913" s="32"/>
      <c r="F913" s="114"/>
      <c r="G913" s="114"/>
      <c r="H913" s="130"/>
      <c r="J913" s="164">
        <v>0</v>
      </c>
      <c r="K913" s="162">
        <f t="shared" si="68"/>
        <v>0</v>
      </c>
      <c r="L913" s="163" t="str">
        <f t="shared" si="69"/>
        <v>OK</v>
      </c>
    </row>
    <row r="914" spans="2:12" x14ac:dyDescent="0.2">
      <c r="B914" s="30" t="s">
        <v>870</v>
      </c>
      <c r="C914" s="13" t="s">
        <v>2120</v>
      </c>
      <c r="D914" s="31" t="s">
        <v>2510</v>
      </c>
      <c r="E914" s="32">
        <v>1</v>
      </c>
      <c r="F914" s="114">
        <v>54183</v>
      </c>
      <c r="G914" s="114">
        <f>ROUND(E914*F914,2)</f>
        <v>54183</v>
      </c>
      <c r="H914" s="130"/>
      <c r="J914" s="164">
        <v>51514</v>
      </c>
      <c r="K914" s="162">
        <f t="shared" si="68"/>
        <v>51514</v>
      </c>
      <c r="L914" s="163" t="str">
        <f t="shared" si="69"/>
        <v>OK</v>
      </c>
    </row>
    <row r="915" spans="2:12" x14ac:dyDescent="0.2">
      <c r="B915" s="30" t="s">
        <v>871</v>
      </c>
      <c r="C915" s="13" t="s">
        <v>2121</v>
      </c>
      <c r="D915" s="31" t="s">
        <v>2510</v>
      </c>
      <c r="E915" s="32">
        <v>1</v>
      </c>
      <c r="F915" s="114">
        <v>83595</v>
      </c>
      <c r="G915" s="114">
        <f>ROUND(E915*F915,2)</f>
        <v>83595</v>
      </c>
      <c r="H915" s="130"/>
      <c r="J915" s="164">
        <v>79477</v>
      </c>
      <c r="K915" s="162">
        <f t="shared" ref="K915:K978" si="74">ROUND($E915*J915,0)</f>
        <v>79477</v>
      </c>
      <c r="L915" s="163" t="str">
        <f t="shared" ref="L915:L978" si="75">IF(AND(J915&gt;=$F915*0.9,J915&lt;=$F915),"OK","ERROR Vr")</f>
        <v>OK</v>
      </c>
    </row>
    <row r="916" spans="2:12" x14ac:dyDescent="0.2">
      <c r="B916" s="30" t="s">
        <v>872</v>
      </c>
      <c r="C916" s="13" t="s">
        <v>2122</v>
      </c>
      <c r="D916" s="14" t="s">
        <v>2573</v>
      </c>
      <c r="E916" s="32">
        <v>1</v>
      </c>
      <c r="F916" s="114">
        <v>56811</v>
      </c>
      <c r="G916" s="114">
        <f>ROUND(E916*F916,2)</f>
        <v>56811</v>
      </c>
      <c r="H916" s="130"/>
      <c r="J916" s="164">
        <v>54012</v>
      </c>
      <c r="K916" s="162">
        <f t="shared" si="74"/>
        <v>54012</v>
      </c>
      <c r="L916" s="163" t="str">
        <f t="shared" si="75"/>
        <v>OK</v>
      </c>
    </row>
    <row r="917" spans="2:12" x14ac:dyDescent="0.2">
      <c r="B917" s="30" t="s">
        <v>873</v>
      </c>
      <c r="C917" s="13" t="s">
        <v>2123</v>
      </c>
      <c r="D917" s="14" t="s">
        <v>2573</v>
      </c>
      <c r="E917" s="32">
        <v>1</v>
      </c>
      <c r="F917" s="114">
        <v>56811</v>
      </c>
      <c r="G917" s="114">
        <f>ROUND(E917*F917,2)</f>
        <v>56811</v>
      </c>
      <c r="H917" s="130"/>
      <c r="J917" s="164">
        <v>54012</v>
      </c>
      <c r="K917" s="162">
        <f t="shared" si="74"/>
        <v>54012</v>
      </c>
      <c r="L917" s="163" t="str">
        <f t="shared" si="75"/>
        <v>OK</v>
      </c>
    </row>
    <row r="918" spans="2:12" x14ac:dyDescent="0.2">
      <c r="B918" s="30" t="s">
        <v>874</v>
      </c>
      <c r="C918" s="13" t="s">
        <v>2124</v>
      </c>
      <c r="D918" s="31" t="s">
        <v>2510</v>
      </c>
      <c r="E918" s="32">
        <v>1</v>
      </c>
      <c r="F918" s="114">
        <v>218130</v>
      </c>
      <c r="G918" s="114">
        <f>ROUND(E918*F918,2)</f>
        <v>218130</v>
      </c>
      <c r="H918" s="130"/>
      <c r="J918" s="164">
        <v>207385</v>
      </c>
      <c r="K918" s="162">
        <f t="shared" si="74"/>
        <v>207385</v>
      </c>
      <c r="L918" s="163" t="str">
        <f t="shared" si="75"/>
        <v>OK</v>
      </c>
    </row>
    <row r="919" spans="2:12" x14ac:dyDescent="0.2">
      <c r="B919" s="23"/>
      <c r="C919" s="41"/>
      <c r="D919" s="29"/>
      <c r="E919" s="29"/>
      <c r="F919" s="110"/>
      <c r="G919" s="133"/>
      <c r="H919" s="130"/>
      <c r="J919" s="164">
        <v>0</v>
      </c>
      <c r="K919" s="162">
        <f t="shared" si="74"/>
        <v>0</v>
      </c>
      <c r="L919" s="163" t="str">
        <f t="shared" si="75"/>
        <v>OK</v>
      </c>
    </row>
    <row r="920" spans="2:12" x14ac:dyDescent="0.2">
      <c r="B920" s="5">
        <v>14</v>
      </c>
      <c r="C920" s="26" t="s">
        <v>2125</v>
      </c>
      <c r="D920" s="27"/>
      <c r="E920" s="28"/>
      <c r="F920" s="109"/>
      <c r="G920" s="128"/>
      <c r="H920" s="135">
        <f>SUM(G922:G946)</f>
        <v>2605203</v>
      </c>
      <c r="J920" s="164">
        <v>0</v>
      </c>
      <c r="K920" s="162">
        <f t="shared" si="74"/>
        <v>0</v>
      </c>
      <c r="L920" s="163" t="str">
        <f t="shared" si="75"/>
        <v>OK</v>
      </c>
    </row>
    <row r="921" spans="2:12" x14ac:dyDescent="0.2">
      <c r="B921" s="66" t="s">
        <v>875</v>
      </c>
      <c r="C921" s="67" t="s">
        <v>2126</v>
      </c>
      <c r="D921" s="68"/>
      <c r="E921" s="68"/>
      <c r="F921" s="117"/>
      <c r="G921" s="133"/>
      <c r="H921" s="130"/>
      <c r="J921" s="164">
        <v>0</v>
      </c>
      <c r="K921" s="162">
        <f t="shared" si="74"/>
        <v>0</v>
      </c>
      <c r="L921" s="163" t="str">
        <f t="shared" si="75"/>
        <v>OK</v>
      </c>
    </row>
    <row r="922" spans="2:12" x14ac:dyDescent="0.2">
      <c r="B922" s="30" t="s">
        <v>876</v>
      </c>
      <c r="C922" s="46" t="s">
        <v>2127</v>
      </c>
      <c r="D922" s="31" t="s">
        <v>2510</v>
      </c>
      <c r="E922" s="32">
        <v>1</v>
      </c>
      <c r="F922" s="114">
        <v>46978</v>
      </c>
      <c r="G922" s="114">
        <f t="shared" ref="G922:G930" si="76">ROUND(E922*F922,2)</f>
        <v>46978</v>
      </c>
      <c r="H922" s="130"/>
      <c r="J922" s="164">
        <v>44664</v>
      </c>
      <c r="K922" s="162">
        <f t="shared" si="74"/>
        <v>44664</v>
      </c>
      <c r="L922" s="163" t="str">
        <f t="shared" si="75"/>
        <v>OK</v>
      </c>
    </row>
    <row r="923" spans="2:12" x14ac:dyDescent="0.2">
      <c r="B923" s="30" t="s">
        <v>877</v>
      </c>
      <c r="C923" s="13" t="s">
        <v>2128</v>
      </c>
      <c r="D923" s="31" t="s">
        <v>2510</v>
      </c>
      <c r="E923" s="32">
        <v>1</v>
      </c>
      <c r="F923" s="114">
        <v>46975</v>
      </c>
      <c r="G923" s="114">
        <f t="shared" si="76"/>
        <v>46975</v>
      </c>
      <c r="H923" s="130"/>
      <c r="J923" s="164">
        <v>44661</v>
      </c>
      <c r="K923" s="162">
        <f t="shared" si="74"/>
        <v>44661</v>
      </c>
      <c r="L923" s="163" t="str">
        <f t="shared" si="75"/>
        <v>OK</v>
      </c>
    </row>
    <row r="924" spans="2:12" x14ac:dyDescent="0.2">
      <c r="B924" s="30" t="s">
        <v>878</v>
      </c>
      <c r="C924" s="13" t="s">
        <v>2129</v>
      </c>
      <c r="D924" s="31" t="s">
        <v>2510</v>
      </c>
      <c r="E924" s="32">
        <v>1</v>
      </c>
      <c r="F924" s="114">
        <v>54499</v>
      </c>
      <c r="G924" s="114">
        <f t="shared" si="76"/>
        <v>54499</v>
      </c>
      <c r="H924" s="130"/>
      <c r="J924" s="164">
        <v>51814</v>
      </c>
      <c r="K924" s="162">
        <f t="shared" si="74"/>
        <v>51814</v>
      </c>
      <c r="L924" s="163" t="str">
        <f t="shared" si="75"/>
        <v>OK</v>
      </c>
    </row>
    <row r="925" spans="2:12" ht="24" x14ac:dyDescent="0.2">
      <c r="B925" s="30" t="s">
        <v>879</v>
      </c>
      <c r="C925" s="13" t="s">
        <v>2130</v>
      </c>
      <c r="D925" s="31" t="s">
        <v>2510</v>
      </c>
      <c r="E925" s="32">
        <v>1</v>
      </c>
      <c r="F925" s="114">
        <v>60117</v>
      </c>
      <c r="G925" s="114">
        <f t="shared" si="76"/>
        <v>60117</v>
      </c>
      <c r="H925" s="130"/>
      <c r="J925" s="164">
        <v>57156</v>
      </c>
      <c r="K925" s="162">
        <f t="shared" si="74"/>
        <v>57156</v>
      </c>
      <c r="L925" s="163" t="str">
        <f t="shared" si="75"/>
        <v>OK</v>
      </c>
    </row>
    <row r="926" spans="2:12" ht="24" x14ac:dyDescent="0.2">
      <c r="B926" s="30" t="s">
        <v>880</v>
      </c>
      <c r="C926" s="13" t="s">
        <v>2131</v>
      </c>
      <c r="D926" s="31" t="s">
        <v>2510</v>
      </c>
      <c r="E926" s="32">
        <v>1</v>
      </c>
      <c r="F926" s="114">
        <v>61891</v>
      </c>
      <c r="G926" s="114">
        <f t="shared" si="76"/>
        <v>61891</v>
      </c>
      <c r="H926" s="130"/>
      <c r="J926" s="164">
        <v>58842</v>
      </c>
      <c r="K926" s="162">
        <f t="shared" si="74"/>
        <v>58842</v>
      </c>
      <c r="L926" s="163" t="str">
        <f t="shared" si="75"/>
        <v>OK</v>
      </c>
    </row>
    <row r="927" spans="2:12" ht="24" x14ac:dyDescent="0.2">
      <c r="B927" s="30" t="s">
        <v>881</v>
      </c>
      <c r="C927" s="13" t="s">
        <v>2132</v>
      </c>
      <c r="D927" s="31" t="s">
        <v>2510</v>
      </c>
      <c r="E927" s="32">
        <v>1</v>
      </c>
      <c r="F927" s="114">
        <v>64627</v>
      </c>
      <c r="G927" s="114">
        <f t="shared" si="76"/>
        <v>64627</v>
      </c>
      <c r="H927" s="130"/>
      <c r="J927" s="164">
        <v>61443</v>
      </c>
      <c r="K927" s="162">
        <f t="shared" si="74"/>
        <v>61443</v>
      </c>
      <c r="L927" s="163" t="str">
        <f t="shared" si="75"/>
        <v>OK</v>
      </c>
    </row>
    <row r="928" spans="2:12" ht="24" x14ac:dyDescent="0.2">
      <c r="B928" s="30" t="s">
        <v>882</v>
      </c>
      <c r="C928" s="13" t="s">
        <v>2133</v>
      </c>
      <c r="D928" s="31" t="s">
        <v>1264</v>
      </c>
      <c r="E928" s="32">
        <v>1</v>
      </c>
      <c r="F928" s="114">
        <v>71275</v>
      </c>
      <c r="G928" s="114">
        <f t="shared" si="76"/>
        <v>71275</v>
      </c>
      <c r="H928" s="130"/>
      <c r="J928" s="164">
        <v>67764</v>
      </c>
      <c r="K928" s="162">
        <f t="shared" si="74"/>
        <v>67764</v>
      </c>
      <c r="L928" s="163" t="str">
        <f t="shared" si="75"/>
        <v>OK</v>
      </c>
    </row>
    <row r="929" spans="2:12" ht="24" x14ac:dyDescent="0.2">
      <c r="B929" s="30" t="s">
        <v>883</v>
      </c>
      <c r="C929" s="13" t="s">
        <v>2134</v>
      </c>
      <c r="D929" s="31" t="s">
        <v>1264</v>
      </c>
      <c r="E929" s="32">
        <v>1</v>
      </c>
      <c r="F929" s="114">
        <v>140364</v>
      </c>
      <c r="G929" s="114">
        <f t="shared" si="76"/>
        <v>140364</v>
      </c>
      <c r="H929" s="130"/>
      <c r="J929" s="164">
        <v>133449</v>
      </c>
      <c r="K929" s="162">
        <f t="shared" si="74"/>
        <v>133449</v>
      </c>
      <c r="L929" s="163" t="str">
        <f t="shared" si="75"/>
        <v>OK</v>
      </c>
    </row>
    <row r="930" spans="2:12" ht="24" x14ac:dyDescent="0.2">
      <c r="B930" s="30" t="s">
        <v>884</v>
      </c>
      <c r="C930" s="13" t="s">
        <v>2135</v>
      </c>
      <c r="D930" s="31" t="s">
        <v>1264</v>
      </c>
      <c r="E930" s="32">
        <v>1</v>
      </c>
      <c r="F930" s="114">
        <v>202612</v>
      </c>
      <c r="G930" s="114">
        <f t="shared" si="76"/>
        <v>202612</v>
      </c>
      <c r="H930" s="130"/>
      <c r="J930" s="164">
        <v>192631</v>
      </c>
      <c r="K930" s="162">
        <f t="shared" si="74"/>
        <v>192631</v>
      </c>
      <c r="L930" s="163" t="str">
        <f t="shared" si="75"/>
        <v>OK</v>
      </c>
    </row>
    <row r="931" spans="2:12" x14ac:dyDescent="0.2">
      <c r="B931" s="34" t="s">
        <v>885</v>
      </c>
      <c r="C931" s="17" t="s">
        <v>2136</v>
      </c>
      <c r="D931" s="35"/>
      <c r="E931" s="32"/>
      <c r="F931" s="114"/>
      <c r="G931" s="114"/>
      <c r="H931" s="130"/>
      <c r="J931" s="164">
        <v>0</v>
      </c>
      <c r="K931" s="162">
        <f t="shared" si="74"/>
        <v>0</v>
      </c>
      <c r="L931" s="163" t="str">
        <f t="shared" si="75"/>
        <v>OK</v>
      </c>
    </row>
    <row r="932" spans="2:12" x14ac:dyDescent="0.2">
      <c r="B932" s="30" t="s">
        <v>886</v>
      </c>
      <c r="C932" s="46" t="s">
        <v>2137</v>
      </c>
      <c r="D932" s="14" t="s">
        <v>2573</v>
      </c>
      <c r="E932" s="32">
        <v>1</v>
      </c>
      <c r="F932" s="114">
        <v>32104</v>
      </c>
      <c r="G932" s="114">
        <f t="shared" ref="G932:G937" si="77">ROUND(E932*F932,2)</f>
        <v>32104</v>
      </c>
      <c r="H932" s="130"/>
      <c r="J932" s="164">
        <v>30523</v>
      </c>
      <c r="K932" s="162">
        <f t="shared" si="74"/>
        <v>30523</v>
      </c>
      <c r="L932" s="163" t="str">
        <f t="shared" si="75"/>
        <v>OK</v>
      </c>
    </row>
    <row r="933" spans="2:12" x14ac:dyDescent="0.2">
      <c r="B933" s="30" t="s">
        <v>887</v>
      </c>
      <c r="C933" s="13" t="s">
        <v>2138</v>
      </c>
      <c r="D933" s="14" t="s">
        <v>2573</v>
      </c>
      <c r="E933" s="32">
        <v>1</v>
      </c>
      <c r="F933" s="114">
        <v>51200</v>
      </c>
      <c r="G933" s="114">
        <f t="shared" si="77"/>
        <v>51200</v>
      </c>
      <c r="H933" s="130"/>
      <c r="J933" s="164">
        <v>48678</v>
      </c>
      <c r="K933" s="162">
        <f t="shared" si="74"/>
        <v>48678</v>
      </c>
      <c r="L933" s="163" t="str">
        <f t="shared" si="75"/>
        <v>OK</v>
      </c>
    </row>
    <row r="934" spans="2:12" x14ac:dyDescent="0.2">
      <c r="B934" s="30" t="s">
        <v>888</v>
      </c>
      <c r="C934" s="13" t="s">
        <v>2139</v>
      </c>
      <c r="D934" s="14" t="s">
        <v>2573</v>
      </c>
      <c r="E934" s="32">
        <v>1</v>
      </c>
      <c r="F934" s="114">
        <v>64834</v>
      </c>
      <c r="G934" s="114">
        <f t="shared" si="77"/>
        <v>64834</v>
      </c>
      <c r="H934" s="130"/>
      <c r="J934" s="164">
        <v>61640</v>
      </c>
      <c r="K934" s="162">
        <f t="shared" si="74"/>
        <v>61640</v>
      </c>
      <c r="L934" s="163" t="str">
        <f t="shared" si="75"/>
        <v>OK</v>
      </c>
    </row>
    <row r="935" spans="2:12" x14ac:dyDescent="0.2">
      <c r="B935" s="30" t="s">
        <v>889</v>
      </c>
      <c r="C935" s="13" t="s">
        <v>2140</v>
      </c>
      <c r="D935" s="14" t="s">
        <v>2573</v>
      </c>
      <c r="E935" s="32">
        <v>1</v>
      </c>
      <c r="F935" s="114">
        <v>63239</v>
      </c>
      <c r="G935" s="114">
        <f t="shared" si="77"/>
        <v>63239</v>
      </c>
      <c r="H935" s="130"/>
      <c r="J935" s="164">
        <v>60124</v>
      </c>
      <c r="K935" s="162">
        <f t="shared" si="74"/>
        <v>60124</v>
      </c>
      <c r="L935" s="163" t="str">
        <f t="shared" si="75"/>
        <v>OK</v>
      </c>
    </row>
    <row r="936" spans="2:12" x14ac:dyDescent="0.2">
      <c r="B936" s="30" t="s">
        <v>890</v>
      </c>
      <c r="C936" s="13" t="s">
        <v>2141</v>
      </c>
      <c r="D936" s="14" t="s">
        <v>2573</v>
      </c>
      <c r="E936" s="32">
        <v>1</v>
      </c>
      <c r="F936" s="114">
        <v>74374</v>
      </c>
      <c r="G936" s="114">
        <f t="shared" si="77"/>
        <v>74374</v>
      </c>
      <c r="H936" s="130"/>
      <c r="J936" s="164">
        <v>70710</v>
      </c>
      <c r="K936" s="162">
        <f t="shared" si="74"/>
        <v>70710</v>
      </c>
      <c r="L936" s="163" t="str">
        <f t="shared" si="75"/>
        <v>OK</v>
      </c>
    </row>
    <row r="937" spans="2:12" ht="24" x14ac:dyDescent="0.2">
      <c r="B937" s="30" t="s">
        <v>891</v>
      </c>
      <c r="C937" s="13" t="s">
        <v>2142</v>
      </c>
      <c r="D937" s="14" t="s">
        <v>2573</v>
      </c>
      <c r="E937" s="32">
        <v>1</v>
      </c>
      <c r="F937" s="114">
        <v>73316</v>
      </c>
      <c r="G937" s="114">
        <f t="shared" si="77"/>
        <v>73316</v>
      </c>
      <c r="H937" s="130"/>
      <c r="J937" s="164">
        <v>69704</v>
      </c>
      <c r="K937" s="162">
        <f t="shared" si="74"/>
        <v>69704</v>
      </c>
      <c r="L937" s="163" t="str">
        <f t="shared" si="75"/>
        <v>OK</v>
      </c>
    </row>
    <row r="938" spans="2:12" x14ac:dyDescent="0.2">
      <c r="B938" s="34" t="s">
        <v>892</v>
      </c>
      <c r="C938" s="17" t="s">
        <v>2143</v>
      </c>
      <c r="D938" s="35"/>
      <c r="E938" s="32"/>
      <c r="F938" s="114"/>
      <c r="G938" s="114"/>
      <c r="H938" s="130"/>
      <c r="J938" s="164">
        <v>0</v>
      </c>
      <c r="K938" s="162">
        <f t="shared" si="74"/>
        <v>0</v>
      </c>
      <c r="L938" s="163" t="str">
        <f t="shared" si="75"/>
        <v>OK</v>
      </c>
    </row>
    <row r="939" spans="2:12" x14ac:dyDescent="0.2">
      <c r="B939" s="30" t="s">
        <v>893</v>
      </c>
      <c r="C939" s="13" t="s">
        <v>2144</v>
      </c>
      <c r="D939" s="31" t="s">
        <v>2510</v>
      </c>
      <c r="E939" s="32">
        <v>1</v>
      </c>
      <c r="F939" s="114">
        <v>203474</v>
      </c>
      <c r="G939" s="114">
        <f t="shared" ref="G939:G946" si="78">ROUND(E939*F939,2)</f>
        <v>203474</v>
      </c>
      <c r="H939" s="130"/>
      <c r="J939" s="164">
        <v>193451</v>
      </c>
      <c r="K939" s="162">
        <f t="shared" si="74"/>
        <v>193451</v>
      </c>
      <c r="L939" s="163" t="str">
        <f t="shared" si="75"/>
        <v>OK</v>
      </c>
    </row>
    <row r="940" spans="2:12" x14ac:dyDescent="0.2">
      <c r="B940" s="30" t="s">
        <v>894</v>
      </c>
      <c r="C940" s="13" t="s">
        <v>2145</v>
      </c>
      <c r="D940" s="31" t="s">
        <v>2510</v>
      </c>
      <c r="E940" s="32">
        <v>1</v>
      </c>
      <c r="F940" s="114">
        <v>188636</v>
      </c>
      <c r="G940" s="114">
        <f t="shared" si="78"/>
        <v>188636</v>
      </c>
      <c r="H940" s="130"/>
      <c r="J940" s="164">
        <v>179344</v>
      </c>
      <c r="K940" s="162">
        <f t="shared" si="74"/>
        <v>179344</v>
      </c>
      <c r="L940" s="163" t="str">
        <f t="shared" si="75"/>
        <v>OK</v>
      </c>
    </row>
    <row r="941" spans="2:12" ht="24" x14ac:dyDescent="0.2">
      <c r="B941" s="30" t="s">
        <v>895</v>
      </c>
      <c r="C941" s="13" t="s">
        <v>2146</v>
      </c>
      <c r="D941" s="14" t="s">
        <v>2573</v>
      </c>
      <c r="E941" s="32">
        <v>1</v>
      </c>
      <c r="F941" s="114">
        <v>17021</v>
      </c>
      <c r="G941" s="114">
        <f t="shared" si="78"/>
        <v>17021</v>
      </c>
      <c r="H941" s="130"/>
      <c r="J941" s="164">
        <v>16183</v>
      </c>
      <c r="K941" s="162">
        <f t="shared" si="74"/>
        <v>16183</v>
      </c>
      <c r="L941" s="163" t="str">
        <f t="shared" si="75"/>
        <v>OK</v>
      </c>
    </row>
    <row r="942" spans="2:12" ht="24" x14ac:dyDescent="0.2">
      <c r="B942" s="30" t="s">
        <v>896</v>
      </c>
      <c r="C942" s="13" t="s">
        <v>2147</v>
      </c>
      <c r="D942" s="14" t="s">
        <v>2573</v>
      </c>
      <c r="E942" s="32">
        <v>1</v>
      </c>
      <c r="F942" s="114">
        <v>14109</v>
      </c>
      <c r="G942" s="114">
        <f t="shared" si="78"/>
        <v>14109</v>
      </c>
      <c r="H942" s="130"/>
      <c r="J942" s="164">
        <v>13414</v>
      </c>
      <c r="K942" s="162">
        <f t="shared" si="74"/>
        <v>13414</v>
      </c>
      <c r="L942" s="163" t="str">
        <f t="shared" si="75"/>
        <v>OK</v>
      </c>
    </row>
    <row r="943" spans="2:12" x14ac:dyDescent="0.2">
      <c r="B943" s="30" t="s">
        <v>897</v>
      </c>
      <c r="C943" s="13" t="s">
        <v>2148</v>
      </c>
      <c r="D943" s="31" t="s">
        <v>2510</v>
      </c>
      <c r="E943" s="32">
        <v>1</v>
      </c>
      <c r="F943" s="114">
        <v>318890</v>
      </c>
      <c r="G943" s="114">
        <f t="shared" si="78"/>
        <v>318890</v>
      </c>
      <c r="H943" s="130"/>
      <c r="J943" s="164">
        <v>303181</v>
      </c>
      <c r="K943" s="162">
        <f t="shared" si="74"/>
        <v>303181</v>
      </c>
      <c r="L943" s="163" t="str">
        <f t="shared" si="75"/>
        <v>OK</v>
      </c>
    </row>
    <row r="944" spans="2:12" ht="24" x14ac:dyDescent="0.2">
      <c r="B944" s="30" t="s">
        <v>898</v>
      </c>
      <c r="C944" s="13" t="s">
        <v>2149</v>
      </c>
      <c r="D944" s="31" t="s">
        <v>2510</v>
      </c>
      <c r="E944" s="32">
        <v>1</v>
      </c>
      <c r="F944" s="114">
        <v>174178</v>
      </c>
      <c r="G944" s="114">
        <f t="shared" si="78"/>
        <v>174178</v>
      </c>
      <c r="H944" s="130"/>
      <c r="J944" s="164">
        <v>165598</v>
      </c>
      <c r="K944" s="162">
        <f t="shared" si="74"/>
        <v>165598</v>
      </c>
      <c r="L944" s="163" t="str">
        <f t="shared" si="75"/>
        <v>OK</v>
      </c>
    </row>
    <row r="945" spans="2:12" x14ac:dyDescent="0.2">
      <c r="B945" s="30" t="s">
        <v>899</v>
      </c>
      <c r="C945" s="13" t="s">
        <v>2150</v>
      </c>
      <c r="D945" s="14" t="s">
        <v>2573</v>
      </c>
      <c r="E945" s="32">
        <v>1</v>
      </c>
      <c r="F945" s="114">
        <v>5743</v>
      </c>
      <c r="G945" s="114">
        <f t="shared" si="78"/>
        <v>5743</v>
      </c>
      <c r="H945" s="130"/>
      <c r="J945" s="164">
        <v>5460</v>
      </c>
      <c r="K945" s="162">
        <f t="shared" si="74"/>
        <v>5460</v>
      </c>
      <c r="L945" s="163" t="str">
        <f t="shared" si="75"/>
        <v>OK</v>
      </c>
    </row>
    <row r="946" spans="2:12" ht="24" x14ac:dyDescent="0.2">
      <c r="B946" s="30" t="s">
        <v>2555</v>
      </c>
      <c r="C946" s="13" t="s">
        <v>2554</v>
      </c>
      <c r="D946" s="31" t="s">
        <v>2510</v>
      </c>
      <c r="E946" s="32">
        <v>1</v>
      </c>
      <c r="F946" s="114">
        <v>574747</v>
      </c>
      <c r="G946" s="114">
        <f t="shared" si="78"/>
        <v>574747</v>
      </c>
      <c r="H946" s="130"/>
      <c r="J946" s="164">
        <v>546434</v>
      </c>
      <c r="K946" s="162">
        <f t="shared" si="74"/>
        <v>546434</v>
      </c>
      <c r="L946" s="163" t="str">
        <f t="shared" si="75"/>
        <v>OK</v>
      </c>
    </row>
    <row r="947" spans="2:12" x14ac:dyDescent="0.2">
      <c r="B947" s="23"/>
      <c r="C947" s="24"/>
      <c r="D947" s="11"/>
      <c r="E947" s="11"/>
      <c r="F947" s="110"/>
      <c r="G947" s="133"/>
      <c r="H947" s="130"/>
      <c r="J947" s="164">
        <v>0</v>
      </c>
      <c r="K947" s="162">
        <f t="shared" si="74"/>
        <v>0</v>
      </c>
      <c r="L947" s="163" t="str">
        <f t="shared" si="75"/>
        <v>OK</v>
      </c>
    </row>
    <row r="948" spans="2:12" x14ac:dyDescent="0.2">
      <c r="B948" s="56">
        <v>15</v>
      </c>
      <c r="C948" s="26" t="s">
        <v>2151</v>
      </c>
      <c r="D948" s="76"/>
      <c r="E948" s="77"/>
      <c r="F948" s="109"/>
      <c r="G948" s="128"/>
      <c r="H948" s="135">
        <f>SUM(G950:G988)</f>
        <v>13557977</v>
      </c>
      <c r="J948" s="164">
        <v>0</v>
      </c>
      <c r="K948" s="162">
        <f t="shared" si="74"/>
        <v>0</v>
      </c>
      <c r="L948" s="163" t="str">
        <f t="shared" si="75"/>
        <v>OK</v>
      </c>
    </row>
    <row r="949" spans="2:12" x14ac:dyDescent="0.2">
      <c r="B949" s="60" t="s">
        <v>900</v>
      </c>
      <c r="C949" s="78" t="s">
        <v>2152</v>
      </c>
      <c r="D949" s="79"/>
      <c r="E949" s="79"/>
      <c r="F949" s="117"/>
      <c r="G949" s="133"/>
      <c r="H949" s="130"/>
      <c r="J949" s="164">
        <v>0</v>
      </c>
      <c r="K949" s="162">
        <f t="shared" si="74"/>
        <v>0</v>
      </c>
      <c r="L949" s="163" t="str">
        <f t="shared" si="75"/>
        <v>OK</v>
      </c>
    </row>
    <row r="950" spans="2:12" x14ac:dyDescent="0.2">
      <c r="B950" s="30" t="s">
        <v>901</v>
      </c>
      <c r="C950" s="13" t="s">
        <v>2153</v>
      </c>
      <c r="D950" s="31" t="s">
        <v>1264</v>
      </c>
      <c r="E950" s="32">
        <v>1</v>
      </c>
      <c r="F950" s="114">
        <v>18175</v>
      </c>
      <c r="G950" s="114">
        <f t="shared" ref="G950:G964" si="79">ROUND(E950*F950,2)</f>
        <v>18175</v>
      </c>
      <c r="H950" s="130"/>
      <c r="J950" s="164">
        <v>17280</v>
      </c>
      <c r="K950" s="162">
        <f t="shared" si="74"/>
        <v>17280</v>
      </c>
      <c r="L950" s="163" t="str">
        <f t="shared" si="75"/>
        <v>OK</v>
      </c>
    </row>
    <row r="951" spans="2:12" x14ac:dyDescent="0.2">
      <c r="B951" s="30" t="s">
        <v>902</v>
      </c>
      <c r="C951" s="13" t="s">
        <v>2154</v>
      </c>
      <c r="D951" s="31" t="s">
        <v>1264</v>
      </c>
      <c r="E951" s="32">
        <v>1</v>
      </c>
      <c r="F951" s="114">
        <v>14108</v>
      </c>
      <c r="G951" s="114">
        <f t="shared" si="79"/>
        <v>14108</v>
      </c>
      <c r="H951" s="130"/>
      <c r="J951" s="164">
        <v>13413</v>
      </c>
      <c r="K951" s="162">
        <f t="shared" si="74"/>
        <v>13413</v>
      </c>
      <c r="L951" s="163" t="str">
        <f t="shared" si="75"/>
        <v>OK</v>
      </c>
    </row>
    <row r="952" spans="2:12" ht="36" x14ac:dyDescent="0.2">
      <c r="B952" s="30" t="s">
        <v>903</v>
      </c>
      <c r="C952" s="13" t="s">
        <v>2155</v>
      </c>
      <c r="D952" s="31" t="s">
        <v>1264</v>
      </c>
      <c r="E952" s="32">
        <v>1</v>
      </c>
      <c r="F952" s="114">
        <v>131246</v>
      </c>
      <c r="G952" s="114">
        <f t="shared" si="79"/>
        <v>131246</v>
      </c>
      <c r="H952" s="130"/>
      <c r="J952" s="164">
        <v>124781</v>
      </c>
      <c r="K952" s="162">
        <f t="shared" si="74"/>
        <v>124781</v>
      </c>
      <c r="L952" s="163" t="str">
        <f t="shared" si="75"/>
        <v>OK</v>
      </c>
    </row>
    <row r="953" spans="2:12" ht="36" x14ac:dyDescent="0.2">
      <c r="B953" s="30" t="s">
        <v>904</v>
      </c>
      <c r="C953" s="13" t="s">
        <v>2156</v>
      </c>
      <c r="D953" s="31" t="s">
        <v>1264</v>
      </c>
      <c r="E953" s="32">
        <v>1</v>
      </c>
      <c r="F953" s="114">
        <v>197394</v>
      </c>
      <c r="G953" s="114">
        <f t="shared" si="79"/>
        <v>197394</v>
      </c>
      <c r="H953" s="130"/>
      <c r="J953" s="164">
        <v>187670</v>
      </c>
      <c r="K953" s="162">
        <f t="shared" si="74"/>
        <v>187670</v>
      </c>
      <c r="L953" s="163" t="str">
        <f t="shared" si="75"/>
        <v>OK</v>
      </c>
    </row>
    <row r="954" spans="2:12" ht="48" x14ac:dyDescent="0.2">
      <c r="B954" s="30" t="s">
        <v>905</v>
      </c>
      <c r="C954" s="13" t="s">
        <v>2548</v>
      </c>
      <c r="D954" s="31" t="s">
        <v>1264</v>
      </c>
      <c r="E954" s="32">
        <v>1</v>
      </c>
      <c r="F954" s="114">
        <v>147715</v>
      </c>
      <c r="G954" s="114">
        <f t="shared" si="79"/>
        <v>147715</v>
      </c>
      <c r="H954" s="130"/>
      <c r="J954" s="164">
        <v>140438</v>
      </c>
      <c r="K954" s="162">
        <f t="shared" si="74"/>
        <v>140438</v>
      </c>
      <c r="L954" s="163" t="str">
        <f t="shared" si="75"/>
        <v>OK</v>
      </c>
    </row>
    <row r="955" spans="2:12" x14ac:dyDescent="0.2">
      <c r="B955" s="30" t="s">
        <v>906</v>
      </c>
      <c r="C955" s="13" t="s">
        <v>2157</v>
      </c>
      <c r="D955" s="31" t="s">
        <v>1264</v>
      </c>
      <c r="E955" s="32">
        <v>1</v>
      </c>
      <c r="F955" s="114">
        <v>199706</v>
      </c>
      <c r="G955" s="114">
        <f t="shared" si="79"/>
        <v>199706</v>
      </c>
      <c r="H955" s="130"/>
      <c r="J955" s="164">
        <v>189868</v>
      </c>
      <c r="K955" s="162">
        <f t="shared" si="74"/>
        <v>189868</v>
      </c>
      <c r="L955" s="163" t="str">
        <f t="shared" si="75"/>
        <v>OK</v>
      </c>
    </row>
    <row r="956" spans="2:12" x14ac:dyDescent="0.2">
      <c r="B956" s="30" t="s">
        <v>907</v>
      </c>
      <c r="C956" s="13" t="s">
        <v>2158</v>
      </c>
      <c r="D956" s="31" t="s">
        <v>1264</v>
      </c>
      <c r="E956" s="32">
        <v>1</v>
      </c>
      <c r="F956" s="114">
        <v>196955</v>
      </c>
      <c r="G956" s="114">
        <f t="shared" si="79"/>
        <v>196955</v>
      </c>
      <c r="H956" s="130"/>
      <c r="J956" s="164">
        <v>187253</v>
      </c>
      <c r="K956" s="162">
        <f t="shared" si="74"/>
        <v>187253</v>
      </c>
      <c r="L956" s="163" t="str">
        <f t="shared" si="75"/>
        <v>OK</v>
      </c>
    </row>
    <row r="957" spans="2:12" x14ac:dyDescent="0.2">
      <c r="B957" s="30" t="s">
        <v>908</v>
      </c>
      <c r="C957" s="13" t="s">
        <v>2159</v>
      </c>
      <c r="D957" s="31" t="s">
        <v>1264</v>
      </c>
      <c r="E957" s="32">
        <v>1</v>
      </c>
      <c r="F957" s="114">
        <v>113680</v>
      </c>
      <c r="G957" s="114">
        <f t="shared" si="79"/>
        <v>113680</v>
      </c>
      <c r="H957" s="130"/>
      <c r="J957" s="164">
        <v>108080</v>
      </c>
      <c r="K957" s="162">
        <f t="shared" si="74"/>
        <v>108080</v>
      </c>
      <c r="L957" s="163" t="str">
        <f t="shared" si="75"/>
        <v>OK</v>
      </c>
    </row>
    <row r="958" spans="2:12" x14ac:dyDescent="0.2">
      <c r="B958" s="30" t="s">
        <v>909</v>
      </c>
      <c r="C958" s="13" t="s">
        <v>2160</v>
      </c>
      <c r="D958" s="31" t="s">
        <v>1264</v>
      </c>
      <c r="E958" s="32">
        <v>1</v>
      </c>
      <c r="F958" s="114">
        <v>100719</v>
      </c>
      <c r="G958" s="114">
        <f t="shared" si="79"/>
        <v>100719</v>
      </c>
      <c r="H958" s="130"/>
      <c r="J958" s="164">
        <v>95757</v>
      </c>
      <c r="K958" s="162">
        <f t="shared" si="74"/>
        <v>95757</v>
      </c>
      <c r="L958" s="163" t="str">
        <f t="shared" si="75"/>
        <v>OK</v>
      </c>
    </row>
    <row r="959" spans="2:12" x14ac:dyDescent="0.2">
      <c r="B959" s="30" t="s">
        <v>910</v>
      </c>
      <c r="C959" s="13" t="s">
        <v>2161</v>
      </c>
      <c r="D959" s="31" t="s">
        <v>1264</v>
      </c>
      <c r="E959" s="32">
        <v>1</v>
      </c>
      <c r="F959" s="114">
        <v>100719</v>
      </c>
      <c r="G959" s="114">
        <f t="shared" si="79"/>
        <v>100719</v>
      </c>
      <c r="H959" s="130"/>
      <c r="J959" s="164">
        <v>95757</v>
      </c>
      <c r="K959" s="162">
        <f t="shared" si="74"/>
        <v>95757</v>
      </c>
      <c r="L959" s="163" t="str">
        <f t="shared" si="75"/>
        <v>OK</v>
      </c>
    </row>
    <row r="960" spans="2:12" x14ac:dyDescent="0.2">
      <c r="B960" s="30" t="s">
        <v>911</v>
      </c>
      <c r="C960" s="13" t="s">
        <v>2162</v>
      </c>
      <c r="D960" s="31" t="s">
        <v>1264</v>
      </c>
      <c r="E960" s="32">
        <v>1</v>
      </c>
      <c r="F960" s="114">
        <v>100719</v>
      </c>
      <c r="G960" s="114">
        <f t="shared" si="79"/>
        <v>100719</v>
      </c>
      <c r="H960" s="130"/>
      <c r="J960" s="164">
        <v>95757</v>
      </c>
      <c r="K960" s="162">
        <f t="shared" si="74"/>
        <v>95757</v>
      </c>
      <c r="L960" s="163" t="str">
        <f t="shared" si="75"/>
        <v>OK</v>
      </c>
    </row>
    <row r="961" spans="2:12" x14ac:dyDescent="0.2">
      <c r="B961" s="30" t="s">
        <v>912</v>
      </c>
      <c r="C961" s="13" t="s">
        <v>2163</v>
      </c>
      <c r="D961" s="31" t="s">
        <v>1264</v>
      </c>
      <c r="E961" s="32">
        <v>1</v>
      </c>
      <c r="F961" s="114">
        <v>80011</v>
      </c>
      <c r="G961" s="114">
        <f t="shared" si="79"/>
        <v>80011</v>
      </c>
      <c r="H961" s="130"/>
      <c r="J961" s="164">
        <v>76070</v>
      </c>
      <c r="K961" s="162">
        <f t="shared" si="74"/>
        <v>76070</v>
      </c>
      <c r="L961" s="163" t="str">
        <f t="shared" si="75"/>
        <v>OK</v>
      </c>
    </row>
    <row r="962" spans="2:12" x14ac:dyDescent="0.2">
      <c r="B962" s="30" t="s">
        <v>913</v>
      </c>
      <c r="C962" s="13" t="s">
        <v>2164</v>
      </c>
      <c r="D962" s="31" t="s">
        <v>1264</v>
      </c>
      <c r="E962" s="32">
        <v>1</v>
      </c>
      <c r="F962" s="114">
        <v>80011</v>
      </c>
      <c r="G962" s="114">
        <f t="shared" si="79"/>
        <v>80011</v>
      </c>
      <c r="H962" s="130"/>
      <c r="J962" s="164">
        <v>76070</v>
      </c>
      <c r="K962" s="162">
        <f t="shared" si="74"/>
        <v>76070</v>
      </c>
      <c r="L962" s="163" t="str">
        <f t="shared" si="75"/>
        <v>OK</v>
      </c>
    </row>
    <row r="963" spans="2:12" x14ac:dyDescent="0.2">
      <c r="B963" s="30" t="s">
        <v>914</v>
      </c>
      <c r="C963" s="13" t="s">
        <v>2165</v>
      </c>
      <c r="D963" s="31" t="s">
        <v>1264</v>
      </c>
      <c r="E963" s="32">
        <v>1</v>
      </c>
      <c r="F963" s="114">
        <v>4209</v>
      </c>
      <c r="G963" s="114">
        <f t="shared" si="79"/>
        <v>4209</v>
      </c>
      <c r="H963" s="130"/>
      <c r="J963" s="164">
        <v>4002</v>
      </c>
      <c r="K963" s="162">
        <f t="shared" si="74"/>
        <v>4002</v>
      </c>
      <c r="L963" s="163" t="str">
        <f t="shared" si="75"/>
        <v>OK</v>
      </c>
    </row>
    <row r="964" spans="2:12" ht="24" x14ac:dyDescent="0.2">
      <c r="B964" s="30" t="s">
        <v>915</v>
      </c>
      <c r="C964" s="13" t="s">
        <v>2549</v>
      </c>
      <c r="D964" s="31" t="s">
        <v>1264</v>
      </c>
      <c r="E964" s="32">
        <v>1</v>
      </c>
      <c r="F964" s="114">
        <v>4209</v>
      </c>
      <c r="G964" s="114">
        <f t="shared" si="79"/>
        <v>4209</v>
      </c>
      <c r="H964" s="130"/>
      <c r="J964" s="164">
        <v>4002</v>
      </c>
      <c r="K964" s="162">
        <f t="shared" si="74"/>
        <v>4002</v>
      </c>
      <c r="L964" s="163" t="str">
        <f t="shared" si="75"/>
        <v>OK</v>
      </c>
    </row>
    <row r="965" spans="2:12" x14ac:dyDescent="0.2">
      <c r="B965" s="34" t="s">
        <v>916</v>
      </c>
      <c r="C965" s="51" t="s">
        <v>2166</v>
      </c>
      <c r="D965" s="35"/>
      <c r="E965" s="32"/>
      <c r="F965" s="114"/>
      <c r="G965" s="114"/>
      <c r="H965" s="130"/>
      <c r="J965" s="164">
        <v>0</v>
      </c>
      <c r="K965" s="162">
        <f t="shared" si="74"/>
        <v>0</v>
      </c>
      <c r="L965" s="163" t="str">
        <f t="shared" si="75"/>
        <v>OK</v>
      </c>
    </row>
    <row r="966" spans="2:12" x14ac:dyDescent="0.2">
      <c r="B966" s="30" t="s">
        <v>917</v>
      </c>
      <c r="C966" s="13" t="s">
        <v>2167</v>
      </c>
      <c r="D966" s="31" t="s">
        <v>1264</v>
      </c>
      <c r="E966" s="32">
        <v>1</v>
      </c>
      <c r="F966" s="114">
        <v>76407</v>
      </c>
      <c r="G966" s="114">
        <f>ROUND(E966*F966,2)</f>
        <v>76407</v>
      </c>
      <c r="H966" s="130"/>
      <c r="J966" s="164">
        <v>72643</v>
      </c>
      <c r="K966" s="162">
        <f t="shared" si="74"/>
        <v>72643</v>
      </c>
      <c r="L966" s="163" t="str">
        <f t="shared" si="75"/>
        <v>OK</v>
      </c>
    </row>
    <row r="967" spans="2:12" x14ac:dyDescent="0.2">
      <c r="B967" s="30" t="s">
        <v>918</v>
      </c>
      <c r="C967" s="13" t="s">
        <v>2168</v>
      </c>
      <c r="D967" s="31" t="s">
        <v>1264</v>
      </c>
      <c r="E967" s="32">
        <v>1</v>
      </c>
      <c r="F967" s="114">
        <v>43667</v>
      </c>
      <c r="G967" s="114">
        <f>ROUND(E967*F967,2)</f>
        <v>43667</v>
      </c>
      <c r="H967" s="130"/>
      <c r="J967" s="164">
        <v>41516</v>
      </c>
      <c r="K967" s="162">
        <f t="shared" si="74"/>
        <v>41516</v>
      </c>
      <c r="L967" s="163" t="str">
        <f t="shared" si="75"/>
        <v>OK</v>
      </c>
    </row>
    <row r="968" spans="2:12" x14ac:dyDescent="0.2">
      <c r="B968" s="30" t="s">
        <v>919</v>
      </c>
      <c r="C968" s="13" t="s">
        <v>2169</v>
      </c>
      <c r="D968" s="31" t="s">
        <v>1264</v>
      </c>
      <c r="E968" s="32">
        <v>1</v>
      </c>
      <c r="F968" s="114">
        <v>48658</v>
      </c>
      <c r="G968" s="114">
        <f>ROUND(E968*F968,2)</f>
        <v>48658</v>
      </c>
      <c r="H968" s="130"/>
      <c r="J968" s="164">
        <v>46261</v>
      </c>
      <c r="K968" s="162">
        <f t="shared" si="74"/>
        <v>46261</v>
      </c>
      <c r="L968" s="163" t="str">
        <f t="shared" si="75"/>
        <v>OK</v>
      </c>
    </row>
    <row r="969" spans="2:12" x14ac:dyDescent="0.2">
      <c r="B969" s="34" t="s">
        <v>920</v>
      </c>
      <c r="C969" s="51" t="s">
        <v>2170</v>
      </c>
      <c r="D969" s="35"/>
      <c r="E969" s="32"/>
      <c r="F969" s="114"/>
      <c r="G969" s="114"/>
      <c r="H969" s="130"/>
      <c r="J969" s="164">
        <v>0</v>
      </c>
      <c r="K969" s="162">
        <f t="shared" si="74"/>
        <v>0</v>
      </c>
      <c r="L969" s="163" t="str">
        <f t="shared" si="75"/>
        <v>OK</v>
      </c>
    </row>
    <row r="970" spans="2:12" x14ac:dyDescent="0.2">
      <c r="B970" s="30" t="s">
        <v>921</v>
      </c>
      <c r="C970" s="13" t="s">
        <v>2171</v>
      </c>
      <c r="D970" s="31" t="s">
        <v>1264</v>
      </c>
      <c r="E970" s="32">
        <v>1</v>
      </c>
      <c r="F970" s="114">
        <v>425631</v>
      </c>
      <c r="G970" s="114">
        <f t="shared" ref="G970:G983" si="80">ROUND(E970*F970,2)</f>
        <v>425631</v>
      </c>
      <c r="H970" s="130"/>
      <c r="J970" s="164">
        <v>404664</v>
      </c>
      <c r="K970" s="162">
        <f t="shared" si="74"/>
        <v>404664</v>
      </c>
      <c r="L970" s="163" t="str">
        <f t="shared" si="75"/>
        <v>OK</v>
      </c>
    </row>
    <row r="971" spans="2:12" x14ac:dyDescent="0.2">
      <c r="B971" s="30" t="s">
        <v>922</v>
      </c>
      <c r="C971" s="13" t="s">
        <v>2172</v>
      </c>
      <c r="D971" s="31" t="s">
        <v>1264</v>
      </c>
      <c r="E971" s="32">
        <v>1</v>
      </c>
      <c r="F971" s="114">
        <v>544226</v>
      </c>
      <c r="G971" s="114">
        <f t="shared" si="80"/>
        <v>544226</v>
      </c>
      <c r="H971" s="130"/>
      <c r="J971" s="164">
        <v>517417</v>
      </c>
      <c r="K971" s="162">
        <f t="shared" si="74"/>
        <v>517417</v>
      </c>
      <c r="L971" s="163" t="str">
        <f t="shared" si="75"/>
        <v>OK</v>
      </c>
    </row>
    <row r="972" spans="2:12" x14ac:dyDescent="0.2">
      <c r="B972" s="30" t="s">
        <v>923</v>
      </c>
      <c r="C972" s="13" t="s">
        <v>2173</v>
      </c>
      <c r="D972" s="31" t="s">
        <v>1264</v>
      </c>
      <c r="E972" s="32">
        <v>1</v>
      </c>
      <c r="F972" s="114">
        <v>749085</v>
      </c>
      <c r="G972" s="114">
        <f t="shared" si="80"/>
        <v>749085</v>
      </c>
      <c r="H972" s="130"/>
      <c r="J972" s="164">
        <v>712184</v>
      </c>
      <c r="K972" s="162">
        <f t="shared" si="74"/>
        <v>712184</v>
      </c>
      <c r="L972" s="163" t="str">
        <f t="shared" si="75"/>
        <v>OK</v>
      </c>
    </row>
    <row r="973" spans="2:12" x14ac:dyDescent="0.2">
      <c r="B973" s="30" t="s">
        <v>924</v>
      </c>
      <c r="C973" s="13" t="s">
        <v>2174</v>
      </c>
      <c r="D973" s="31" t="s">
        <v>1264</v>
      </c>
      <c r="E973" s="32">
        <v>1</v>
      </c>
      <c r="F973" s="114">
        <v>440964</v>
      </c>
      <c r="G973" s="114">
        <f t="shared" si="80"/>
        <v>440964</v>
      </c>
      <c r="H973" s="130"/>
      <c r="J973" s="164">
        <v>419241</v>
      </c>
      <c r="K973" s="162">
        <f t="shared" si="74"/>
        <v>419241</v>
      </c>
      <c r="L973" s="163" t="str">
        <f t="shared" si="75"/>
        <v>OK</v>
      </c>
    </row>
    <row r="974" spans="2:12" x14ac:dyDescent="0.2">
      <c r="B974" s="30" t="s">
        <v>925</v>
      </c>
      <c r="C974" s="13" t="s">
        <v>2175</v>
      </c>
      <c r="D974" s="31" t="s">
        <v>1264</v>
      </c>
      <c r="E974" s="32">
        <v>1</v>
      </c>
      <c r="F974" s="114">
        <v>495959</v>
      </c>
      <c r="G974" s="114">
        <f t="shared" si="80"/>
        <v>495959</v>
      </c>
      <c r="H974" s="130"/>
      <c r="J974" s="164">
        <v>471527</v>
      </c>
      <c r="K974" s="162">
        <f t="shared" si="74"/>
        <v>471527</v>
      </c>
      <c r="L974" s="163" t="str">
        <f t="shared" si="75"/>
        <v>OK</v>
      </c>
    </row>
    <row r="975" spans="2:12" x14ac:dyDescent="0.2">
      <c r="B975" s="30" t="s">
        <v>926</v>
      </c>
      <c r="C975" s="13" t="s">
        <v>2176</v>
      </c>
      <c r="D975" s="31" t="s">
        <v>1264</v>
      </c>
      <c r="E975" s="32">
        <v>1</v>
      </c>
      <c r="F975" s="114">
        <v>627103</v>
      </c>
      <c r="G975" s="114">
        <f t="shared" si="80"/>
        <v>627103</v>
      </c>
      <c r="H975" s="130"/>
      <c r="J975" s="164">
        <v>596211</v>
      </c>
      <c r="K975" s="162">
        <f t="shared" si="74"/>
        <v>596211</v>
      </c>
      <c r="L975" s="163" t="str">
        <f t="shared" si="75"/>
        <v>OK</v>
      </c>
    </row>
    <row r="976" spans="2:12" x14ac:dyDescent="0.2">
      <c r="B976" s="30" t="s">
        <v>927</v>
      </c>
      <c r="C976" s="13" t="s">
        <v>2177</v>
      </c>
      <c r="D976" s="31" t="s">
        <v>1264</v>
      </c>
      <c r="E976" s="32">
        <v>1</v>
      </c>
      <c r="F976" s="114">
        <v>588734</v>
      </c>
      <c r="G976" s="114">
        <f t="shared" si="80"/>
        <v>588734</v>
      </c>
      <c r="H976" s="130"/>
      <c r="J976" s="164">
        <v>559732</v>
      </c>
      <c r="K976" s="162">
        <f t="shared" si="74"/>
        <v>559732</v>
      </c>
      <c r="L976" s="163" t="str">
        <f t="shared" si="75"/>
        <v>OK</v>
      </c>
    </row>
    <row r="977" spans="2:12" x14ac:dyDescent="0.2">
      <c r="B977" s="30" t="s">
        <v>928</v>
      </c>
      <c r="C977" s="13" t="s">
        <v>2178</v>
      </c>
      <c r="D977" s="31" t="s">
        <v>1264</v>
      </c>
      <c r="E977" s="32">
        <v>1</v>
      </c>
      <c r="F977" s="114">
        <v>459303</v>
      </c>
      <c r="G977" s="114">
        <f t="shared" si="80"/>
        <v>459303</v>
      </c>
      <c r="H977" s="130"/>
      <c r="J977" s="164">
        <v>436677</v>
      </c>
      <c r="K977" s="162">
        <f t="shared" si="74"/>
        <v>436677</v>
      </c>
      <c r="L977" s="163" t="str">
        <f t="shared" si="75"/>
        <v>OK</v>
      </c>
    </row>
    <row r="978" spans="2:12" x14ac:dyDescent="0.2">
      <c r="B978" s="30" t="s">
        <v>929</v>
      </c>
      <c r="C978" s="13" t="s">
        <v>2179</v>
      </c>
      <c r="D978" s="31" t="s">
        <v>1264</v>
      </c>
      <c r="E978" s="32">
        <v>1</v>
      </c>
      <c r="F978" s="114">
        <v>775885</v>
      </c>
      <c r="G978" s="114">
        <f t="shared" si="80"/>
        <v>775885</v>
      </c>
      <c r="H978" s="130"/>
      <c r="J978" s="164">
        <v>737664</v>
      </c>
      <c r="K978" s="162">
        <f t="shared" si="74"/>
        <v>737664</v>
      </c>
      <c r="L978" s="163" t="str">
        <f t="shared" si="75"/>
        <v>OK</v>
      </c>
    </row>
    <row r="979" spans="2:12" x14ac:dyDescent="0.2">
      <c r="B979" s="30" t="s">
        <v>930</v>
      </c>
      <c r="C979" s="13" t="s">
        <v>2180</v>
      </c>
      <c r="D979" s="31" t="s">
        <v>1264</v>
      </c>
      <c r="E979" s="32">
        <v>1</v>
      </c>
      <c r="F979" s="114">
        <v>1981524</v>
      </c>
      <c r="G979" s="114">
        <f t="shared" si="80"/>
        <v>1981524</v>
      </c>
      <c r="H979" s="130"/>
      <c r="J979" s="164">
        <v>1883911</v>
      </c>
      <c r="K979" s="162">
        <f t="shared" ref="K979:K1042" si="81">ROUND($E979*J979,0)</f>
        <v>1883911</v>
      </c>
      <c r="L979" s="163" t="str">
        <f t="shared" ref="L979:L1042" si="82">IF(AND(J979&gt;=$F979*0.9,J979&lt;=$F979),"OK","ERROR Vr")</f>
        <v>OK</v>
      </c>
    </row>
    <row r="980" spans="2:12" x14ac:dyDescent="0.2">
      <c r="B980" s="30" t="s">
        <v>931</v>
      </c>
      <c r="C980" s="13" t="s">
        <v>2181</v>
      </c>
      <c r="D980" s="31" t="s">
        <v>1264</v>
      </c>
      <c r="E980" s="32">
        <v>1</v>
      </c>
      <c r="F980" s="114">
        <v>206753</v>
      </c>
      <c r="G980" s="114">
        <f t="shared" si="80"/>
        <v>206753</v>
      </c>
      <c r="H980" s="130"/>
      <c r="J980" s="164">
        <v>196568</v>
      </c>
      <c r="K980" s="162">
        <f t="shared" si="81"/>
        <v>196568</v>
      </c>
      <c r="L980" s="163" t="str">
        <f t="shared" si="82"/>
        <v>OK</v>
      </c>
    </row>
    <row r="981" spans="2:12" x14ac:dyDescent="0.2">
      <c r="B981" s="30" t="s">
        <v>932</v>
      </c>
      <c r="C981" s="13" t="s">
        <v>2182</v>
      </c>
      <c r="D981" s="31" t="s">
        <v>1264</v>
      </c>
      <c r="E981" s="32">
        <v>1</v>
      </c>
      <c r="F981" s="114">
        <v>415079</v>
      </c>
      <c r="G981" s="114">
        <f t="shared" si="80"/>
        <v>415079</v>
      </c>
      <c r="H981" s="130"/>
      <c r="J981" s="164">
        <v>394632</v>
      </c>
      <c r="K981" s="162">
        <f t="shared" si="81"/>
        <v>394632</v>
      </c>
      <c r="L981" s="163" t="str">
        <f t="shared" si="82"/>
        <v>OK</v>
      </c>
    </row>
    <row r="982" spans="2:12" ht="24" x14ac:dyDescent="0.2">
      <c r="B982" s="30" t="s">
        <v>933</v>
      </c>
      <c r="C982" s="13" t="s">
        <v>2183</v>
      </c>
      <c r="D982" s="31" t="s">
        <v>1264</v>
      </c>
      <c r="E982" s="32">
        <v>1</v>
      </c>
      <c r="F982" s="114">
        <v>591535</v>
      </c>
      <c r="G982" s="114">
        <f t="shared" si="80"/>
        <v>591535</v>
      </c>
      <c r="H982" s="130"/>
      <c r="J982" s="164">
        <v>562395</v>
      </c>
      <c r="K982" s="162">
        <f t="shared" si="81"/>
        <v>562395</v>
      </c>
      <c r="L982" s="163" t="str">
        <f t="shared" si="82"/>
        <v>OK</v>
      </c>
    </row>
    <row r="983" spans="2:12" x14ac:dyDescent="0.2">
      <c r="B983" s="30" t="s">
        <v>934</v>
      </c>
      <c r="C983" s="13" t="s">
        <v>2184</v>
      </c>
      <c r="D983" s="31" t="s">
        <v>1264</v>
      </c>
      <c r="E983" s="32">
        <v>1</v>
      </c>
      <c r="F983" s="114">
        <v>798617</v>
      </c>
      <c r="G983" s="114">
        <f t="shared" si="80"/>
        <v>798617</v>
      </c>
      <c r="H983" s="130"/>
      <c r="J983" s="164">
        <v>759276</v>
      </c>
      <c r="K983" s="162">
        <f t="shared" si="81"/>
        <v>759276</v>
      </c>
      <c r="L983" s="163" t="str">
        <f t="shared" si="82"/>
        <v>OK</v>
      </c>
    </row>
    <row r="984" spans="2:12" x14ac:dyDescent="0.2">
      <c r="B984" s="34" t="s">
        <v>935</v>
      </c>
      <c r="C984" s="51" t="s">
        <v>2185</v>
      </c>
      <c r="D984" s="35"/>
      <c r="E984" s="32"/>
      <c r="F984" s="114"/>
      <c r="G984" s="114"/>
      <c r="H984" s="130"/>
      <c r="J984" s="164">
        <v>0</v>
      </c>
      <c r="K984" s="162">
        <f t="shared" si="81"/>
        <v>0</v>
      </c>
      <c r="L984" s="163" t="str">
        <f t="shared" si="82"/>
        <v>OK</v>
      </c>
    </row>
    <row r="985" spans="2:12" x14ac:dyDescent="0.2">
      <c r="B985" s="30" t="s">
        <v>936</v>
      </c>
      <c r="C985" s="13" t="s">
        <v>2186</v>
      </c>
      <c r="D985" s="31" t="s">
        <v>1264</v>
      </c>
      <c r="E985" s="32">
        <v>1</v>
      </c>
      <c r="F985" s="114">
        <v>129886</v>
      </c>
      <c r="G985" s="114">
        <f>ROUND(E985*F985,2)</f>
        <v>129886</v>
      </c>
      <c r="H985" s="130"/>
      <c r="J985" s="164">
        <v>123488</v>
      </c>
      <c r="K985" s="162">
        <f t="shared" si="81"/>
        <v>123488</v>
      </c>
      <c r="L985" s="163" t="str">
        <f t="shared" si="82"/>
        <v>OK</v>
      </c>
    </row>
    <row r="986" spans="2:12" ht="24" x14ac:dyDescent="0.2">
      <c r="B986" s="30" t="s">
        <v>937</v>
      </c>
      <c r="C986" s="13" t="s">
        <v>2187</v>
      </c>
      <c r="D986" s="31" t="s">
        <v>1264</v>
      </c>
      <c r="E986" s="32">
        <v>1</v>
      </c>
      <c r="F986" s="114">
        <v>143157</v>
      </c>
      <c r="G986" s="114">
        <f>ROUND(E986*F986,2)</f>
        <v>143157</v>
      </c>
      <c r="H986" s="131"/>
      <c r="J986" s="164">
        <v>136105</v>
      </c>
      <c r="K986" s="162">
        <f t="shared" si="81"/>
        <v>136105</v>
      </c>
      <c r="L986" s="163" t="str">
        <f t="shared" si="82"/>
        <v>OK</v>
      </c>
    </row>
    <row r="987" spans="2:12" ht="24" x14ac:dyDescent="0.2">
      <c r="B987" s="30" t="s">
        <v>938</v>
      </c>
      <c r="C987" s="13" t="s">
        <v>2188</v>
      </c>
      <c r="D987" s="31" t="s">
        <v>1264</v>
      </c>
      <c r="E987" s="32">
        <v>1</v>
      </c>
      <c r="F987" s="114">
        <v>1645955</v>
      </c>
      <c r="G987" s="114">
        <f>ROUND(E987*F987,2)</f>
        <v>1645955</v>
      </c>
      <c r="H987" s="130"/>
      <c r="J987" s="164">
        <v>1564873</v>
      </c>
      <c r="K987" s="162">
        <f t="shared" si="81"/>
        <v>1564873</v>
      </c>
      <c r="L987" s="163" t="str">
        <f t="shared" si="82"/>
        <v>OK</v>
      </c>
    </row>
    <row r="988" spans="2:12" ht="24" x14ac:dyDescent="0.2">
      <c r="B988" s="30" t="s">
        <v>939</v>
      </c>
      <c r="C988" s="13" t="s">
        <v>2189</v>
      </c>
      <c r="D988" s="31" t="s">
        <v>1264</v>
      </c>
      <c r="E988" s="32">
        <v>1</v>
      </c>
      <c r="F988" s="114">
        <v>880273</v>
      </c>
      <c r="G988" s="114">
        <f>ROUND(E988*F988,2)</f>
        <v>880273</v>
      </c>
      <c r="H988" s="130"/>
      <c r="J988" s="164">
        <v>836909</v>
      </c>
      <c r="K988" s="162">
        <f t="shared" si="81"/>
        <v>836909</v>
      </c>
      <c r="L988" s="163" t="str">
        <f t="shared" si="82"/>
        <v>OK</v>
      </c>
    </row>
    <row r="989" spans="2:12" x14ac:dyDescent="0.2">
      <c r="B989" s="23"/>
      <c r="C989" s="24"/>
      <c r="D989" s="11"/>
      <c r="E989" s="11"/>
      <c r="F989" s="110"/>
      <c r="G989" s="133"/>
      <c r="H989" s="130"/>
      <c r="J989" s="164">
        <v>0</v>
      </c>
      <c r="K989" s="162">
        <f t="shared" si="81"/>
        <v>0</v>
      </c>
      <c r="L989" s="163" t="str">
        <f t="shared" si="82"/>
        <v>OK</v>
      </c>
    </row>
    <row r="990" spans="2:12" x14ac:dyDescent="0.2">
      <c r="B990" s="5">
        <v>16</v>
      </c>
      <c r="C990" s="26" t="s">
        <v>2190</v>
      </c>
      <c r="D990" s="80"/>
      <c r="E990" s="28"/>
      <c r="F990" s="109"/>
      <c r="G990" s="128"/>
      <c r="H990" s="135">
        <f>SUM(G992:G1078)</f>
        <v>21494566</v>
      </c>
      <c r="J990" s="164">
        <v>0</v>
      </c>
      <c r="K990" s="162">
        <f t="shared" si="81"/>
        <v>0</v>
      </c>
      <c r="L990" s="163" t="str">
        <f t="shared" si="82"/>
        <v>OK</v>
      </c>
    </row>
    <row r="991" spans="2:12" x14ac:dyDescent="0.2">
      <c r="B991" s="66" t="s">
        <v>940</v>
      </c>
      <c r="C991" s="67" t="s">
        <v>2191</v>
      </c>
      <c r="D991" s="68"/>
      <c r="E991" s="68"/>
      <c r="F991" s="117"/>
      <c r="G991" s="133"/>
      <c r="H991" s="130"/>
      <c r="J991" s="164">
        <v>0</v>
      </c>
      <c r="K991" s="162">
        <f t="shared" si="81"/>
        <v>0</v>
      </c>
      <c r="L991" s="163" t="str">
        <f t="shared" si="82"/>
        <v>OK</v>
      </c>
    </row>
    <row r="992" spans="2:12" ht="36" x14ac:dyDescent="0.2">
      <c r="B992" s="30" t="s">
        <v>941</v>
      </c>
      <c r="C992" s="13" t="s">
        <v>2192</v>
      </c>
      <c r="D992" s="31" t="s">
        <v>1264</v>
      </c>
      <c r="E992" s="32">
        <v>1</v>
      </c>
      <c r="F992" s="114">
        <v>39614</v>
      </c>
      <c r="G992" s="114">
        <f t="shared" ref="G992:G1037" si="83">ROUND(E992*F992,2)</f>
        <v>39614</v>
      </c>
      <c r="H992" s="130"/>
      <c r="J992" s="164">
        <v>37663</v>
      </c>
      <c r="K992" s="162">
        <f t="shared" si="81"/>
        <v>37663</v>
      </c>
      <c r="L992" s="163" t="str">
        <f t="shared" si="82"/>
        <v>OK</v>
      </c>
    </row>
    <row r="993" spans="2:12" x14ac:dyDescent="0.2">
      <c r="B993" s="30" t="s">
        <v>942</v>
      </c>
      <c r="C993" s="13" t="s">
        <v>2193</v>
      </c>
      <c r="D993" s="31" t="s">
        <v>1264</v>
      </c>
      <c r="E993" s="32">
        <v>1</v>
      </c>
      <c r="F993" s="114">
        <v>87155</v>
      </c>
      <c r="G993" s="114">
        <f t="shared" si="83"/>
        <v>87155</v>
      </c>
      <c r="H993" s="130"/>
      <c r="J993" s="164">
        <v>82862</v>
      </c>
      <c r="K993" s="162">
        <f t="shared" si="81"/>
        <v>82862</v>
      </c>
      <c r="L993" s="163" t="str">
        <f t="shared" si="82"/>
        <v>OK</v>
      </c>
    </row>
    <row r="994" spans="2:12" ht="24" x14ac:dyDescent="0.2">
      <c r="B994" s="30" t="s">
        <v>943</v>
      </c>
      <c r="C994" s="13" t="s">
        <v>2194</v>
      </c>
      <c r="D994" s="31" t="s">
        <v>1264</v>
      </c>
      <c r="E994" s="32">
        <v>1</v>
      </c>
      <c r="F994" s="114">
        <v>290907</v>
      </c>
      <c r="G994" s="114">
        <f t="shared" si="83"/>
        <v>290907</v>
      </c>
      <c r="H994" s="130"/>
      <c r="J994" s="164">
        <v>276576</v>
      </c>
      <c r="K994" s="162">
        <f t="shared" si="81"/>
        <v>276576</v>
      </c>
      <c r="L994" s="163" t="str">
        <f t="shared" si="82"/>
        <v>OK</v>
      </c>
    </row>
    <row r="995" spans="2:12" ht="24" x14ac:dyDescent="0.2">
      <c r="B995" s="30" t="s">
        <v>944</v>
      </c>
      <c r="C995" s="13" t="s">
        <v>2195</v>
      </c>
      <c r="D995" s="31" t="s">
        <v>1264</v>
      </c>
      <c r="E995" s="32">
        <v>1</v>
      </c>
      <c r="F995" s="114">
        <v>170231</v>
      </c>
      <c r="G995" s="114">
        <f t="shared" si="83"/>
        <v>170231</v>
      </c>
      <c r="H995" s="130"/>
      <c r="J995" s="164">
        <v>161845</v>
      </c>
      <c r="K995" s="162">
        <f t="shared" si="81"/>
        <v>161845</v>
      </c>
      <c r="L995" s="163" t="str">
        <f t="shared" si="82"/>
        <v>OK</v>
      </c>
    </row>
    <row r="996" spans="2:12" ht="24" x14ac:dyDescent="0.2">
      <c r="B996" s="30" t="s">
        <v>945</v>
      </c>
      <c r="C996" s="13" t="s">
        <v>2196</v>
      </c>
      <c r="D996" s="31" t="s">
        <v>1264</v>
      </c>
      <c r="E996" s="32">
        <v>1</v>
      </c>
      <c r="F996" s="114">
        <v>113130</v>
      </c>
      <c r="G996" s="114">
        <f t="shared" si="83"/>
        <v>113130</v>
      </c>
      <c r="H996" s="130"/>
      <c r="J996" s="164">
        <v>107557</v>
      </c>
      <c r="K996" s="162">
        <f t="shared" si="81"/>
        <v>107557</v>
      </c>
      <c r="L996" s="163" t="str">
        <f t="shared" si="82"/>
        <v>OK</v>
      </c>
    </row>
    <row r="997" spans="2:12" x14ac:dyDescent="0.2">
      <c r="B997" s="30" t="s">
        <v>946</v>
      </c>
      <c r="C997" s="13" t="s">
        <v>2197</v>
      </c>
      <c r="D997" s="31" t="s">
        <v>1264</v>
      </c>
      <c r="E997" s="32">
        <v>1</v>
      </c>
      <c r="F997" s="114">
        <v>125936</v>
      </c>
      <c r="G997" s="114">
        <f t="shared" si="83"/>
        <v>125936</v>
      </c>
      <c r="H997" s="130"/>
      <c r="J997" s="164">
        <v>119732</v>
      </c>
      <c r="K997" s="162">
        <f t="shared" si="81"/>
        <v>119732</v>
      </c>
      <c r="L997" s="163" t="str">
        <f t="shared" si="82"/>
        <v>OK</v>
      </c>
    </row>
    <row r="998" spans="2:12" x14ac:dyDescent="0.2">
      <c r="B998" s="30" t="s">
        <v>947</v>
      </c>
      <c r="C998" s="13" t="s">
        <v>2198</v>
      </c>
      <c r="D998" s="31" t="s">
        <v>1264</v>
      </c>
      <c r="E998" s="32">
        <v>1</v>
      </c>
      <c r="F998" s="114">
        <v>122587</v>
      </c>
      <c r="G998" s="114">
        <f t="shared" si="83"/>
        <v>122587</v>
      </c>
      <c r="H998" s="130"/>
      <c r="J998" s="164">
        <v>116548</v>
      </c>
      <c r="K998" s="162">
        <f t="shared" si="81"/>
        <v>116548</v>
      </c>
      <c r="L998" s="163" t="str">
        <f t="shared" si="82"/>
        <v>OK</v>
      </c>
    </row>
    <row r="999" spans="2:12" x14ac:dyDescent="0.2">
      <c r="B999" s="30" t="s">
        <v>948</v>
      </c>
      <c r="C999" s="13" t="s">
        <v>2199</v>
      </c>
      <c r="D999" s="31" t="s">
        <v>1264</v>
      </c>
      <c r="E999" s="32">
        <v>1</v>
      </c>
      <c r="F999" s="114">
        <v>114921</v>
      </c>
      <c r="G999" s="114">
        <f t="shared" si="83"/>
        <v>114921</v>
      </c>
      <c r="H999" s="130"/>
      <c r="J999" s="164">
        <v>109260</v>
      </c>
      <c r="K999" s="162">
        <f t="shared" si="81"/>
        <v>109260</v>
      </c>
      <c r="L999" s="163" t="str">
        <f t="shared" si="82"/>
        <v>OK</v>
      </c>
    </row>
    <row r="1000" spans="2:12" ht="24" x14ac:dyDescent="0.2">
      <c r="B1000" s="30" t="s">
        <v>949</v>
      </c>
      <c r="C1000" s="13" t="s">
        <v>2200</v>
      </c>
      <c r="D1000" s="31" t="s">
        <v>1264</v>
      </c>
      <c r="E1000" s="32">
        <v>1</v>
      </c>
      <c r="F1000" s="114">
        <v>150729</v>
      </c>
      <c r="G1000" s="114">
        <f t="shared" si="83"/>
        <v>150729</v>
      </c>
      <c r="H1000" s="130"/>
      <c r="J1000" s="164">
        <v>143304</v>
      </c>
      <c r="K1000" s="162">
        <f t="shared" si="81"/>
        <v>143304</v>
      </c>
      <c r="L1000" s="163" t="str">
        <f t="shared" si="82"/>
        <v>OK</v>
      </c>
    </row>
    <row r="1001" spans="2:12" ht="24" x14ac:dyDescent="0.2">
      <c r="B1001" s="30" t="s">
        <v>950</v>
      </c>
      <c r="C1001" s="13" t="s">
        <v>2201</v>
      </c>
      <c r="D1001" s="31" t="s">
        <v>1264</v>
      </c>
      <c r="E1001" s="32">
        <v>1</v>
      </c>
      <c r="F1001" s="114">
        <v>62941</v>
      </c>
      <c r="G1001" s="114">
        <f t="shared" si="83"/>
        <v>62941</v>
      </c>
      <c r="H1001" s="130"/>
      <c r="J1001" s="164">
        <v>59840</v>
      </c>
      <c r="K1001" s="162">
        <f t="shared" si="81"/>
        <v>59840</v>
      </c>
      <c r="L1001" s="163" t="str">
        <f t="shared" si="82"/>
        <v>OK</v>
      </c>
    </row>
    <row r="1002" spans="2:12" x14ac:dyDescent="0.2">
      <c r="B1002" s="30" t="s">
        <v>951</v>
      </c>
      <c r="C1002" s="13" t="s">
        <v>2202</v>
      </c>
      <c r="D1002" s="31" t="s">
        <v>1264</v>
      </c>
      <c r="E1002" s="32">
        <v>1</v>
      </c>
      <c r="F1002" s="114">
        <v>16329</v>
      </c>
      <c r="G1002" s="114">
        <f t="shared" si="83"/>
        <v>16329</v>
      </c>
      <c r="H1002" s="130"/>
      <c r="J1002" s="164">
        <v>15525</v>
      </c>
      <c r="K1002" s="162">
        <f t="shared" si="81"/>
        <v>15525</v>
      </c>
      <c r="L1002" s="163" t="str">
        <f t="shared" si="82"/>
        <v>OK</v>
      </c>
    </row>
    <row r="1003" spans="2:12" x14ac:dyDescent="0.2">
      <c r="B1003" s="30" t="s">
        <v>952</v>
      </c>
      <c r="C1003" s="13" t="s">
        <v>2203</v>
      </c>
      <c r="D1003" s="31" t="s">
        <v>1264</v>
      </c>
      <c r="E1003" s="32">
        <v>1</v>
      </c>
      <c r="F1003" s="114">
        <v>24184</v>
      </c>
      <c r="G1003" s="114">
        <f t="shared" si="83"/>
        <v>24184</v>
      </c>
      <c r="H1003" s="130"/>
      <c r="J1003" s="164">
        <v>22993</v>
      </c>
      <c r="K1003" s="162">
        <f t="shared" si="81"/>
        <v>22993</v>
      </c>
      <c r="L1003" s="163" t="str">
        <f t="shared" si="82"/>
        <v>OK</v>
      </c>
    </row>
    <row r="1004" spans="2:12" x14ac:dyDescent="0.2">
      <c r="B1004" s="30" t="s">
        <v>953</v>
      </c>
      <c r="C1004" s="13" t="s">
        <v>2204</v>
      </c>
      <c r="D1004" s="31" t="s">
        <v>1264</v>
      </c>
      <c r="E1004" s="32">
        <v>1</v>
      </c>
      <c r="F1004" s="114">
        <v>24184</v>
      </c>
      <c r="G1004" s="114">
        <f t="shared" si="83"/>
        <v>24184</v>
      </c>
      <c r="H1004" s="130"/>
      <c r="J1004" s="164">
        <v>22993</v>
      </c>
      <c r="K1004" s="162">
        <f t="shared" si="81"/>
        <v>22993</v>
      </c>
      <c r="L1004" s="163" t="str">
        <f t="shared" si="82"/>
        <v>OK</v>
      </c>
    </row>
    <row r="1005" spans="2:12" x14ac:dyDescent="0.2">
      <c r="B1005" s="30" t="s">
        <v>954</v>
      </c>
      <c r="C1005" s="13" t="s">
        <v>2205</v>
      </c>
      <c r="D1005" s="31" t="s">
        <v>1264</v>
      </c>
      <c r="E1005" s="32">
        <v>1</v>
      </c>
      <c r="F1005" s="114">
        <v>24184</v>
      </c>
      <c r="G1005" s="114">
        <f t="shared" si="83"/>
        <v>24184</v>
      </c>
      <c r="H1005" s="130"/>
      <c r="J1005" s="164">
        <v>22993</v>
      </c>
      <c r="K1005" s="162">
        <f t="shared" si="81"/>
        <v>22993</v>
      </c>
      <c r="L1005" s="163" t="str">
        <f t="shared" si="82"/>
        <v>OK</v>
      </c>
    </row>
    <row r="1006" spans="2:12" x14ac:dyDescent="0.2">
      <c r="B1006" s="30" t="s">
        <v>955</v>
      </c>
      <c r="C1006" s="13" t="s">
        <v>2206</v>
      </c>
      <c r="D1006" s="31" t="s">
        <v>1264</v>
      </c>
      <c r="E1006" s="32">
        <v>1</v>
      </c>
      <c r="F1006" s="114">
        <v>24184</v>
      </c>
      <c r="G1006" s="114">
        <f t="shared" si="83"/>
        <v>24184</v>
      </c>
      <c r="H1006" s="130"/>
      <c r="J1006" s="164">
        <v>22993</v>
      </c>
      <c r="K1006" s="162">
        <f t="shared" si="81"/>
        <v>22993</v>
      </c>
      <c r="L1006" s="163" t="str">
        <f t="shared" si="82"/>
        <v>OK</v>
      </c>
    </row>
    <row r="1007" spans="2:12" x14ac:dyDescent="0.2">
      <c r="B1007" s="30" t="s">
        <v>956</v>
      </c>
      <c r="C1007" s="13" t="s">
        <v>2207</v>
      </c>
      <c r="D1007" s="31" t="s">
        <v>1264</v>
      </c>
      <c r="E1007" s="32">
        <v>1</v>
      </c>
      <c r="F1007" s="114">
        <v>6459</v>
      </c>
      <c r="G1007" s="114">
        <f t="shared" si="83"/>
        <v>6459</v>
      </c>
      <c r="H1007" s="130"/>
      <c r="J1007" s="164">
        <v>6141</v>
      </c>
      <c r="K1007" s="162">
        <f t="shared" si="81"/>
        <v>6141</v>
      </c>
      <c r="L1007" s="163" t="str">
        <f t="shared" si="82"/>
        <v>OK</v>
      </c>
    </row>
    <row r="1008" spans="2:12" ht="36" x14ac:dyDescent="0.2">
      <c r="B1008" s="30" t="s">
        <v>957</v>
      </c>
      <c r="C1008" s="13" t="s">
        <v>2208</v>
      </c>
      <c r="D1008" s="31" t="s">
        <v>1264</v>
      </c>
      <c r="E1008" s="32">
        <v>1</v>
      </c>
      <c r="F1008" s="114">
        <v>39614</v>
      </c>
      <c r="G1008" s="114">
        <f t="shared" si="83"/>
        <v>39614</v>
      </c>
      <c r="H1008" s="130"/>
      <c r="J1008" s="164">
        <v>37663</v>
      </c>
      <c r="K1008" s="162">
        <f t="shared" si="81"/>
        <v>37663</v>
      </c>
      <c r="L1008" s="163" t="str">
        <f t="shared" si="82"/>
        <v>OK</v>
      </c>
    </row>
    <row r="1009" spans="2:12" ht="24" x14ac:dyDescent="0.2">
      <c r="B1009" s="30" t="s">
        <v>958</v>
      </c>
      <c r="C1009" s="13" t="s">
        <v>2209</v>
      </c>
      <c r="D1009" s="31" t="s">
        <v>1264</v>
      </c>
      <c r="E1009" s="32">
        <v>1</v>
      </c>
      <c r="F1009" s="114">
        <v>188843</v>
      </c>
      <c r="G1009" s="114">
        <f t="shared" si="83"/>
        <v>188843</v>
      </c>
      <c r="H1009" s="130"/>
      <c r="J1009" s="164">
        <v>179540</v>
      </c>
      <c r="K1009" s="162">
        <f t="shared" si="81"/>
        <v>179540</v>
      </c>
      <c r="L1009" s="163" t="str">
        <f t="shared" si="82"/>
        <v>OK</v>
      </c>
    </row>
    <row r="1010" spans="2:12" x14ac:dyDescent="0.2">
      <c r="B1010" s="30" t="s">
        <v>959</v>
      </c>
      <c r="C1010" s="13" t="s">
        <v>2210</v>
      </c>
      <c r="D1010" s="31" t="s">
        <v>1264</v>
      </c>
      <c r="E1010" s="32">
        <v>1</v>
      </c>
      <c r="F1010" s="114">
        <v>94233</v>
      </c>
      <c r="G1010" s="114">
        <f t="shared" si="83"/>
        <v>94233</v>
      </c>
      <c r="H1010" s="130"/>
      <c r="J1010" s="164">
        <v>89591</v>
      </c>
      <c r="K1010" s="162">
        <f t="shared" si="81"/>
        <v>89591</v>
      </c>
      <c r="L1010" s="163" t="str">
        <f t="shared" si="82"/>
        <v>OK</v>
      </c>
    </row>
    <row r="1011" spans="2:12" x14ac:dyDescent="0.2">
      <c r="B1011" s="30" t="s">
        <v>960</v>
      </c>
      <c r="C1011" s="13" t="s">
        <v>2211</v>
      </c>
      <c r="D1011" s="31" t="s">
        <v>1264</v>
      </c>
      <c r="E1011" s="32">
        <v>1</v>
      </c>
      <c r="F1011" s="114">
        <v>256575</v>
      </c>
      <c r="G1011" s="114">
        <f t="shared" si="83"/>
        <v>256575</v>
      </c>
      <c r="H1011" s="130"/>
      <c r="J1011" s="164">
        <v>243936</v>
      </c>
      <c r="K1011" s="162">
        <f t="shared" si="81"/>
        <v>243936</v>
      </c>
      <c r="L1011" s="163" t="str">
        <f t="shared" si="82"/>
        <v>OK</v>
      </c>
    </row>
    <row r="1012" spans="2:12" x14ac:dyDescent="0.2">
      <c r="B1012" s="30" t="s">
        <v>961</v>
      </c>
      <c r="C1012" s="13" t="s">
        <v>2212</v>
      </c>
      <c r="D1012" s="31" t="s">
        <v>1264</v>
      </c>
      <c r="E1012" s="32">
        <v>1</v>
      </c>
      <c r="F1012" s="114">
        <v>132125</v>
      </c>
      <c r="G1012" s="114">
        <f t="shared" si="83"/>
        <v>132125</v>
      </c>
      <c r="H1012" s="130"/>
      <c r="J1012" s="164">
        <v>125616</v>
      </c>
      <c r="K1012" s="162">
        <f t="shared" si="81"/>
        <v>125616</v>
      </c>
      <c r="L1012" s="163" t="str">
        <f t="shared" si="82"/>
        <v>OK</v>
      </c>
    </row>
    <row r="1013" spans="2:12" x14ac:dyDescent="0.2">
      <c r="B1013" s="30" t="s">
        <v>962</v>
      </c>
      <c r="C1013" s="13" t="s">
        <v>2213</v>
      </c>
      <c r="D1013" s="31" t="s">
        <v>1264</v>
      </c>
      <c r="E1013" s="32">
        <v>1</v>
      </c>
      <c r="F1013" s="114">
        <v>138643</v>
      </c>
      <c r="G1013" s="114">
        <f t="shared" si="83"/>
        <v>138643</v>
      </c>
      <c r="H1013" s="130"/>
      <c r="J1013" s="164">
        <v>131813</v>
      </c>
      <c r="K1013" s="162">
        <f t="shared" si="81"/>
        <v>131813</v>
      </c>
      <c r="L1013" s="163" t="str">
        <f t="shared" si="82"/>
        <v>OK</v>
      </c>
    </row>
    <row r="1014" spans="2:12" x14ac:dyDescent="0.2">
      <c r="B1014" s="30" t="s">
        <v>963</v>
      </c>
      <c r="C1014" s="13" t="s">
        <v>2214</v>
      </c>
      <c r="D1014" s="31" t="s">
        <v>1264</v>
      </c>
      <c r="E1014" s="32">
        <v>1</v>
      </c>
      <c r="F1014" s="114">
        <v>109111</v>
      </c>
      <c r="G1014" s="114">
        <f t="shared" si="83"/>
        <v>109111</v>
      </c>
      <c r="H1014" s="130"/>
      <c r="J1014" s="164">
        <v>103736</v>
      </c>
      <c r="K1014" s="162">
        <f t="shared" si="81"/>
        <v>103736</v>
      </c>
      <c r="L1014" s="163" t="str">
        <f t="shared" si="82"/>
        <v>OK</v>
      </c>
    </row>
    <row r="1015" spans="2:12" x14ac:dyDescent="0.2">
      <c r="B1015" s="30" t="s">
        <v>964</v>
      </c>
      <c r="C1015" s="19" t="s">
        <v>2215</v>
      </c>
      <c r="D1015" s="31" t="s">
        <v>1264</v>
      </c>
      <c r="E1015" s="32">
        <v>1</v>
      </c>
      <c r="F1015" s="114">
        <v>168281</v>
      </c>
      <c r="G1015" s="114">
        <f t="shared" si="83"/>
        <v>168281</v>
      </c>
      <c r="H1015" s="130"/>
      <c r="J1015" s="164">
        <v>159991</v>
      </c>
      <c r="K1015" s="162">
        <f t="shared" si="81"/>
        <v>159991</v>
      </c>
      <c r="L1015" s="163" t="str">
        <f t="shared" si="82"/>
        <v>OK</v>
      </c>
    </row>
    <row r="1016" spans="2:12" ht="24" x14ac:dyDescent="0.2">
      <c r="B1016" s="30" t="s">
        <v>965</v>
      </c>
      <c r="C1016" s="13" t="s">
        <v>2216</v>
      </c>
      <c r="D1016" s="31" t="s">
        <v>1264</v>
      </c>
      <c r="E1016" s="32">
        <v>1</v>
      </c>
      <c r="F1016" s="114">
        <v>294562</v>
      </c>
      <c r="G1016" s="114">
        <f t="shared" si="83"/>
        <v>294562</v>
      </c>
      <c r="H1016" s="130"/>
      <c r="J1016" s="164">
        <v>280051</v>
      </c>
      <c r="K1016" s="162">
        <f t="shared" si="81"/>
        <v>280051</v>
      </c>
      <c r="L1016" s="163" t="str">
        <f t="shared" si="82"/>
        <v>OK</v>
      </c>
    </row>
    <row r="1017" spans="2:12" ht="24" x14ac:dyDescent="0.2">
      <c r="B1017" s="30" t="s">
        <v>966</v>
      </c>
      <c r="C1017" s="13" t="s">
        <v>2195</v>
      </c>
      <c r="D1017" s="31" t="s">
        <v>1264</v>
      </c>
      <c r="E1017" s="32">
        <v>1</v>
      </c>
      <c r="F1017" s="114">
        <v>185466</v>
      </c>
      <c r="G1017" s="114">
        <f t="shared" si="83"/>
        <v>185466</v>
      </c>
      <c r="H1017" s="130"/>
      <c r="J1017" s="164">
        <v>176330</v>
      </c>
      <c r="K1017" s="162">
        <f t="shared" si="81"/>
        <v>176330</v>
      </c>
      <c r="L1017" s="163" t="str">
        <f t="shared" si="82"/>
        <v>OK</v>
      </c>
    </row>
    <row r="1018" spans="2:12" ht="60" x14ac:dyDescent="0.2">
      <c r="B1018" s="30" t="s">
        <v>967</v>
      </c>
      <c r="C1018" s="13" t="s">
        <v>2217</v>
      </c>
      <c r="D1018" s="31" t="s">
        <v>1264</v>
      </c>
      <c r="E1018" s="32">
        <v>1</v>
      </c>
      <c r="F1018" s="114">
        <v>496064</v>
      </c>
      <c r="G1018" s="114">
        <f t="shared" si="83"/>
        <v>496064</v>
      </c>
      <c r="H1018" s="130"/>
      <c r="J1018" s="164">
        <v>471627</v>
      </c>
      <c r="K1018" s="162">
        <f t="shared" si="81"/>
        <v>471627</v>
      </c>
      <c r="L1018" s="163" t="str">
        <f t="shared" si="82"/>
        <v>OK</v>
      </c>
    </row>
    <row r="1019" spans="2:12" ht="48" x14ac:dyDescent="0.2">
      <c r="B1019" s="30" t="s">
        <v>968</v>
      </c>
      <c r="C1019" s="13" t="s">
        <v>2218</v>
      </c>
      <c r="D1019" s="31" t="s">
        <v>1264</v>
      </c>
      <c r="E1019" s="32">
        <v>1</v>
      </c>
      <c r="F1019" s="114">
        <v>487654</v>
      </c>
      <c r="G1019" s="114">
        <f t="shared" si="83"/>
        <v>487654</v>
      </c>
      <c r="H1019" s="130"/>
      <c r="J1019" s="164">
        <v>463631</v>
      </c>
      <c r="K1019" s="162">
        <f t="shared" si="81"/>
        <v>463631</v>
      </c>
      <c r="L1019" s="163" t="str">
        <f t="shared" si="82"/>
        <v>OK</v>
      </c>
    </row>
    <row r="1020" spans="2:12" ht="24" x14ac:dyDescent="0.2">
      <c r="B1020" s="30" t="s">
        <v>969</v>
      </c>
      <c r="C1020" s="13" t="s">
        <v>2219</v>
      </c>
      <c r="D1020" s="31" t="s">
        <v>1264</v>
      </c>
      <c r="E1020" s="32">
        <v>1</v>
      </c>
      <c r="F1020" s="114">
        <v>259372</v>
      </c>
      <c r="G1020" s="114">
        <f t="shared" si="83"/>
        <v>259372</v>
      </c>
      <c r="H1020" s="130"/>
      <c r="J1020" s="164">
        <v>246595</v>
      </c>
      <c r="K1020" s="162">
        <f t="shared" si="81"/>
        <v>246595</v>
      </c>
      <c r="L1020" s="163" t="str">
        <f t="shared" si="82"/>
        <v>OK</v>
      </c>
    </row>
    <row r="1021" spans="2:12" x14ac:dyDescent="0.2">
      <c r="B1021" s="30" t="s">
        <v>970</v>
      </c>
      <c r="C1021" s="13" t="s">
        <v>2220</v>
      </c>
      <c r="D1021" s="31" t="s">
        <v>1264</v>
      </c>
      <c r="E1021" s="32">
        <v>1</v>
      </c>
      <c r="F1021" s="114">
        <v>319520</v>
      </c>
      <c r="G1021" s="114">
        <f t="shared" si="83"/>
        <v>319520</v>
      </c>
      <c r="H1021" s="130"/>
      <c r="J1021" s="164">
        <v>303780</v>
      </c>
      <c r="K1021" s="162">
        <f t="shared" si="81"/>
        <v>303780</v>
      </c>
      <c r="L1021" s="163" t="str">
        <f t="shared" si="82"/>
        <v>OK</v>
      </c>
    </row>
    <row r="1022" spans="2:12" x14ac:dyDescent="0.2">
      <c r="B1022" s="30" t="s">
        <v>971</v>
      </c>
      <c r="C1022" s="19" t="s">
        <v>2221</v>
      </c>
      <c r="D1022" s="31" t="s">
        <v>1264</v>
      </c>
      <c r="E1022" s="32">
        <v>1</v>
      </c>
      <c r="F1022" s="114">
        <v>365662</v>
      </c>
      <c r="G1022" s="114">
        <f t="shared" si="83"/>
        <v>365662</v>
      </c>
      <c r="H1022" s="130"/>
      <c r="J1022" s="164">
        <v>347649</v>
      </c>
      <c r="K1022" s="162">
        <f t="shared" si="81"/>
        <v>347649</v>
      </c>
      <c r="L1022" s="163" t="str">
        <f t="shared" si="82"/>
        <v>OK</v>
      </c>
    </row>
    <row r="1023" spans="2:12" ht="24" x14ac:dyDescent="0.2">
      <c r="B1023" s="30" t="s">
        <v>972</v>
      </c>
      <c r="C1023" s="13" t="s">
        <v>2222</v>
      </c>
      <c r="D1023" s="31" t="s">
        <v>1264</v>
      </c>
      <c r="E1023" s="32">
        <v>1</v>
      </c>
      <c r="F1023" s="114">
        <v>497170</v>
      </c>
      <c r="G1023" s="114">
        <f t="shared" si="83"/>
        <v>497170</v>
      </c>
      <c r="H1023" s="130"/>
      <c r="J1023" s="164">
        <v>472679</v>
      </c>
      <c r="K1023" s="162">
        <f t="shared" si="81"/>
        <v>472679</v>
      </c>
      <c r="L1023" s="163" t="str">
        <f t="shared" si="82"/>
        <v>OK</v>
      </c>
    </row>
    <row r="1024" spans="2:12" x14ac:dyDescent="0.2">
      <c r="B1024" s="30" t="s">
        <v>973</v>
      </c>
      <c r="C1024" s="13" t="s">
        <v>2223</v>
      </c>
      <c r="D1024" s="31" t="s">
        <v>1264</v>
      </c>
      <c r="E1024" s="32">
        <v>1</v>
      </c>
      <c r="F1024" s="114">
        <v>141903</v>
      </c>
      <c r="G1024" s="114">
        <f t="shared" si="83"/>
        <v>141903</v>
      </c>
      <c r="H1024" s="130"/>
      <c r="J1024" s="164">
        <v>134913</v>
      </c>
      <c r="K1024" s="162">
        <f t="shared" si="81"/>
        <v>134913</v>
      </c>
      <c r="L1024" s="163" t="str">
        <f t="shared" si="82"/>
        <v>OK</v>
      </c>
    </row>
    <row r="1025" spans="2:12" ht="36" x14ac:dyDescent="0.2">
      <c r="B1025" s="30" t="s">
        <v>974</v>
      </c>
      <c r="C1025" s="81" t="s">
        <v>2224</v>
      </c>
      <c r="D1025" s="31" t="s">
        <v>1264</v>
      </c>
      <c r="E1025" s="32">
        <v>1</v>
      </c>
      <c r="F1025" s="114">
        <v>453530</v>
      </c>
      <c r="G1025" s="114">
        <f t="shared" si="83"/>
        <v>453530</v>
      </c>
      <c r="H1025" s="130"/>
      <c r="J1025" s="164">
        <v>431188</v>
      </c>
      <c r="K1025" s="162">
        <f t="shared" si="81"/>
        <v>431188</v>
      </c>
      <c r="L1025" s="163" t="str">
        <f t="shared" si="82"/>
        <v>OK</v>
      </c>
    </row>
    <row r="1026" spans="2:12" x14ac:dyDescent="0.2">
      <c r="B1026" s="30" t="s">
        <v>975</v>
      </c>
      <c r="C1026" s="13" t="s">
        <v>2225</v>
      </c>
      <c r="D1026" s="31" t="s">
        <v>1264</v>
      </c>
      <c r="E1026" s="32">
        <v>1</v>
      </c>
      <c r="F1026" s="114">
        <v>300860</v>
      </c>
      <c r="G1026" s="114">
        <f t="shared" si="83"/>
        <v>300860</v>
      </c>
      <c r="H1026" s="130"/>
      <c r="J1026" s="164">
        <v>286039</v>
      </c>
      <c r="K1026" s="162">
        <f t="shared" si="81"/>
        <v>286039</v>
      </c>
      <c r="L1026" s="163" t="str">
        <f t="shared" si="82"/>
        <v>OK</v>
      </c>
    </row>
    <row r="1027" spans="2:12" x14ac:dyDescent="0.2">
      <c r="B1027" s="30" t="s">
        <v>976</v>
      </c>
      <c r="C1027" s="13" t="s">
        <v>2226</v>
      </c>
      <c r="D1027" s="31" t="s">
        <v>1264</v>
      </c>
      <c r="E1027" s="32">
        <v>1</v>
      </c>
      <c r="F1027" s="114">
        <v>98557</v>
      </c>
      <c r="G1027" s="114">
        <f t="shared" si="83"/>
        <v>98557</v>
      </c>
      <c r="H1027" s="130"/>
      <c r="J1027" s="164">
        <v>93702</v>
      </c>
      <c r="K1027" s="162">
        <f t="shared" si="81"/>
        <v>93702</v>
      </c>
      <c r="L1027" s="163" t="str">
        <f t="shared" si="82"/>
        <v>OK</v>
      </c>
    </row>
    <row r="1028" spans="2:12" x14ac:dyDescent="0.2">
      <c r="B1028" s="30" t="s">
        <v>977</v>
      </c>
      <c r="C1028" s="13" t="s">
        <v>2227</v>
      </c>
      <c r="D1028" s="31" t="s">
        <v>1264</v>
      </c>
      <c r="E1028" s="32">
        <v>1</v>
      </c>
      <c r="F1028" s="114">
        <v>501677</v>
      </c>
      <c r="G1028" s="114">
        <f t="shared" si="83"/>
        <v>501677</v>
      </c>
      <c r="H1028" s="130"/>
      <c r="J1028" s="164">
        <v>476964</v>
      </c>
      <c r="K1028" s="162">
        <f t="shared" si="81"/>
        <v>476964</v>
      </c>
      <c r="L1028" s="163" t="str">
        <f t="shared" si="82"/>
        <v>OK</v>
      </c>
    </row>
    <row r="1029" spans="2:12" x14ac:dyDescent="0.2">
      <c r="B1029" s="30" t="s">
        <v>978</v>
      </c>
      <c r="C1029" s="13" t="s">
        <v>2228</v>
      </c>
      <c r="D1029" s="31" t="s">
        <v>1264</v>
      </c>
      <c r="E1029" s="32">
        <v>1</v>
      </c>
      <c r="F1029" s="114">
        <v>286622</v>
      </c>
      <c r="G1029" s="114">
        <f t="shared" si="83"/>
        <v>286622</v>
      </c>
      <c r="H1029" s="130"/>
      <c r="J1029" s="164">
        <v>272503</v>
      </c>
      <c r="K1029" s="162">
        <f t="shared" si="81"/>
        <v>272503</v>
      </c>
      <c r="L1029" s="163" t="str">
        <f t="shared" si="82"/>
        <v>OK</v>
      </c>
    </row>
    <row r="1030" spans="2:12" x14ac:dyDescent="0.2">
      <c r="B1030" s="30" t="s">
        <v>979</v>
      </c>
      <c r="C1030" s="13" t="s">
        <v>2229</v>
      </c>
      <c r="D1030" s="31" t="s">
        <v>1264</v>
      </c>
      <c r="E1030" s="32">
        <v>1</v>
      </c>
      <c r="F1030" s="114">
        <v>604981</v>
      </c>
      <c r="G1030" s="114">
        <f t="shared" si="83"/>
        <v>604981</v>
      </c>
      <c r="H1030" s="130"/>
      <c r="J1030" s="164">
        <v>575179</v>
      </c>
      <c r="K1030" s="162">
        <f t="shared" si="81"/>
        <v>575179</v>
      </c>
      <c r="L1030" s="163" t="str">
        <f t="shared" si="82"/>
        <v>OK</v>
      </c>
    </row>
    <row r="1031" spans="2:12" x14ac:dyDescent="0.2">
      <c r="B1031" s="30" t="s">
        <v>980</v>
      </c>
      <c r="C1031" s="13" t="s">
        <v>2230</v>
      </c>
      <c r="D1031" s="31" t="s">
        <v>1264</v>
      </c>
      <c r="E1031" s="32">
        <v>1</v>
      </c>
      <c r="F1031" s="114">
        <v>745217</v>
      </c>
      <c r="G1031" s="114">
        <f t="shared" si="83"/>
        <v>745217</v>
      </c>
      <c r="H1031" s="130"/>
      <c r="J1031" s="164">
        <v>708506</v>
      </c>
      <c r="K1031" s="162">
        <f t="shared" si="81"/>
        <v>708506</v>
      </c>
      <c r="L1031" s="163" t="str">
        <f t="shared" si="82"/>
        <v>OK</v>
      </c>
    </row>
    <row r="1032" spans="2:12" x14ac:dyDescent="0.2">
      <c r="B1032" s="30" t="s">
        <v>981</v>
      </c>
      <c r="C1032" s="13" t="s">
        <v>2231</v>
      </c>
      <c r="D1032" s="31" t="s">
        <v>1264</v>
      </c>
      <c r="E1032" s="32">
        <v>1</v>
      </c>
      <c r="F1032" s="114">
        <v>228371</v>
      </c>
      <c r="G1032" s="114">
        <f t="shared" si="83"/>
        <v>228371</v>
      </c>
      <c r="H1032" s="130"/>
      <c r="J1032" s="164">
        <v>217121</v>
      </c>
      <c r="K1032" s="162">
        <f t="shared" si="81"/>
        <v>217121</v>
      </c>
      <c r="L1032" s="163" t="str">
        <f t="shared" si="82"/>
        <v>OK</v>
      </c>
    </row>
    <row r="1033" spans="2:12" x14ac:dyDescent="0.2">
      <c r="B1033" s="30" t="s">
        <v>982</v>
      </c>
      <c r="C1033" s="13" t="s">
        <v>2220</v>
      </c>
      <c r="D1033" s="31" t="s">
        <v>1264</v>
      </c>
      <c r="E1033" s="32">
        <v>1</v>
      </c>
      <c r="F1033" s="114">
        <v>329780</v>
      </c>
      <c r="G1033" s="114">
        <f t="shared" si="83"/>
        <v>329780</v>
      </c>
      <c r="H1033" s="130"/>
      <c r="J1033" s="164">
        <v>313535</v>
      </c>
      <c r="K1033" s="162">
        <f t="shared" si="81"/>
        <v>313535</v>
      </c>
      <c r="L1033" s="163" t="str">
        <f t="shared" si="82"/>
        <v>OK</v>
      </c>
    </row>
    <row r="1034" spans="2:12" ht="36" x14ac:dyDescent="0.2">
      <c r="B1034" s="30" t="s">
        <v>983</v>
      </c>
      <c r="C1034" s="81" t="s">
        <v>2232</v>
      </c>
      <c r="D1034" s="31" t="s">
        <v>1264</v>
      </c>
      <c r="E1034" s="32">
        <v>1</v>
      </c>
      <c r="F1034" s="114">
        <v>455475</v>
      </c>
      <c r="G1034" s="114">
        <f t="shared" si="83"/>
        <v>455475</v>
      </c>
      <c r="H1034" s="130"/>
      <c r="J1034" s="164">
        <v>433038</v>
      </c>
      <c r="K1034" s="162">
        <f t="shared" si="81"/>
        <v>433038</v>
      </c>
      <c r="L1034" s="163" t="str">
        <f t="shared" si="82"/>
        <v>OK</v>
      </c>
    </row>
    <row r="1035" spans="2:12" x14ac:dyDescent="0.2">
      <c r="B1035" s="30" t="s">
        <v>984</v>
      </c>
      <c r="C1035" s="81" t="s">
        <v>2221</v>
      </c>
      <c r="D1035" s="31" t="s">
        <v>1264</v>
      </c>
      <c r="E1035" s="32">
        <v>1</v>
      </c>
      <c r="F1035" s="114">
        <v>353111</v>
      </c>
      <c r="G1035" s="114">
        <f t="shared" si="83"/>
        <v>353111</v>
      </c>
      <c r="H1035" s="130"/>
      <c r="J1035" s="164">
        <v>335716</v>
      </c>
      <c r="K1035" s="162">
        <f t="shared" si="81"/>
        <v>335716</v>
      </c>
      <c r="L1035" s="163" t="str">
        <f t="shared" si="82"/>
        <v>OK</v>
      </c>
    </row>
    <row r="1036" spans="2:12" ht="24" x14ac:dyDescent="0.2">
      <c r="B1036" s="30" t="s">
        <v>985</v>
      </c>
      <c r="C1036" s="81" t="s">
        <v>2233</v>
      </c>
      <c r="D1036" s="31" t="s">
        <v>1264</v>
      </c>
      <c r="E1036" s="32">
        <v>1</v>
      </c>
      <c r="F1036" s="114">
        <v>479292</v>
      </c>
      <c r="G1036" s="114">
        <f t="shared" si="83"/>
        <v>479292</v>
      </c>
      <c r="H1036" s="130"/>
      <c r="J1036" s="164">
        <v>455681</v>
      </c>
      <c r="K1036" s="162">
        <f t="shared" si="81"/>
        <v>455681</v>
      </c>
      <c r="L1036" s="163" t="str">
        <f t="shared" si="82"/>
        <v>OK</v>
      </c>
    </row>
    <row r="1037" spans="2:12" ht="84" x14ac:dyDescent="0.2">
      <c r="B1037" s="30" t="s">
        <v>986</v>
      </c>
      <c r="C1037" s="81" t="s">
        <v>2234</v>
      </c>
      <c r="D1037" s="31" t="s">
        <v>1264</v>
      </c>
      <c r="E1037" s="32">
        <v>1</v>
      </c>
      <c r="F1037" s="114">
        <v>535466</v>
      </c>
      <c r="G1037" s="114">
        <f t="shared" si="83"/>
        <v>535466</v>
      </c>
      <c r="H1037" s="130"/>
      <c r="J1037" s="164">
        <v>509088</v>
      </c>
      <c r="K1037" s="162">
        <f t="shared" si="81"/>
        <v>509088</v>
      </c>
      <c r="L1037" s="163" t="str">
        <f t="shared" si="82"/>
        <v>OK</v>
      </c>
    </row>
    <row r="1038" spans="2:12" x14ac:dyDescent="0.2">
      <c r="B1038" s="34" t="s">
        <v>987</v>
      </c>
      <c r="C1038" s="17" t="s">
        <v>2235</v>
      </c>
      <c r="D1038" s="35"/>
      <c r="E1038" s="32"/>
      <c r="F1038" s="114"/>
      <c r="G1038" s="114"/>
      <c r="H1038" s="130"/>
      <c r="J1038" s="164">
        <v>0</v>
      </c>
      <c r="K1038" s="162">
        <f t="shared" si="81"/>
        <v>0</v>
      </c>
      <c r="L1038" s="163" t="str">
        <f t="shared" si="82"/>
        <v>OK</v>
      </c>
    </row>
    <row r="1039" spans="2:12" x14ac:dyDescent="0.2">
      <c r="B1039" s="30" t="s">
        <v>988</v>
      </c>
      <c r="C1039" s="13" t="s">
        <v>2236</v>
      </c>
      <c r="D1039" s="31" t="s">
        <v>1264</v>
      </c>
      <c r="E1039" s="32">
        <v>1</v>
      </c>
      <c r="F1039" s="114">
        <v>440243</v>
      </c>
      <c r="G1039" s="114">
        <f t="shared" ref="G1039:G1056" si="84">ROUND(E1039*F1039,2)</f>
        <v>440243</v>
      </c>
      <c r="H1039" s="130"/>
      <c r="J1039" s="164">
        <v>418556</v>
      </c>
      <c r="K1039" s="162">
        <f t="shared" si="81"/>
        <v>418556</v>
      </c>
      <c r="L1039" s="163" t="str">
        <f t="shared" si="82"/>
        <v>OK</v>
      </c>
    </row>
    <row r="1040" spans="2:12" x14ac:dyDescent="0.2">
      <c r="B1040" s="30" t="s">
        <v>989</v>
      </c>
      <c r="C1040" s="13" t="s">
        <v>2237</v>
      </c>
      <c r="D1040" s="31" t="s">
        <v>1264</v>
      </c>
      <c r="E1040" s="32">
        <v>1</v>
      </c>
      <c r="F1040" s="114">
        <v>111499</v>
      </c>
      <c r="G1040" s="114">
        <f t="shared" si="84"/>
        <v>111499</v>
      </c>
      <c r="H1040" s="130"/>
      <c r="J1040" s="164">
        <v>106006</v>
      </c>
      <c r="K1040" s="162">
        <f t="shared" si="81"/>
        <v>106006</v>
      </c>
      <c r="L1040" s="163" t="str">
        <f t="shared" si="82"/>
        <v>OK</v>
      </c>
    </row>
    <row r="1041" spans="2:12" x14ac:dyDescent="0.2">
      <c r="B1041" s="30" t="s">
        <v>990</v>
      </c>
      <c r="C1041" s="13" t="s">
        <v>2238</v>
      </c>
      <c r="D1041" s="31" t="s">
        <v>1264</v>
      </c>
      <c r="E1041" s="32">
        <v>1</v>
      </c>
      <c r="F1041" s="114">
        <v>127824</v>
      </c>
      <c r="G1041" s="114">
        <f t="shared" si="84"/>
        <v>127824</v>
      </c>
      <c r="H1041" s="130"/>
      <c r="J1041" s="164">
        <v>121527</v>
      </c>
      <c r="K1041" s="162">
        <f t="shared" si="81"/>
        <v>121527</v>
      </c>
      <c r="L1041" s="163" t="str">
        <f t="shared" si="82"/>
        <v>OK</v>
      </c>
    </row>
    <row r="1042" spans="2:12" x14ac:dyDescent="0.2">
      <c r="B1042" s="30" t="s">
        <v>991</v>
      </c>
      <c r="C1042" s="13" t="s">
        <v>2239</v>
      </c>
      <c r="D1042" s="31" t="s">
        <v>1264</v>
      </c>
      <c r="E1042" s="32">
        <v>1</v>
      </c>
      <c r="F1042" s="114">
        <v>111499</v>
      </c>
      <c r="G1042" s="114">
        <f t="shared" si="84"/>
        <v>111499</v>
      </c>
      <c r="H1042" s="130"/>
      <c r="J1042" s="164">
        <v>106006</v>
      </c>
      <c r="K1042" s="162">
        <f t="shared" si="81"/>
        <v>106006</v>
      </c>
      <c r="L1042" s="163" t="str">
        <f t="shared" si="82"/>
        <v>OK</v>
      </c>
    </row>
    <row r="1043" spans="2:12" x14ac:dyDescent="0.2">
      <c r="B1043" s="30" t="s">
        <v>992</v>
      </c>
      <c r="C1043" s="13" t="s">
        <v>2240</v>
      </c>
      <c r="D1043" s="31" t="s">
        <v>1264</v>
      </c>
      <c r="E1043" s="32">
        <v>1</v>
      </c>
      <c r="F1043" s="114">
        <v>94676</v>
      </c>
      <c r="G1043" s="114">
        <f t="shared" si="84"/>
        <v>94676</v>
      </c>
      <c r="H1043" s="130"/>
      <c r="J1043" s="164">
        <v>90012</v>
      </c>
      <c r="K1043" s="162">
        <f t="shared" ref="K1043:K1106" si="85">ROUND($E1043*J1043,0)</f>
        <v>90012</v>
      </c>
      <c r="L1043" s="163" t="str">
        <f t="shared" ref="L1043:L1106" si="86">IF(AND(J1043&gt;=$F1043*0.9,J1043&lt;=$F1043),"OK","ERROR Vr")</f>
        <v>OK</v>
      </c>
    </row>
    <row r="1044" spans="2:12" x14ac:dyDescent="0.2">
      <c r="B1044" s="30" t="s">
        <v>993</v>
      </c>
      <c r="C1044" s="13" t="s">
        <v>2241</v>
      </c>
      <c r="D1044" s="31" t="s">
        <v>1264</v>
      </c>
      <c r="E1044" s="32">
        <v>1</v>
      </c>
      <c r="F1044" s="114">
        <v>128233</v>
      </c>
      <c r="G1044" s="114">
        <f t="shared" si="84"/>
        <v>128233</v>
      </c>
      <c r="H1044" s="130"/>
      <c r="J1044" s="164">
        <v>121916</v>
      </c>
      <c r="K1044" s="162">
        <f t="shared" si="85"/>
        <v>121916</v>
      </c>
      <c r="L1044" s="163" t="str">
        <f t="shared" si="86"/>
        <v>OK</v>
      </c>
    </row>
    <row r="1045" spans="2:12" x14ac:dyDescent="0.2">
      <c r="B1045" s="30" t="s">
        <v>994</v>
      </c>
      <c r="C1045" s="13" t="s">
        <v>2242</v>
      </c>
      <c r="D1045" s="31" t="s">
        <v>1264</v>
      </c>
      <c r="E1045" s="32">
        <v>1</v>
      </c>
      <c r="F1045" s="114">
        <v>132548</v>
      </c>
      <c r="G1045" s="114">
        <f t="shared" si="84"/>
        <v>132548</v>
      </c>
      <c r="H1045" s="131"/>
      <c r="J1045" s="164">
        <v>126018</v>
      </c>
      <c r="K1045" s="162">
        <f t="shared" si="85"/>
        <v>126018</v>
      </c>
      <c r="L1045" s="163" t="str">
        <f t="shared" si="86"/>
        <v>OK</v>
      </c>
    </row>
    <row r="1046" spans="2:12" x14ac:dyDescent="0.2">
      <c r="B1046" s="30" t="s">
        <v>995</v>
      </c>
      <c r="C1046" s="13" t="s">
        <v>2243</v>
      </c>
      <c r="D1046" s="31" t="s">
        <v>1264</v>
      </c>
      <c r="E1046" s="32">
        <v>1</v>
      </c>
      <c r="F1046" s="114">
        <v>131068</v>
      </c>
      <c r="G1046" s="114">
        <f t="shared" si="84"/>
        <v>131068</v>
      </c>
      <c r="H1046" s="130"/>
      <c r="J1046" s="164">
        <v>124611</v>
      </c>
      <c r="K1046" s="162">
        <f t="shared" si="85"/>
        <v>124611</v>
      </c>
      <c r="L1046" s="163" t="str">
        <f t="shared" si="86"/>
        <v>OK</v>
      </c>
    </row>
    <row r="1047" spans="2:12" x14ac:dyDescent="0.2">
      <c r="B1047" s="30" t="s">
        <v>996</v>
      </c>
      <c r="C1047" s="13" t="s">
        <v>2244</v>
      </c>
      <c r="D1047" s="31" t="s">
        <v>1264</v>
      </c>
      <c r="E1047" s="32">
        <v>1</v>
      </c>
      <c r="F1047" s="114">
        <v>17394</v>
      </c>
      <c r="G1047" s="114">
        <f t="shared" si="84"/>
        <v>17394</v>
      </c>
      <c r="H1047" s="130"/>
      <c r="J1047" s="164">
        <v>16537</v>
      </c>
      <c r="K1047" s="162">
        <f t="shared" si="85"/>
        <v>16537</v>
      </c>
      <c r="L1047" s="163" t="str">
        <f t="shared" si="86"/>
        <v>OK</v>
      </c>
    </row>
    <row r="1048" spans="2:12" x14ac:dyDescent="0.2">
      <c r="B1048" s="30" t="s">
        <v>997</v>
      </c>
      <c r="C1048" s="13" t="s">
        <v>2245</v>
      </c>
      <c r="D1048" s="31" t="s">
        <v>1264</v>
      </c>
      <c r="E1048" s="32">
        <v>1</v>
      </c>
      <c r="F1048" s="114">
        <v>7453</v>
      </c>
      <c r="G1048" s="114">
        <f t="shared" si="84"/>
        <v>7453</v>
      </c>
      <c r="H1048" s="130"/>
      <c r="J1048" s="164">
        <v>7086</v>
      </c>
      <c r="K1048" s="162">
        <f t="shared" si="85"/>
        <v>7086</v>
      </c>
      <c r="L1048" s="163" t="str">
        <f t="shared" si="86"/>
        <v>OK</v>
      </c>
    </row>
    <row r="1049" spans="2:12" x14ac:dyDescent="0.2">
      <c r="B1049" s="30" t="s">
        <v>998</v>
      </c>
      <c r="C1049" s="13" t="s">
        <v>2246</v>
      </c>
      <c r="D1049" s="31" t="s">
        <v>1264</v>
      </c>
      <c r="E1049" s="32">
        <v>1</v>
      </c>
      <c r="F1049" s="114">
        <v>7310</v>
      </c>
      <c r="G1049" s="114">
        <f t="shared" si="84"/>
        <v>7310</v>
      </c>
      <c r="H1049" s="130"/>
      <c r="J1049" s="164">
        <v>6950</v>
      </c>
      <c r="K1049" s="162">
        <f t="shared" si="85"/>
        <v>6950</v>
      </c>
      <c r="L1049" s="163" t="str">
        <f t="shared" si="86"/>
        <v>OK</v>
      </c>
    </row>
    <row r="1050" spans="2:12" x14ac:dyDescent="0.2">
      <c r="B1050" s="30" t="s">
        <v>999</v>
      </c>
      <c r="C1050" s="13" t="s">
        <v>2247</v>
      </c>
      <c r="D1050" s="31" t="s">
        <v>1264</v>
      </c>
      <c r="E1050" s="32">
        <v>1</v>
      </c>
      <c r="F1050" s="114">
        <v>32203</v>
      </c>
      <c r="G1050" s="114">
        <f t="shared" si="84"/>
        <v>32203</v>
      </c>
      <c r="H1050" s="130"/>
      <c r="J1050" s="164">
        <v>30617</v>
      </c>
      <c r="K1050" s="162">
        <f t="shared" si="85"/>
        <v>30617</v>
      </c>
      <c r="L1050" s="163" t="str">
        <f t="shared" si="86"/>
        <v>OK</v>
      </c>
    </row>
    <row r="1051" spans="2:12" x14ac:dyDescent="0.2">
      <c r="B1051" s="30" t="s">
        <v>1000</v>
      </c>
      <c r="C1051" s="13" t="s">
        <v>2248</v>
      </c>
      <c r="D1051" s="31" t="s">
        <v>1264</v>
      </c>
      <c r="E1051" s="32">
        <v>1</v>
      </c>
      <c r="F1051" s="114">
        <v>19431</v>
      </c>
      <c r="G1051" s="114">
        <f t="shared" si="84"/>
        <v>19431</v>
      </c>
      <c r="H1051" s="130"/>
      <c r="J1051" s="164">
        <v>18474</v>
      </c>
      <c r="K1051" s="162">
        <f t="shared" si="85"/>
        <v>18474</v>
      </c>
      <c r="L1051" s="163" t="str">
        <f t="shared" si="86"/>
        <v>OK</v>
      </c>
    </row>
    <row r="1052" spans="2:12" x14ac:dyDescent="0.2">
      <c r="B1052" s="30" t="s">
        <v>1001</v>
      </c>
      <c r="C1052" s="13" t="s">
        <v>2249</v>
      </c>
      <c r="D1052" s="31" t="s">
        <v>1264</v>
      </c>
      <c r="E1052" s="32">
        <v>1</v>
      </c>
      <c r="F1052" s="114">
        <v>14640</v>
      </c>
      <c r="G1052" s="114">
        <f t="shared" si="84"/>
        <v>14640</v>
      </c>
      <c r="H1052" s="130"/>
      <c r="J1052" s="164">
        <v>13919</v>
      </c>
      <c r="K1052" s="162">
        <f t="shared" si="85"/>
        <v>13919</v>
      </c>
      <c r="L1052" s="163" t="str">
        <f t="shared" si="86"/>
        <v>OK</v>
      </c>
    </row>
    <row r="1053" spans="2:12" x14ac:dyDescent="0.2">
      <c r="B1053" s="30" t="s">
        <v>1002</v>
      </c>
      <c r="C1053" s="13" t="s">
        <v>2250</v>
      </c>
      <c r="D1053" s="31" t="s">
        <v>1264</v>
      </c>
      <c r="E1053" s="32">
        <v>1</v>
      </c>
      <c r="F1053" s="114">
        <v>25074</v>
      </c>
      <c r="G1053" s="114">
        <f t="shared" si="84"/>
        <v>25074</v>
      </c>
      <c r="H1053" s="130"/>
      <c r="J1053" s="164">
        <v>23839</v>
      </c>
      <c r="K1053" s="162">
        <f t="shared" si="85"/>
        <v>23839</v>
      </c>
      <c r="L1053" s="163" t="str">
        <f t="shared" si="86"/>
        <v>OK</v>
      </c>
    </row>
    <row r="1054" spans="2:12" x14ac:dyDescent="0.2">
      <c r="B1054" s="30" t="s">
        <v>1003</v>
      </c>
      <c r="C1054" s="13" t="s">
        <v>2251</v>
      </c>
      <c r="D1054" s="31" t="s">
        <v>1264</v>
      </c>
      <c r="E1054" s="32">
        <v>1</v>
      </c>
      <c r="F1054" s="114">
        <v>19393</v>
      </c>
      <c r="G1054" s="114">
        <f t="shared" si="84"/>
        <v>19393</v>
      </c>
      <c r="H1054" s="130"/>
      <c r="J1054" s="164">
        <v>18438</v>
      </c>
      <c r="K1054" s="162">
        <f t="shared" si="85"/>
        <v>18438</v>
      </c>
      <c r="L1054" s="163" t="str">
        <f t="shared" si="86"/>
        <v>OK</v>
      </c>
    </row>
    <row r="1055" spans="2:12" x14ac:dyDescent="0.2">
      <c r="B1055" s="30" t="s">
        <v>1004</v>
      </c>
      <c r="C1055" s="13" t="s">
        <v>2252</v>
      </c>
      <c r="D1055" s="31" t="s">
        <v>1264</v>
      </c>
      <c r="E1055" s="32">
        <v>1</v>
      </c>
      <c r="F1055" s="114">
        <v>32634</v>
      </c>
      <c r="G1055" s="114">
        <f t="shared" si="84"/>
        <v>32634</v>
      </c>
      <c r="H1055" s="130"/>
      <c r="J1055" s="164">
        <v>31026</v>
      </c>
      <c r="K1055" s="162">
        <f t="shared" si="85"/>
        <v>31026</v>
      </c>
      <c r="L1055" s="163" t="str">
        <f t="shared" si="86"/>
        <v>OK</v>
      </c>
    </row>
    <row r="1056" spans="2:12" x14ac:dyDescent="0.2">
      <c r="B1056" s="30" t="s">
        <v>1005</v>
      </c>
      <c r="C1056" s="13" t="s">
        <v>2253</v>
      </c>
      <c r="D1056" s="31" t="s">
        <v>1264</v>
      </c>
      <c r="E1056" s="32">
        <v>1</v>
      </c>
      <c r="F1056" s="114">
        <v>829511</v>
      </c>
      <c r="G1056" s="114">
        <f t="shared" si="84"/>
        <v>829511</v>
      </c>
      <c r="H1056" s="130"/>
      <c r="J1056" s="164">
        <v>788648</v>
      </c>
      <c r="K1056" s="162">
        <f t="shared" si="85"/>
        <v>788648</v>
      </c>
      <c r="L1056" s="163" t="str">
        <f t="shared" si="86"/>
        <v>OK</v>
      </c>
    </row>
    <row r="1057" spans="2:12" x14ac:dyDescent="0.2">
      <c r="B1057" s="34" t="s">
        <v>1006</v>
      </c>
      <c r="C1057" s="17" t="s">
        <v>2254</v>
      </c>
      <c r="D1057" s="35"/>
      <c r="E1057" s="32"/>
      <c r="F1057" s="114"/>
      <c r="G1057" s="114"/>
      <c r="H1057" s="130"/>
      <c r="J1057" s="164">
        <v>0</v>
      </c>
      <c r="K1057" s="162">
        <f t="shared" si="85"/>
        <v>0</v>
      </c>
      <c r="L1057" s="163" t="str">
        <f t="shared" si="86"/>
        <v>OK</v>
      </c>
    </row>
    <row r="1058" spans="2:12" x14ac:dyDescent="0.2">
      <c r="B1058" s="30" t="s">
        <v>1007</v>
      </c>
      <c r="C1058" s="13" t="s">
        <v>2255</v>
      </c>
      <c r="D1058" s="31" t="s">
        <v>1264</v>
      </c>
      <c r="E1058" s="32">
        <v>1</v>
      </c>
      <c r="F1058" s="114">
        <v>18374</v>
      </c>
      <c r="G1058" s="114">
        <f t="shared" ref="G1058:G1063" si="87">ROUND(E1058*F1058,2)</f>
        <v>18374</v>
      </c>
      <c r="H1058" s="130"/>
      <c r="J1058" s="164">
        <v>17469</v>
      </c>
      <c r="K1058" s="162">
        <f t="shared" si="85"/>
        <v>17469</v>
      </c>
      <c r="L1058" s="163" t="str">
        <f t="shared" si="86"/>
        <v>OK</v>
      </c>
    </row>
    <row r="1059" spans="2:12" x14ac:dyDescent="0.2">
      <c r="B1059" s="30" t="s">
        <v>1008</v>
      </c>
      <c r="C1059" s="13" t="s">
        <v>2256</v>
      </c>
      <c r="D1059" s="31" t="s">
        <v>1264</v>
      </c>
      <c r="E1059" s="32">
        <v>1</v>
      </c>
      <c r="F1059" s="114">
        <v>34075</v>
      </c>
      <c r="G1059" s="114">
        <f t="shared" si="87"/>
        <v>34075</v>
      </c>
      <c r="H1059" s="130"/>
      <c r="J1059" s="164">
        <v>32396</v>
      </c>
      <c r="K1059" s="162">
        <f t="shared" si="85"/>
        <v>32396</v>
      </c>
      <c r="L1059" s="163" t="str">
        <f t="shared" si="86"/>
        <v>OK</v>
      </c>
    </row>
    <row r="1060" spans="2:12" x14ac:dyDescent="0.2">
      <c r="B1060" s="30" t="s">
        <v>1009</v>
      </c>
      <c r="C1060" s="13" t="s">
        <v>2257</v>
      </c>
      <c r="D1060" s="31" t="s">
        <v>1264</v>
      </c>
      <c r="E1060" s="32">
        <v>1</v>
      </c>
      <c r="F1060" s="114">
        <v>28966</v>
      </c>
      <c r="G1060" s="114">
        <f t="shared" si="87"/>
        <v>28966</v>
      </c>
      <c r="H1060" s="130"/>
      <c r="J1060" s="164">
        <v>27539</v>
      </c>
      <c r="K1060" s="162">
        <f t="shared" si="85"/>
        <v>27539</v>
      </c>
      <c r="L1060" s="163" t="str">
        <f t="shared" si="86"/>
        <v>OK</v>
      </c>
    </row>
    <row r="1061" spans="2:12" x14ac:dyDescent="0.2">
      <c r="B1061" s="30" t="s">
        <v>1010</v>
      </c>
      <c r="C1061" s="13" t="s">
        <v>2258</v>
      </c>
      <c r="D1061" s="31" t="s">
        <v>1264</v>
      </c>
      <c r="E1061" s="32">
        <v>1</v>
      </c>
      <c r="F1061" s="114">
        <v>379070</v>
      </c>
      <c r="G1061" s="114">
        <f t="shared" si="87"/>
        <v>379070</v>
      </c>
      <c r="H1061" s="130"/>
      <c r="J1061" s="164">
        <v>360396</v>
      </c>
      <c r="K1061" s="162">
        <f t="shared" si="85"/>
        <v>360396</v>
      </c>
      <c r="L1061" s="163" t="str">
        <f t="shared" si="86"/>
        <v>OK</v>
      </c>
    </row>
    <row r="1062" spans="2:12" x14ac:dyDescent="0.2">
      <c r="B1062" s="30" t="s">
        <v>1011</v>
      </c>
      <c r="C1062" s="13" t="s">
        <v>2259</v>
      </c>
      <c r="D1062" s="31" t="s">
        <v>1264</v>
      </c>
      <c r="E1062" s="32">
        <v>1</v>
      </c>
      <c r="F1062" s="114">
        <v>1799462</v>
      </c>
      <c r="G1062" s="114">
        <f t="shared" si="87"/>
        <v>1799462</v>
      </c>
      <c r="H1062" s="130"/>
      <c r="J1062" s="164">
        <v>1710818</v>
      </c>
      <c r="K1062" s="162">
        <f t="shared" si="85"/>
        <v>1710818</v>
      </c>
      <c r="L1062" s="163" t="str">
        <f t="shared" si="86"/>
        <v>OK</v>
      </c>
    </row>
    <row r="1063" spans="2:12" x14ac:dyDescent="0.2">
      <c r="B1063" s="30" t="s">
        <v>1012</v>
      </c>
      <c r="C1063" s="13" t="s">
        <v>2260</v>
      </c>
      <c r="D1063" s="31" t="s">
        <v>1264</v>
      </c>
      <c r="E1063" s="32">
        <v>1</v>
      </c>
      <c r="F1063" s="114">
        <v>12064</v>
      </c>
      <c r="G1063" s="114">
        <f t="shared" si="87"/>
        <v>12064</v>
      </c>
      <c r="H1063" s="130"/>
      <c r="J1063" s="164">
        <v>11470</v>
      </c>
      <c r="K1063" s="162">
        <f t="shared" si="85"/>
        <v>11470</v>
      </c>
      <c r="L1063" s="163" t="str">
        <f t="shared" si="86"/>
        <v>OK</v>
      </c>
    </row>
    <row r="1064" spans="2:12" ht="24" x14ac:dyDescent="0.2">
      <c r="B1064" s="34" t="s">
        <v>1013</v>
      </c>
      <c r="C1064" s="17" t="s">
        <v>2261</v>
      </c>
      <c r="D1064" s="35"/>
      <c r="E1064" s="32"/>
      <c r="F1064" s="114"/>
      <c r="G1064" s="114"/>
      <c r="H1064" s="130"/>
      <c r="J1064" s="164">
        <v>0</v>
      </c>
      <c r="K1064" s="162">
        <f t="shared" si="85"/>
        <v>0</v>
      </c>
      <c r="L1064" s="163" t="str">
        <f t="shared" si="86"/>
        <v>OK</v>
      </c>
    </row>
    <row r="1065" spans="2:12" ht="24" x14ac:dyDescent="0.2">
      <c r="B1065" s="30" t="s">
        <v>1014</v>
      </c>
      <c r="C1065" s="13" t="s">
        <v>2262</v>
      </c>
      <c r="D1065" s="31" t="s">
        <v>1264</v>
      </c>
      <c r="E1065" s="32">
        <v>1</v>
      </c>
      <c r="F1065" s="114">
        <v>199449</v>
      </c>
      <c r="G1065" s="114">
        <f t="shared" ref="G1065:G1078" si="88">ROUND(E1065*F1065,2)</f>
        <v>199449</v>
      </c>
      <c r="H1065" s="130"/>
      <c r="J1065" s="164">
        <v>189624</v>
      </c>
      <c r="K1065" s="162">
        <f t="shared" si="85"/>
        <v>189624</v>
      </c>
      <c r="L1065" s="163" t="str">
        <f t="shared" si="86"/>
        <v>OK</v>
      </c>
    </row>
    <row r="1066" spans="2:12" ht="48" x14ac:dyDescent="0.2">
      <c r="B1066" s="30" t="s">
        <v>1015</v>
      </c>
      <c r="C1066" s="13" t="s">
        <v>2263</v>
      </c>
      <c r="D1066" s="31" t="s">
        <v>1264</v>
      </c>
      <c r="E1066" s="32">
        <v>1</v>
      </c>
      <c r="F1066" s="114">
        <v>236175</v>
      </c>
      <c r="G1066" s="114">
        <f t="shared" si="88"/>
        <v>236175</v>
      </c>
      <c r="H1066" s="130"/>
      <c r="J1066" s="164">
        <v>224541</v>
      </c>
      <c r="K1066" s="162">
        <f t="shared" si="85"/>
        <v>224541</v>
      </c>
      <c r="L1066" s="163" t="str">
        <f t="shared" si="86"/>
        <v>OK</v>
      </c>
    </row>
    <row r="1067" spans="2:12" ht="24" x14ac:dyDescent="0.2">
      <c r="B1067" s="30" t="s">
        <v>1016</v>
      </c>
      <c r="C1067" s="13" t="s">
        <v>2264</v>
      </c>
      <c r="D1067" s="31" t="s">
        <v>1264</v>
      </c>
      <c r="E1067" s="32">
        <v>1</v>
      </c>
      <c r="F1067" s="114">
        <v>533642</v>
      </c>
      <c r="G1067" s="114">
        <f t="shared" si="88"/>
        <v>533642</v>
      </c>
      <c r="H1067" s="130"/>
      <c r="J1067" s="164">
        <v>507354</v>
      </c>
      <c r="K1067" s="162">
        <f t="shared" si="85"/>
        <v>507354</v>
      </c>
      <c r="L1067" s="163" t="str">
        <f t="shared" si="86"/>
        <v>OK</v>
      </c>
    </row>
    <row r="1068" spans="2:12" ht="24" x14ac:dyDescent="0.2">
      <c r="B1068" s="30" t="s">
        <v>1017</v>
      </c>
      <c r="C1068" s="13" t="s">
        <v>2265</v>
      </c>
      <c r="D1068" s="31" t="s">
        <v>1264</v>
      </c>
      <c r="E1068" s="32">
        <v>1</v>
      </c>
      <c r="F1068" s="114">
        <v>236175</v>
      </c>
      <c r="G1068" s="114">
        <f t="shared" si="88"/>
        <v>236175</v>
      </c>
      <c r="H1068" s="130"/>
      <c r="J1068" s="164">
        <v>224541</v>
      </c>
      <c r="K1068" s="162">
        <f t="shared" si="85"/>
        <v>224541</v>
      </c>
      <c r="L1068" s="163" t="str">
        <f t="shared" si="86"/>
        <v>OK</v>
      </c>
    </row>
    <row r="1069" spans="2:12" ht="24" x14ac:dyDescent="0.2">
      <c r="B1069" s="30" t="s">
        <v>1018</v>
      </c>
      <c r="C1069" s="13" t="s">
        <v>2266</v>
      </c>
      <c r="D1069" s="31" t="s">
        <v>1264</v>
      </c>
      <c r="E1069" s="32">
        <v>1</v>
      </c>
      <c r="F1069" s="114">
        <v>294500</v>
      </c>
      <c r="G1069" s="114">
        <f t="shared" si="88"/>
        <v>294500</v>
      </c>
      <c r="H1069" s="130"/>
      <c r="J1069" s="164">
        <v>279992</v>
      </c>
      <c r="K1069" s="162">
        <f t="shared" si="85"/>
        <v>279992</v>
      </c>
      <c r="L1069" s="163" t="str">
        <f t="shared" si="86"/>
        <v>OK</v>
      </c>
    </row>
    <row r="1070" spans="2:12" ht="48" x14ac:dyDescent="0.2">
      <c r="B1070" s="30" t="s">
        <v>1019</v>
      </c>
      <c r="C1070" s="13" t="s">
        <v>2267</v>
      </c>
      <c r="D1070" s="31" t="s">
        <v>1264</v>
      </c>
      <c r="E1070" s="32">
        <v>1</v>
      </c>
      <c r="F1070" s="114">
        <v>263109</v>
      </c>
      <c r="G1070" s="114">
        <f t="shared" si="88"/>
        <v>263109</v>
      </c>
      <c r="H1070" s="130"/>
      <c r="J1070" s="164">
        <v>250148</v>
      </c>
      <c r="K1070" s="162">
        <f t="shared" si="85"/>
        <v>250148</v>
      </c>
      <c r="L1070" s="163" t="str">
        <f t="shared" si="86"/>
        <v>OK</v>
      </c>
    </row>
    <row r="1071" spans="2:12" ht="24" x14ac:dyDescent="0.2">
      <c r="B1071" s="30" t="s">
        <v>1020</v>
      </c>
      <c r="C1071" s="13" t="s">
        <v>2268</v>
      </c>
      <c r="D1071" s="31" t="s">
        <v>1264</v>
      </c>
      <c r="E1071" s="32">
        <v>1</v>
      </c>
      <c r="F1071" s="114">
        <v>225319</v>
      </c>
      <c r="G1071" s="114">
        <f t="shared" si="88"/>
        <v>225319</v>
      </c>
      <c r="H1071" s="130"/>
      <c r="J1071" s="164">
        <v>214219</v>
      </c>
      <c r="K1071" s="162">
        <f t="shared" si="85"/>
        <v>214219</v>
      </c>
      <c r="L1071" s="163" t="str">
        <f t="shared" si="86"/>
        <v>OK</v>
      </c>
    </row>
    <row r="1072" spans="2:12" ht="24" x14ac:dyDescent="0.2">
      <c r="B1072" s="30" t="s">
        <v>1021</v>
      </c>
      <c r="C1072" s="13" t="s">
        <v>2269</v>
      </c>
      <c r="D1072" s="31" t="s">
        <v>1264</v>
      </c>
      <c r="E1072" s="32">
        <v>1</v>
      </c>
      <c r="F1072" s="114">
        <v>290846</v>
      </c>
      <c r="G1072" s="114">
        <f t="shared" si="88"/>
        <v>290846</v>
      </c>
      <c r="H1072" s="130"/>
      <c r="J1072" s="164">
        <v>276518</v>
      </c>
      <c r="K1072" s="162">
        <f t="shared" si="85"/>
        <v>276518</v>
      </c>
      <c r="L1072" s="163" t="str">
        <f t="shared" si="86"/>
        <v>OK</v>
      </c>
    </row>
    <row r="1073" spans="2:12" ht="24" x14ac:dyDescent="0.2">
      <c r="B1073" s="30" t="s">
        <v>1022</v>
      </c>
      <c r="C1073" s="13" t="s">
        <v>2270</v>
      </c>
      <c r="D1073" s="31" t="s">
        <v>1264</v>
      </c>
      <c r="E1073" s="32">
        <v>1</v>
      </c>
      <c r="F1073" s="114">
        <v>299511</v>
      </c>
      <c r="G1073" s="114">
        <f t="shared" si="88"/>
        <v>299511</v>
      </c>
      <c r="H1073" s="130"/>
      <c r="J1073" s="164">
        <v>284757</v>
      </c>
      <c r="K1073" s="162">
        <f t="shared" si="85"/>
        <v>284757</v>
      </c>
      <c r="L1073" s="163" t="str">
        <f t="shared" si="86"/>
        <v>OK</v>
      </c>
    </row>
    <row r="1074" spans="2:12" ht="36" x14ac:dyDescent="0.2">
      <c r="B1074" s="30" t="s">
        <v>1023</v>
      </c>
      <c r="C1074" s="13" t="s">
        <v>2271</v>
      </c>
      <c r="D1074" s="31" t="s">
        <v>1264</v>
      </c>
      <c r="E1074" s="32">
        <v>1</v>
      </c>
      <c r="F1074" s="114">
        <v>236175</v>
      </c>
      <c r="G1074" s="114">
        <f t="shared" si="88"/>
        <v>236175</v>
      </c>
      <c r="H1074" s="130"/>
      <c r="J1074" s="164">
        <v>224541</v>
      </c>
      <c r="K1074" s="162">
        <f t="shared" si="85"/>
        <v>224541</v>
      </c>
      <c r="L1074" s="163" t="str">
        <f t="shared" si="86"/>
        <v>OK</v>
      </c>
    </row>
    <row r="1075" spans="2:12" ht="60" x14ac:dyDescent="0.2">
      <c r="B1075" s="30" t="s">
        <v>1024</v>
      </c>
      <c r="C1075" s="13" t="s">
        <v>2272</v>
      </c>
      <c r="D1075" s="31" t="s">
        <v>1264</v>
      </c>
      <c r="E1075" s="32">
        <v>1</v>
      </c>
      <c r="F1075" s="114">
        <v>533642</v>
      </c>
      <c r="G1075" s="114">
        <f t="shared" si="88"/>
        <v>533642</v>
      </c>
      <c r="H1075" s="130"/>
      <c r="J1075" s="164">
        <v>507354</v>
      </c>
      <c r="K1075" s="162">
        <f t="shared" si="85"/>
        <v>507354</v>
      </c>
      <c r="L1075" s="163" t="str">
        <f t="shared" si="86"/>
        <v>OK</v>
      </c>
    </row>
    <row r="1076" spans="2:12" x14ac:dyDescent="0.2">
      <c r="B1076" s="30" t="s">
        <v>1025</v>
      </c>
      <c r="C1076" s="19" t="s">
        <v>2221</v>
      </c>
      <c r="D1076" s="31" t="s">
        <v>1264</v>
      </c>
      <c r="E1076" s="32">
        <v>1</v>
      </c>
      <c r="F1076" s="114">
        <v>365662</v>
      </c>
      <c r="G1076" s="114">
        <f t="shared" si="88"/>
        <v>365662</v>
      </c>
      <c r="H1076" s="130"/>
      <c r="J1076" s="164">
        <v>347649</v>
      </c>
      <c r="K1076" s="162">
        <f t="shared" si="85"/>
        <v>347649</v>
      </c>
      <c r="L1076" s="163" t="str">
        <f t="shared" si="86"/>
        <v>OK</v>
      </c>
    </row>
    <row r="1077" spans="2:12" ht="24" x14ac:dyDescent="0.2">
      <c r="B1077" s="30" t="s">
        <v>1026</v>
      </c>
      <c r="C1077" s="13" t="s">
        <v>2273</v>
      </c>
      <c r="D1077" s="31" t="s">
        <v>1264</v>
      </c>
      <c r="E1077" s="32">
        <v>1</v>
      </c>
      <c r="F1077" s="114">
        <v>254463</v>
      </c>
      <c r="G1077" s="114">
        <f t="shared" si="88"/>
        <v>254463</v>
      </c>
      <c r="H1077" s="130"/>
      <c r="J1077" s="164">
        <v>241928</v>
      </c>
      <c r="K1077" s="162">
        <f t="shared" si="85"/>
        <v>241928</v>
      </c>
      <c r="L1077" s="163" t="str">
        <f t="shared" si="86"/>
        <v>OK</v>
      </c>
    </row>
    <row r="1078" spans="2:12" ht="60" x14ac:dyDescent="0.2">
      <c r="B1078" s="30" t="s">
        <v>1027</v>
      </c>
      <c r="C1078" s="13" t="s">
        <v>2274</v>
      </c>
      <c r="D1078" s="31" t="s">
        <v>1264</v>
      </c>
      <c r="E1078" s="32">
        <v>1</v>
      </c>
      <c r="F1078" s="114">
        <v>2025842</v>
      </c>
      <c r="G1078" s="114">
        <f t="shared" si="88"/>
        <v>2025842</v>
      </c>
      <c r="H1078" s="130"/>
      <c r="J1078" s="164">
        <v>1926046</v>
      </c>
      <c r="K1078" s="162">
        <f t="shared" si="85"/>
        <v>1926046</v>
      </c>
      <c r="L1078" s="163" t="str">
        <f t="shared" si="86"/>
        <v>OK</v>
      </c>
    </row>
    <row r="1079" spans="2:12" x14ac:dyDescent="0.2">
      <c r="B1079" s="23"/>
      <c r="C1079" s="24"/>
      <c r="D1079" s="11"/>
      <c r="E1079" s="11"/>
      <c r="F1079" s="110"/>
      <c r="G1079" s="133"/>
      <c r="H1079" s="130"/>
      <c r="J1079" s="164">
        <v>0</v>
      </c>
      <c r="K1079" s="162">
        <f t="shared" si="85"/>
        <v>0</v>
      </c>
      <c r="L1079" s="163" t="str">
        <f t="shared" si="86"/>
        <v>OK</v>
      </c>
    </row>
    <row r="1080" spans="2:12" x14ac:dyDescent="0.2">
      <c r="B1080" s="5">
        <v>17</v>
      </c>
      <c r="C1080" s="26" t="s">
        <v>2275</v>
      </c>
      <c r="D1080" s="80"/>
      <c r="E1080" s="28"/>
      <c r="F1080" s="109"/>
      <c r="G1080" s="128"/>
      <c r="H1080" s="135">
        <f>SUM(G1082:G1102)</f>
        <v>2644303</v>
      </c>
      <c r="J1080" s="164">
        <v>0</v>
      </c>
      <c r="K1080" s="162">
        <f t="shared" si="85"/>
        <v>0</v>
      </c>
      <c r="L1080" s="163" t="str">
        <f t="shared" si="86"/>
        <v>OK</v>
      </c>
    </row>
    <row r="1081" spans="2:12" x14ac:dyDescent="0.2">
      <c r="B1081" s="66" t="s">
        <v>1028</v>
      </c>
      <c r="C1081" s="67" t="s">
        <v>2276</v>
      </c>
      <c r="D1081" s="68"/>
      <c r="E1081" s="68"/>
      <c r="F1081" s="117"/>
      <c r="G1081" s="133"/>
      <c r="H1081" s="130"/>
      <c r="J1081" s="164">
        <v>0</v>
      </c>
      <c r="K1081" s="162">
        <f t="shared" si="85"/>
        <v>0</v>
      </c>
      <c r="L1081" s="163" t="str">
        <f t="shared" si="86"/>
        <v>OK</v>
      </c>
    </row>
    <row r="1082" spans="2:12" x14ac:dyDescent="0.2">
      <c r="B1082" s="30" t="s">
        <v>1029</v>
      </c>
      <c r="C1082" s="13" t="s">
        <v>2277</v>
      </c>
      <c r="D1082" s="31" t="s">
        <v>2510</v>
      </c>
      <c r="E1082" s="32">
        <v>1</v>
      </c>
      <c r="F1082" s="114">
        <v>29045</v>
      </c>
      <c r="G1082" s="114">
        <f t="shared" ref="G1082:G1099" si="89">ROUND(E1082*F1082,2)</f>
        <v>29045</v>
      </c>
      <c r="H1082" s="130"/>
      <c r="J1082" s="164">
        <v>27614</v>
      </c>
      <c r="K1082" s="162">
        <f t="shared" si="85"/>
        <v>27614</v>
      </c>
      <c r="L1082" s="163" t="str">
        <f t="shared" si="86"/>
        <v>OK</v>
      </c>
    </row>
    <row r="1083" spans="2:12" x14ac:dyDescent="0.2">
      <c r="B1083" s="30" t="s">
        <v>1030</v>
      </c>
      <c r="C1083" s="13" t="s">
        <v>2278</v>
      </c>
      <c r="D1083" s="31" t="s">
        <v>2510</v>
      </c>
      <c r="E1083" s="32">
        <v>1</v>
      </c>
      <c r="F1083" s="114">
        <v>98456</v>
      </c>
      <c r="G1083" s="114">
        <f t="shared" si="89"/>
        <v>98456</v>
      </c>
      <c r="H1083" s="130"/>
      <c r="J1083" s="164">
        <v>93606</v>
      </c>
      <c r="K1083" s="162">
        <f t="shared" si="85"/>
        <v>93606</v>
      </c>
      <c r="L1083" s="163" t="str">
        <f t="shared" si="86"/>
        <v>OK</v>
      </c>
    </row>
    <row r="1084" spans="2:12" x14ac:dyDescent="0.2">
      <c r="B1084" s="30" t="s">
        <v>1031</v>
      </c>
      <c r="C1084" s="13" t="s">
        <v>2279</v>
      </c>
      <c r="D1084" s="31" t="s">
        <v>2510</v>
      </c>
      <c r="E1084" s="32">
        <v>1</v>
      </c>
      <c r="F1084" s="114">
        <v>71967</v>
      </c>
      <c r="G1084" s="114">
        <f t="shared" si="89"/>
        <v>71967</v>
      </c>
      <c r="H1084" s="130"/>
      <c r="J1084" s="164">
        <v>68422</v>
      </c>
      <c r="K1084" s="162">
        <f t="shared" si="85"/>
        <v>68422</v>
      </c>
      <c r="L1084" s="163" t="str">
        <f t="shared" si="86"/>
        <v>OK</v>
      </c>
    </row>
    <row r="1085" spans="2:12" x14ac:dyDescent="0.2">
      <c r="B1085" s="30" t="s">
        <v>1032</v>
      </c>
      <c r="C1085" s="13" t="s">
        <v>2280</v>
      </c>
      <c r="D1085" s="31" t="s">
        <v>2510</v>
      </c>
      <c r="E1085" s="32">
        <v>1</v>
      </c>
      <c r="F1085" s="114">
        <v>75629</v>
      </c>
      <c r="G1085" s="114">
        <f t="shared" si="89"/>
        <v>75629</v>
      </c>
      <c r="H1085" s="130"/>
      <c r="J1085" s="164">
        <v>71903</v>
      </c>
      <c r="K1085" s="162">
        <f t="shared" si="85"/>
        <v>71903</v>
      </c>
      <c r="L1085" s="163" t="str">
        <f t="shared" si="86"/>
        <v>OK</v>
      </c>
    </row>
    <row r="1086" spans="2:12" x14ac:dyDescent="0.2">
      <c r="B1086" s="30" t="s">
        <v>1033</v>
      </c>
      <c r="C1086" s="13" t="s">
        <v>2281</v>
      </c>
      <c r="D1086" s="31" t="s">
        <v>2510</v>
      </c>
      <c r="E1086" s="32">
        <v>1</v>
      </c>
      <c r="F1086" s="114">
        <v>47493</v>
      </c>
      <c r="G1086" s="114">
        <f t="shared" si="89"/>
        <v>47493</v>
      </c>
      <c r="H1086" s="130"/>
      <c r="J1086" s="164">
        <v>45153</v>
      </c>
      <c r="K1086" s="162">
        <f t="shared" si="85"/>
        <v>45153</v>
      </c>
      <c r="L1086" s="163" t="str">
        <f t="shared" si="86"/>
        <v>OK</v>
      </c>
    </row>
    <row r="1087" spans="2:12" x14ac:dyDescent="0.2">
      <c r="B1087" s="30" t="s">
        <v>1034</v>
      </c>
      <c r="C1087" s="13" t="s">
        <v>2282</v>
      </c>
      <c r="D1087" s="31" t="s">
        <v>2510</v>
      </c>
      <c r="E1087" s="32">
        <v>1</v>
      </c>
      <c r="F1087" s="114">
        <v>56992</v>
      </c>
      <c r="G1087" s="114">
        <f t="shared" si="89"/>
        <v>56992</v>
      </c>
      <c r="H1087" s="130"/>
      <c r="J1087" s="164">
        <v>54184</v>
      </c>
      <c r="K1087" s="162">
        <f t="shared" si="85"/>
        <v>54184</v>
      </c>
      <c r="L1087" s="163" t="str">
        <f t="shared" si="86"/>
        <v>OK</v>
      </c>
    </row>
    <row r="1088" spans="2:12" x14ac:dyDescent="0.2">
      <c r="B1088" s="30" t="s">
        <v>1035</v>
      </c>
      <c r="C1088" s="13" t="s">
        <v>2283</v>
      </c>
      <c r="D1088" s="31" t="s">
        <v>2510</v>
      </c>
      <c r="E1088" s="32">
        <v>1</v>
      </c>
      <c r="F1088" s="114">
        <v>114914</v>
      </c>
      <c r="G1088" s="114">
        <f t="shared" si="89"/>
        <v>114914</v>
      </c>
      <c r="H1088" s="130"/>
      <c r="J1088" s="164">
        <v>109253</v>
      </c>
      <c r="K1088" s="162">
        <f t="shared" si="85"/>
        <v>109253</v>
      </c>
      <c r="L1088" s="163" t="str">
        <f t="shared" si="86"/>
        <v>OK</v>
      </c>
    </row>
    <row r="1089" spans="2:12" x14ac:dyDescent="0.2">
      <c r="B1089" s="30" t="s">
        <v>1036</v>
      </c>
      <c r="C1089" s="13" t="s">
        <v>2284</v>
      </c>
      <c r="D1089" s="31" t="s">
        <v>2510</v>
      </c>
      <c r="E1089" s="32">
        <v>1</v>
      </c>
      <c r="F1089" s="114">
        <v>67474</v>
      </c>
      <c r="G1089" s="114">
        <f t="shared" si="89"/>
        <v>67474</v>
      </c>
      <c r="H1089" s="130"/>
      <c r="J1089" s="164">
        <v>64150</v>
      </c>
      <c r="K1089" s="162">
        <f t="shared" si="85"/>
        <v>64150</v>
      </c>
      <c r="L1089" s="163" t="str">
        <f t="shared" si="86"/>
        <v>OK</v>
      </c>
    </row>
    <row r="1090" spans="2:12" x14ac:dyDescent="0.2">
      <c r="B1090" s="30" t="s">
        <v>1037</v>
      </c>
      <c r="C1090" s="13" t="s">
        <v>2285</v>
      </c>
      <c r="D1090" s="31" t="s">
        <v>2510</v>
      </c>
      <c r="E1090" s="32">
        <v>1</v>
      </c>
      <c r="F1090" s="114">
        <v>95243</v>
      </c>
      <c r="G1090" s="114">
        <f t="shared" si="89"/>
        <v>95243</v>
      </c>
      <c r="H1090" s="130"/>
      <c r="J1090" s="164">
        <v>90551</v>
      </c>
      <c r="K1090" s="162">
        <f t="shared" si="85"/>
        <v>90551</v>
      </c>
      <c r="L1090" s="163" t="str">
        <f t="shared" si="86"/>
        <v>OK</v>
      </c>
    </row>
    <row r="1091" spans="2:12" x14ac:dyDescent="0.2">
      <c r="B1091" s="30" t="s">
        <v>1038</v>
      </c>
      <c r="C1091" s="13" t="s">
        <v>2286</v>
      </c>
      <c r="D1091" s="31" t="s">
        <v>2510</v>
      </c>
      <c r="E1091" s="32">
        <v>1</v>
      </c>
      <c r="F1091" s="114">
        <v>48676</v>
      </c>
      <c r="G1091" s="114">
        <f t="shared" si="89"/>
        <v>48676</v>
      </c>
      <c r="H1091" s="130"/>
      <c r="J1091" s="164">
        <v>46278</v>
      </c>
      <c r="K1091" s="162">
        <f t="shared" si="85"/>
        <v>46278</v>
      </c>
      <c r="L1091" s="163" t="str">
        <f t="shared" si="86"/>
        <v>OK</v>
      </c>
    </row>
    <row r="1092" spans="2:12" x14ac:dyDescent="0.2">
      <c r="B1092" s="30" t="s">
        <v>1039</v>
      </c>
      <c r="C1092" s="13" t="s">
        <v>2287</v>
      </c>
      <c r="D1092" s="31" t="s">
        <v>2510</v>
      </c>
      <c r="E1092" s="32">
        <v>1</v>
      </c>
      <c r="F1092" s="114">
        <v>94042</v>
      </c>
      <c r="G1092" s="114">
        <f t="shared" si="89"/>
        <v>94042</v>
      </c>
      <c r="H1092" s="130"/>
      <c r="J1092" s="164">
        <v>89409</v>
      </c>
      <c r="K1092" s="162">
        <f t="shared" si="85"/>
        <v>89409</v>
      </c>
      <c r="L1092" s="163" t="str">
        <f t="shared" si="86"/>
        <v>OK</v>
      </c>
    </row>
    <row r="1093" spans="2:12" x14ac:dyDescent="0.2">
      <c r="B1093" s="30" t="s">
        <v>1040</v>
      </c>
      <c r="C1093" s="13" t="s">
        <v>2288</v>
      </c>
      <c r="D1093" s="31" t="s">
        <v>2510</v>
      </c>
      <c r="E1093" s="32">
        <v>1</v>
      </c>
      <c r="F1093" s="114">
        <v>110969</v>
      </c>
      <c r="G1093" s="114">
        <f t="shared" si="89"/>
        <v>110969</v>
      </c>
      <c r="H1093" s="130"/>
      <c r="J1093" s="164">
        <v>105502</v>
      </c>
      <c r="K1093" s="162">
        <f t="shared" si="85"/>
        <v>105502</v>
      </c>
      <c r="L1093" s="163" t="str">
        <f t="shared" si="86"/>
        <v>OK</v>
      </c>
    </row>
    <row r="1094" spans="2:12" x14ac:dyDescent="0.2">
      <c r="B1094" s="30" t="s">
        <v>1041</v>
      </c>
      <c r="C1094" s="13" t="s">
        <v>2289</v>
      </c>
      <c r="D1094" s="31" t="s">
        <v>2510</v>
      </c>
      <c r="E1094" s="32">
        <v>1</v>
      </c>
      <c r="F1094" s="114">
        <v>88844</v>
      </c>
      <c r="G1094" s="114">
        <f t="shared" si="89"/>
        <v>88844</v>
      </c>
      <c r="H1094" s="130"/>
      <c r="J1094" s="164">
        <v>84467</v>
      </c>
      <c r="K1094" s="162">
        <f t="shared" si="85"/>
        <v>84467</v>
      </c>
      <c r="L1094" s="163" t="str">
        <f t="shared" si="86"/>
        <v>OK</v>
      </c>
    </row>
    <row r="1095" spans="2:12" x14ac:dyDescent="0.2">
      <c r="B1095" s="30" t="s">
        <v>1042</v>
      </c>
      <c r="C1095" s="13" t="s">
        <v>2290</v>
      </c>
      <c r="D1095" s="31" t="s">
        <v>2510</v>
      </c>
      <c r="E1095" s="32">
        <v>1</v>
      </c>
      <c r="F1095" s="114">
        <v>168905</v>
      </c>
      <c r="G1095" s="114">
        <f t="shared" si="89"/>
        <v>168905</v>
      </c>
      <c r="H1095" s="130"/>
      <c r="J1095" s="164">
        <v>160584</v>
      </c>
      <c r="K1095" s="162">
        <f t="shared" si="85"/>
        <v>160584</v>
      </c>
      <c r="L1095" s="163" t="str">
        <f t="shared" si="86"/>
        <v>OK</v>
      </c>
    </row>
    <row r="1096" spans="2:12" x14ac:dyDescent="0.2">
      <c r="B1096" s="30" t="s">
        <v>1043</v>
      </c>
      <c r="C1096" s="13" t="s">
        <v>2291</v>
      </c>
      <c r="D1096" s="31" t="s">
        <v>2510</v>
      </c>
      <c r="E1096" s="32">
        <v>1</v>
      </c>
      <c r="F1096" s="114">
        <v>200298</v>
      </c>
      <c r="G1096" s="114">
        <f t="shared" si="89"/>
        <v>200298</v>
      </c>
      <c r="H1096" s="130"/>
      <c r="J1096" s="164">
        <v>190431</v>
      </c>
      <c r="K1096" s="162">
        <f t="shared" si="85"/>
        <v>190431</v>
      </c>
      <c r="L1096" s="163" t="str">
        <f t="shared" si="86"/>
        <v>OK</v>
      </c>
    </row>
    <row r="1097" spans="2:12" x14ac:dyDescent="0.2">
      <c r="B1097" s="30" t="s">
        <v>1044</v>
      </c>
      <c r="C1097" s="13" t="s">
        <v>2292</v>
      </c>
      <c r="D1097" s="31" t="s">
        <v>2510</v>
      </c>
      <c r="E1097" s="32">
        <v>1</v>
      </c>
      <c r="F1097" s="114">
        <v>11661</v>
      </c>
      <c r="G1097" s="114">
        <f t="shared" si="89"/>
        <v>11661</v>
      </c>
      <c r="H1097" s="130"/>
      <c r="J1097" s="164">
        <v>11087</v>
      </c>
      <c r="K1097" s="162">
        <f t="shared" si="85"/>
        <v>11087</v>
      </c>
      <c r="L1097" s="163" t="str">
        <f t="shared" si="86"/>
        <v>OK</v>
      </c>
    </row>
    <row r="1098" spans="2:12" x14ac:dyDescent="0.2">
      <c r="B1098" s="30" t="s">
        <v>1045</v>
      </c>
      <c r="C1098" s="13" t="s">
        <v>2293</v>
      </c>
      <c r="D1098" s="31" t="s">
        <v>2510</v>
      </c>
      <c r="E1098" s="32">
        <v>1</v>
      </c>
      <c r="F1098" s="114">
        <v>68656</v>
      </c>
      <c r="G1098" s="114">
        <f t="shared" si="89"/>
        <v>68656</v>
      </c>
      <c r="H1098" s="130"/>
      <c r="J1098" s="164">
        <v>65274</v>
      </c>
      <c r="K1098" s="162">
        <f t="shared" si="85"/>
        <v>65274</v>
      </c>
      <c r="L1098" s="163" t="str">
        <f t="shared" si="86"/>
        <v>OK</v>
      </c>
    </row>
    <row r="1099" spans="2:12" x14ac:dyDescent="0.2">
      <c r="B1099" s="30" t="s">
        <v>1046</v>
      </c>
      <c r="C1099" s="13" t="s">
        <v>2294</v>
      </c>
      <c r="D1099" s="31" t="s">
        <v>2510</v>
      </c>
      <c r="E1099" s="32">
        <v>1</v>
      </c>
      <c r="F1099" s="114">
        <v>57599</v>
      </c>
      <c r="G1099" s="114">
        <f t="shared" si="89"/>
        <v>57599</v>
      </c>
      <c r="H1099" s="130"/>
      <c r="J1099" s="164">
        <v>54762</v>
      </c>
      <c r="K1099" s="162">
        <f t="shared" si="85"/>
        <v>54762</v>
      </c>
      <c r="L1099" s="163" t="str">
        <f t="shared" si="86"/>
        <v>OK</v>
      </c>
    </row>
    <row r="1100" spans="2:12" x14ac:dyDescent="0.2">
      <c r="B1100" s="34" t="s">
        <v>1047</v>
      </c>
      <c r="C1100" s="17" t="s">
        <v>2295</v>
      </c>
      <c r="D1100" s="35"/>
      <c r="E1100" s="32"/>
      <c r="F1100" s="114"/>
      <c r="G1100" s="114"/>
      <c r="H1100" s="130"/>
      <c r="J1100" s="164">
        <v>0</v>
      </c>
      <c r="K1100" s="162">
        <f t="shared" si="85"/>
        <v>0</v>
      </c>
      <c r="L1100" s="163" t="str">
        <f t="shared" si="86"/>
        <v>OK</v>
      </c>
    </row>
    <row r="1101" spans="2:12" x14ac:dyDescent="0.2">
      <c r="B1101" s="30" t="s">
        <v>1048</v>
      </c>
      <c r="C1101" s="13" t="s">
        <v>2296</v>
      </c>
      <c r="D1101" s="31" t="s">
        <v>2510</v>
      </c>
      <c r="E1101" s="32">
        <v>1</v>
      </c>
      <c r="F1101" s="114">
        <v>667420</v>
      </c>
      <c r="G1101" s="114">
        <f>ROUND(E1101*F1101,2)</f>
        <v>667420</v>
      </c>
      <c r="H1101" s="130"/>
      <c r="J1101" s="164">
        <v>634542</v>
      </c>
      <c r="K1101" s="162">
        <f t="shared" si="85"/>
        <v>634542</v>
      </c>
      <c r="L1101" s="163" t="str">
        <f t="shared" si="86"/>
        <v>OK</v>
      </c>
    </row>
    <row r="1102" spans="2:12" ht="24" x14ac:dyDescent="0.2">
      <c r="B1102" s="30" t="s">
        <v>1049</v>
      </c>
      <c r="C1102" s="13" t="s">
        <v>2297</v>
      </c>
      <c r="D1102" s="31" t="s">
        <v>2510</v>
      </c>
      <c r="E1102" s="32">
        <v>1</v>
      </c>
      <c r="F1102" s="114">
        <v>470020</v>
      </c>
      <c r="G1102" s="114">
        <f>ROUND(E1102*F1102,2)</f>
        <v>470020</v>
      </c>
      <c r="H1102" s="130"/>
      <c r="J1102" s="164">
        <v>446866</v>
      </c>
      <c r="K1102" s="162">
        <f t="shared" si="85"/>
        <v>446866</v>
      </c>
      <c r="L1102" s="163" t="str">
        <f t="shared" si="86"/>
        <v>OK</v>
      </c>
    </row>
    <row r="1103" spans="2:12" x14ac:dyDescent="0.2">
      <c r="B1103" s="47"/>
      <c r="C1103" s="78"/>
      <c r="D1103" s="29"/>
      <c r="E1103" s="29"/>
      <c r="F1103" s="110"/>
      <c r="G1103" s="133"/>
      <c r="H1103" s="130"/>
      <c r="J1103" s="164">
        <v>0</v>
      </c>
      <c r="K1103" s="162">
        <f t="shared" si="85"/>
        <v>0</v>
      </c>
      <c r="L1103" s="163" t="str">
        <f t="shared" si="86"/>
        <v>OK</v>
      </c>
    </row>
    <row r="1104" spans="2:12" x14ac:dyDescent="0.2">
      <c r="B1104" s="5">
        <v>18</v>
      </c>
      <c r="C1104" s="26" t="s">
        <v>2298</v>
      </c>
      <c r="D1104" s="80"/>
      <c r="E1104" s="28"/>
      <c r="F1104" s="109"/>
      <c r="G1104" s="128"/>
      <c r="H1104" s="135">
        <f>SUM(G1106:G1143)</f>
        <v>485392</v>
      </c>
      <c r="J1104" s="164">
        <v>0</v>
      </c>
      <c r="K1104" s="162">
        <f t="shared" si="85"/>
        <v>0</v>
      </c>
      <c r="L1104" s="163" t="str">
        <f t="shared" si="86"/>
        <v>OK</v>
      </c>
    </row>
    <row r="1105" spans="2:12" x14ac:dyDescent="0.2">
      <c r="B1105" s="66" t="s">
        <v>1050</v>
      </c>
      <c r="C1105" s="67" t="s">
        <v>2299</v>
      </c>
      <c r="D1105" s="68"/>
      <c r="E1105" s="68"/>
      <c r="F1105" s="117"/>
      <c r="G1105" s="133"/>
      <c r="H1105" s="130"/>
      <c r="J1105" s="164">
        <v>0</v>
      </c>
      <c r="K1105" s="162">
        <f t="shared" si="85"/>
        <v>0</v>
      </c>
      <c r="L1105" s="163" t="str">
        <f t="shared" si="86"/>
        <v>OK</v>
      </c>
    </row>
    <row r="1106" spans="2:12" x14ac:dyDescent="0.2">
      <c r="B1106" s="30" t="s">
        <v>1051</v>
      </c>
      <c r="C1106" s="13" t="s">
        <v>2300</v>
      </c>
      <c r="D1106" s="31" t="s">
        <v>2510</v>
      </c>
      <c r="E1106" s="32">
        <v>1</v>
      </c>
      <c r="F1106" s="114">
        <v>4691</v>
      </c>
      <c r="G1106" s="114">
        <f t="shared" ref="G1106:G1114" si="90">ROUND(E1106*F1106,2)</f>
        <v>4691</v>
      </c>
      <c r="H1106" s="130"/>
      <c r="J1106" s="164">
        <v>4460</v>
      </c>
      <c r="K1106" s="162">
        <f t="shared" si="85"/>
        <v>4460</v>
      </c>
      <c r="L1106" s="163" t="str">
        <f t="shared" si="86"/>
        <v>OK</v>
      </c>
    </row>
    <row r="1107" spans="2:12" x14ac:dyDescent="0.2">
      <c r="B1107" s="30" t="s">
        <v>1052</v>
      </c>
      <c r="C1107" s="13" t="s">
        <v>2301</v>
      </c>
      <c r="D1107" s="31" t="s">
        <v>2510</v>
      </c>
      <c r="E1107" s="32">
        <v>1</v>
      </c>
      <c r="F1107" s="114">
        <v>13982</v>
      </c>
      <c r="G1107" s="114">
        <f t="shared" si="90"/>
        <v>13982</v>
      </c>
      <c r="H1107" s="130"/>
      <c r="J1107" s="164">
        <v>13293</v>
      </c>
      <c r="K1107" s="162">
        <f t="shared" ref="K1107:K1170" si="91">ROUND($E1107*J1107,0)</f>
        <v>13293</v>
      </c>
      <c r="L1107" s="163" t="str">
        <f t="shared" ref="L1107:L1170" si="92">IF(AND(J1107&gt;=$F1107*0.9,J1107&lt;=$F1107),"OK","ERROR Vr")</f>
        <v>OK</v>
      </c>
    </row>
    <row r="1108" spans="2:12" x14ac:dyDescent="0.2">
      <c r="B1108" s="30" t="s">
        <v>1053</v>
      </c>
      <c r="C1108" s="13" t="s">
        <v>2302</v>
      </c>
      <c r="D1108" s="31" t="s">
        <v>2510</v>
      </c>
      <c r="E1108" s="32">
        <v>1</v>
      </c>
      <c r="F1108" s="114">
        <v>5756</v>
      </c>
      <c r="G1108" s="114">
        <f t="shared" si="90"/>
        <v>5756</v>
      </c>
      <c r="H1108" s="130"/>
      <c r="J1108" s="164">
        <v>5472</v>
      </c>
      <c r="K1108" s="162">
        <f t="shared" si="91"/>
        <v>5472</v>
      </c>
      <c r="L1108" s="163" t="str">
        <f t="shared" si="92"/>
        <v>OK</v>
      </c>
    </row>
    <row r="1109" spans="2:12" x14ac:dyDescent="0.2">
      <c r="B1109" s="30" t="s">
        <v>1054</v>
      </c>
      <c r="C1109" s="13" t="s">
        <v>2303</v>
      </c>
      <c r="D1109" s="31" t="s">
        <v>2510</v>
      </c>
      <c r="E1109" s="32">
        <v>1</v>
      </c>
      <c r="F1109" s="114">
        <v>10571</v>
      </c>
      <c r="G1109" s="114">
        <f t="shared" si="90"/>
        <v>10571</v>
      </c>
      <c r="H1109" s="130"/>
      <c r="J1109" s="164">
        <v>10050</v>
      </c>
      <c r="K1109" s="162">
        <f t="shared" si="91"/>
        <v>10050</v>
      </c>
      <c r="L1109" s="163" t="str">
        <f t="shared" si="92"/>
        <v>OK</v>
      </c>
    </row>
    <row r="1110" spans="2:12" x14ac:dyDescent="0.2">
      <c r="B1110" s="30" t="s">
        <v>1055</v>
      </c>
      <c r="C1110" s="13" t="s">
        <v>1933</v>
      </c>
      <c r="D1110" s="14" t="s">
        <v>2573</v>
      </c>
      <c r="E1110" s="32">
        <v>1</v>
      </c>
      <c r="F1110" s="114">
        <v>3574</v>
      </c>
      <c r="G1110" s="114">
        <f t="shared" si="90"/>
        <v>3574</v>
      </c>
      <c r="H1110" s="130"/>
      <c r="J1110" s="164">
        <v>3398</v>
      </c>
      <c r="K1110" s="162">
        <f t="shared" si="91"/>
        <v>3398</v>
      </c>
      <c r="L1110" s="163" t="str">
        <f t="shared" si="92"/>
        <v>OK</v>
      </c>
    </row>
    <row r="1111" spans="2:12" x14ac:dyDescent="0.2">
      <c r="B1111" s="30" t="s">
        <v>1056</v>
      </c>
      <c r="C1111" s="13" t="s">
        <v>2304</v>
      </c>
      <c r="D1111" s="31" t="s">
        <v>2510</v>
      </c>
      <c r="E1111" s="32">
        <v>1</v>
      </c>
      <c r="F1111" s="114">
        <v>9486</v>
      </c>
      <c r="G1111" s="114">
        <f t="shared" si="90"/>
        <v>9486</v>
      </c>
      <c r="H1111" s="130"/>
      <c r="J1111" s="164">
        <v>9019</v>
      </c>
      <c r="K1111" s="162">
        <f t="shared" si="91"/>
        <v>9019</v>
      </c>
      <c r="L1111" s="163" t="str">
        <f t="shared" si="92"/>
        <v>OK</v>
      </c>
    </row>
    <row r="1112" spans="2:12" x14ac:dyDescent="0.2">
      <c r="B1112" s="30" t="s">
        <v>1057</v>
      </c>
      <c r="C1112" s="13" t="s">
        <v>2305</v>
      </c>
      <c r="D1112" s="31" t="s">
        <v>2510</v>
      </c>
      <c r="E1112" s="32">
        <v>1</v>
      </c>
      <c r="F1112" s="114">
        <v>7163</v>
      </c>
      <c r="G1112" s="114">
        <f t="shared" si="90"/>
        <v>7163</v>
      </c>
      <c r="H1112" s="130"/>
      <c r="J1112" s="164">
        <v>6810</v>
      </c>
      <c r="K1112" s="162">
        <f t="shared" si="91"/>
        <v>6810</v>
      </c>
      <c r="L1112" s="163" t="str">
        <f t="shared" si="92"/>
        <v>OK</v>
      </c>
    </row>
    <row r="1113" spans="2:12" x14ac:dyDescent="0.2">
      <c r="B1113" s="30" t="s">
        <v>1058</v>
      </c>
      <c r="C1113" s="13" t="s">
        <v>2306</v>
      </c>
      <c r="D1113" s="31" t="s">
        <v>2510</v>
      </c>
      <c r="E1113" s="32">
        <v>1</v>
      </c>
      <c r="F1113" s="114">
        <v>10315</v>
      </c>
      <c r="G1113" s="114">
        <f t="shared" si="90"/>
        <v>10315</v>
      </c>
      <c r="H1113" s="131"/>
      <c r="J1113" s="164">
        <v>9807</v>
      </c>
      <c r="K1113" s="162">
        <f t="shared" si="91"/>
        <v>9807</v>
      </c>
      <c r="L1113" s="163" t="str">
        <f t="shared" si="92"/>
        <v>OK</v>
      </c>
    </row>
    <row r="1114" spans="2:12" x14ac:dyDescent="0.2">
      <c r="B1114" s="30" t="s">
        <v>2531</v>
      </c>
      <c r="C1114" s="13" t="s">
        <v>2532</v>
      </c>
      <c r="D1114" s="31" t="s">
        <v>2510</v>
      </c>
      <c r="E1114" s="32">
        <v>1</v>
      </c>
      <c r="F1114" s="114">
        <v>41226</v>
      </c>
      <c r="G1114" s="114">
        <f t="shared" si="90"/>
        <v>41226</v>
      </c>
      <c r="H1114" s="130"/>
      <c r="J1114" s="164">
        <v>39195</v>
      </c>
      <c r="K1114" s="162">
        <f t="shared" si="91"/>
        <v>39195</v>
      </c>
      <c r="L1114" s="163" t="str">
        <f t="shared" si="92"/>
        <v>OK</v>
      </c>
    </row>
    <row r="1115" spans="2:12" x14ac:dyDescent="0.2">
      <c r="B1115" s="34" t="s">
        <v>1059</v>
      </c>
      <c r="C1115" s="17" t="s">
        <v>2307</v>
      </c>
      <c r="D1115" s="35"/>
      <c r="E1115" s="32"/>
      <c r="F1115" s="114"/>
      <c r="G1115" s="114"/>
      <c r="H1115" s="137"/>
      <c r="J1115" s="164">
        <v>0</v>
      </c>
      <c r="K1115" s="162">
        <f t="shared" si="91"/>
        <v>0</v>
      </c>
      <c r="L1115" s="163" t="str">
        <f t="shared" si="92"/>
        <v>OK</v>
      </c>
    </row>
    <row r="1116" spans="2:12" x14ac:dyDescent="0.2">
      <c r="B1116" s="30" t="s">
        <v>1060</v>
      </c>
      <c r="C1116" s="13" t="s">
        <v>2308</v>
      </c>
      <c r="D1116" s="31" t="s">
        <v>2510</v>
      </c>
      <c r="E1116" s="32">
        <v>1</v>
      </c>
      <c r="F1116" s="114">
        <v>7328</v>
      </c>
      <c r="G1116" s="114">
        <f t="shared" ref="G1116:G1121" si="93">ROUND(E1116*F1116,2)</f>
        <v>7328</v>
      </c>
      <c r="H1116" s="137"/>
      <c r="J1116" s="164">
        <v>6967</v>
      </c>
      <c r="K1116" s="162">
        <f t="shared" si="91"/>
        <v>6967</v>
      </c>
      <c r="L1116" s="163" t="str">
        <f t="shared" si="92"/>
        <v>OK</v>
      </c>
    </row>
    <row r="1117" spans="2:12" x14ac:dyDescent="0.2">
      <c r="B1117" s="30" t="s">
        <v>1061</v>
      </c>
      <c r="C1117" s="13" t="s">
        <v>2309</v>
      </c>
      <c r="D1117" s="14" t="s">
        <v>2573</v>
      </c>
      <c r="E1117" s="32">
        <v>1</v>
      </c>
      <c r="F1117" s="114">
        <v>6867</v>
      </c>
      <c r="G1117" s="114">
        <f t="shared" si="93"/>
        <v>6867</v>
      </c>
      <c r="H1117" s="137"/>
      <c r="J1117" s="164">
        <v>6529</v>
      </c>
      <c r="K1117" s="162">
        <f t="shared" si="91"/>
        <v>6529</v>
      </c>
      <c r="L1117" s="163" t="str">
        <f t="shared" si="92"/>
        <v>OK</v>
      </c>
    </row>
    <row r="1118" spans="2:12" x14ac:dyDescent="0.2">
      <c r="B1118" s="30" t="s">
        <v>1062</v>
      </c>
      <c r="C1118" s="13" t="s">
        <v>2310</v>
      </c>
      <c r="D1118" s="31" t="s">
        <v>2510</v>
      </c>
      <c r="E1118" s="32">
        <v>1</v>
      </c>
      <c r="F1118" s="114">
        <v>15950</v>
      </c>
      <c r="G1118" s="114">
        <f t="shared" si="93"/>
        <v>15950</v>
      </c>
      <c r="H1118" s="137"/>
      <c r="J1118" s="164">
        <v>15164</v>
      </c>
      <c r="K1118" s="162">
        <f t="shared" si="91"/>
        <v>15164</v>
      </c>
      <c r="L1118" s="163" t="str">
        <f t="shared" si="92"/>
        <v>OK</v>
      </c>
    </row>
    <row r="1119" spans="2:12" x14ac:dyDescent="0.2">
      <c r="B1119" s="30" t="s">
        <v>1063</v>
      </c>
      <c r="C1119" s="13" t="s">
        <v>2311</v>
      </c>
      <c r="D1119" s="14" t="s">
        <v>2573</v>
      </c>
      <c r="E1119" s="32">
        <v>1</v>
      </c>
      <c r="F1119" s="114">
        <v>7206</v>
      </c>
      <c r="G1119" s="114">
        <f t="shared" si="93"/>
        <v>7206</v>
      </c>
      <c r="H1119" s="137"/>
      <c r="J1119" s="164">
        <v>6851</v>
      </c>
      <c r="K1119" s="162">
        <f t="shared" si="91"/>
        <v>6851</v>
      </c>
      <c r="L1119" s="163" t="str">
        <f t="shared" si="92"/>
        <v>OK</v>
      </c>
    </row>
    <row r="1120" spans="2:12" x14ac:dyDescent="0.2">
      <c r="B1120" s="30" t="s">
        <v>1064</v>
      </c>
      <c r="C1120" s="13" t="s">
        <v>2312</v>
      </c>
      <c r="D1120" s="14" t="s">
        <v>2573</v>
      </c>
      <c r="E1120" s="32">
        <v>1</v>
      </c>
      <c r="F1120" s="114">
        <v>10218</v>
      </c>
      <c r="G1120" s="114">
        <f t="shared" si="93"/>
        <v>10218</v>
      </c>
      <c r="H1120" s="137"/>
      <c r="J1120" s="164">
        <v>9715</v>
      </c>
      <c r="K1120" s="162">
        <f t="shared" si="91"/>
        <v>9715</v>
      </c>
      <c r="L1120" s="163" t="str">
        <f t="shared" si="92"/>
        <v>OK</v>
      </c>
    </row>
    <row r="1121" spans="2:12" x14ac:dyDescent="0.2">
      <c r="B1121" s="30" t="s">
        <v>1065</v>
      </c>
      <c r="C1121" s="13" t="s">
        <v>2313</v>
      </c>
      <c r="D1121" s="31" t="s">
        <v>2510</v>
      </c>
      <c r="E1121" s="32">
        <v>1</v>
      </c>
      <c r="F1121" s="114">
        <v>19258</v>
      </c>
      <c r="G1121" s="114">
        <f t="shared" si="93"/>
        <v>19258</v>
      </c>
      <c r="H1121" s="137"/>
      <c r="J1121" s="164">
        <v>18309</v>
      </c>
      <c r="K1121" s="162">
        <f t="shared" si="91"/>
        <v>18309</v>
      </c>
      <c r="L1121" s="163" t="str">
        <f t="shared" si="92"/>
        <v>OK</v>
      </c>
    </row>
    <row r="1122" spans="2:12" x14ac:dyDescent="0.2">
      <c r="B1122" s="34" t="s">
        <v>1066</v>
      </c>
      <c r="C1122" s="17" t="s">
        <v>2314</v>
      </c>
      <c r="D1122" s="35"/>
      <c r="E1122" s="32"/>
      <c r="F1122" s="114"/>
      <c r="G1122" s="114"/>
      <c r="H1122" s="137"/>
      <c r="J1122" s="164">
        <v>0</v>
      </c>
      <c r="K1122" s="162">
        <f t="shared" si="91"/>
        <v>0</v>
      </c>
      <c r="L1122" s="163" t="str">
        <f t="shared" si="92"/>
        <v>OK</v>
      </c>
    </row>
    <row r="1123" spans="2:12" x14ac:dyDescent="0.2">
      <c r="B1123" s="30" t="s">
        <v>1067</v>
      </c>
      <c r="C1123" s="13" t="s">
        <v>2315</v>
      </c>
      <c r="D1123" s="31" t="s">
        <v>2510</v>
      </c>
      <c r="E1123" s="32">
        <v>1</v>
      </c>
      <c r="F1123" s="114">
        <v>33694</v>
      </c>
      <c r="G1123" s="114">
        <f t="shared" ref="G1123:G1131" si="94">ROUND(E1123*F1123,2)</f>
        <v>33694</v>
      </c>
      <c r="H1123" s="137"/>
      <c r="J1123" s="164">
        <v>32034</v>
      </c>
      <c r="K1123" s="162">
        <f t="shared" si="91"/>
        <v>32034</v>
      </c>
      <c r="L1123" s="163" t="str">
        <f t="shared" si="92"/>
        <v>OK</v>
      </c>
    </row>
    <row r="1124" spans="2:12" x14ac:dyDescent="0.2">
      <c r="B1124" s="30" t="s">
        <v>1068</v>
      </c>
      <c r="C1124" s="13" t="s">
        <v>2316</v>
      </c>
      <c r="D1124" s="31" t="s">
        <v>2510</v>
      </c>
      <c r="E1124" s="32">
        <v>1</v>
      </c>
      <c r="F1124" s="114">
        <v>13220</v>
      </c>
      <c r="G1124" s="114">
        <f t="shared" si="94"/>
        <v>13220</v>
      </c>
      <c r="H1124" s="137"/>
      <c r="J1124" s="164">
        <v>12569</v>
      </c>
      <c r="K1124" s="162">
        <f t="shared" si="91"/>
        <v>12569</v>
      </c>
      <c r="L1124" s="163" t="str">
        <f t="shared" si="92"/>
        <v>OK</v>
      </c>
    </row>
    <row r="1125" spans="2:12" x14ac:dyDescent="0.2">
      <c r="B1125" s="30" t="s">
        <v>1069</v>
      </c>
      <c r="C1125" s="13" t="s">
        <v>2317</v>
      </c>
      <c r="D1125" s="14" t="s">
        <v>2573</v>
      </c>
      <c r="E1125" s="32">
        <v>1</v>
      </c>
      <c r="F1125" s="114">
        <v>7263</v>
      </c>
      <c r="G1125" s="114">
        <f t="shared" si="94"/>
        <v>7263</v>
      </c>
      <c r="H1125" s="137"/>
      <c r="J1125" s="164">
        <v>6905</v>
      </c>
      <c r="K1125" s="162">
        <f t="shared" si="91"/>
        <v>6905</v>
      </c>
      <c r="L1125" s="163" t="str">
        <f t="shared" si="92"/>
        <v>OK</v>
      </c>
    </row>
    <row r="1126" spans="2:12" x14ac:dyDescent="0.2">
      <c r="B1126" s="30" t="s">
        <v>1070</v>
      </c>
      <c r="C1126" s="13" t="s">
        <v>2318</v>
      </c>
      <c r="D1126" s="31" t="s">
        <v>2510</v>
      </c>
      <c r="E1126" s="32">
        <v>1</v>
      </c>
      <c r="F1126" s="114">
        <v>10461</v>
      </c>
      <c r="G1126" s="114">
        <f t="shared" si="94"/>
        <v>10461</v>
      </c>
      <c r="H1126" s="137"/>
      <c r="J1126" s="164">
        <v>9946</v>
      </c>
      <c r="K1126" s="162">
        <f t="shared" si="91"/>
        <v>9946</v>
      </c>
      <c r="L1126" s="163" t="str">
        <f t="shared" si="92"/>
        <v>OK</v>
      </c>
    </row>
    <row r="1127" spans="2:12" x14ac:dyDescent="0.2">
      <c r="B1127" s="30" t="s">
        <v>1071</v>
      </c>
      <c r="C1127" s="13" t="s">
        <v>2319</v>
      </c>
      <c r="D1127" s="31" t="s">
        <v>2510</v>
      </c>
      <c r="E1127" s="32">
        <v>1</v>
      </c>
      <c r="F1127" s="114">
        <v>43330</v>
      </c>
      <c r="G1127" s="114">
        <f t="shared" si="94"/>
        <v>43330</v>
      </c>
      <c r="H1127" s="137"/>
      <c r="J1127" s="164">
        <v>41195</v>
      </c>
      <c r="K1127" s="162">
        <f t="shared" si="91"/>
        <v>41195</v>
      </c>
      <c r="L1127" s="163" t="str">
        <f t="shared" si="92"/>
        <v>OK</v>
      </c>
    </row>
    <row r="1128" spans="2:12" x14ac:dyDescent="0.2">
      <c r="B1128" s="30" t="s">
        <v>1072</v>
      </c>
      <c r="C1128" s="13" t="s">
        <v>2320</v>
      </c>
      <c r="D1128" s="31" t="s">
        <v>2510</v>
      </c>
      <c r="E1128" s="32">
        <v>1</v>
      </c>
      <c r="F1128" s="114">
        <v>22920</v>
      </c>
      <c r="G1128" s="114">
        <f t="shared" si="94"/>
        <v>22920</v>
      </c>
      <c r="H1128" s="137"/>
      <c r="J1128" s="164">
        <v>21791</v>
      </c>
      <c r="K1128" s="162">
        <f t="shared" si="91"/>
        <v>21791</v>
      </c>
      <c r="L1128" s="163" t="str">
        <f t="shared" si="92"/>
        <v>OK</v>
      </c>
    </row>
    <row r="1129" spans="2:12" x14ac:dyDescent="0.2">
      <c r="B1129" s="30" t="s">
        <v>1073</v>
      </c>
      <c r="C1129" s="13" t="s">
        <v>2321</v>
      </c>
      <c r="D1129" s="31" t="s">
        <v>2510</v>
      </c>
      <c r="E1129" s="32">
        <v>1</v>
      </c>
      <c r="F1129" s="114">
        <v>31757</v>
      </c>
      <c r="G1129" s="114">
        <f t="shared" si="94"/>
        <v>31757</v>
      </c>
      <c r="H1129" s="137"/>
      <c r="J1129" s="164">
        <v>30193</v>
      </c>
      <c r="K1129" s="162">
        <f t="shared" si="91"/>
        <v>30193</v>
      </c>
      <c r="L1129" s="163" t="str">
        <f t="shared" si="92"/>
        <v>OK</v>
      </c>
    </row>
    <row r="1130" spans="2:12" x14ac:dyDescent="0.2">
      <c r="B1130" s="30" t="s">
        <v>1074</v>
      </c>
      <c r="C1130" s="13" t="s">
        <v>2322</v>
      </c>
      <c r="D1130" s="31" t="s">
        <v>2510</v>
      </c>
      <c r="E1130" s="32">
        <v>1</v>
      </c>
      <c r="F1130" s="114">
        <v>4816</v>
      </c>
      <c r="G1130" s="114">
        <f t="shared" si="94"/>
        <v>4816</v>
      </c>
      <c r="H1130" s="137"/>
      <c r="J1130" s="164">
        <v>4579</v>
      </c>
      <c r="K1130" s="162">
        <f t="shared" si="91"/>
        <v>4579</v>
      </c>
      <c r="L1130" s="163" t="str">
        <f t="shared" si="92"/>
        <v>OK</v>
      </c>
    </row>
    <row r="1131" spans="2:12" x14ac:dyDescent="0.2">
      <c r="B1131" s="30" t="s">
        <v>1075</v>
      </c>
      <c r="C1131" s="13" t="s">
        <v>2323</v>
      </c>
      <c r="D1131" s="14" t="s">
        <v>2573</v>
      </c>
      <c r="E1131" s="32">
        <v>1</v>
      </c>
      <c r="F1131" s="114">
        <v>2745</v>
      </c>
      <c r="G1131" s="114">
        <f t="shared" si="94"/>
        <v>2745</v>
      </c>
      <c r="H1131" s="137"/>
      <c r="J1131" s="164">
        <v>2610</v>
      </c>
      <c r="K1131" s="162">
        <f t="shared" si="91"/>
        <v>2610</v>
      </c>
      <c r="L1131" s="163" t="str">
        <f t="shared" si="92"/>
        <v>OK</v>
      </c>
    </row>
    <row r="1132" spans="2:12" x14ac:dyDescent="0.2">
      <c r="B1132" s="34" t="s">
        <v>1076</v>
      </c>
      <c r="C1132" s="17" t="s">
        <v>2324</v>
      </c>
      <c r="D1132" s="35"/>
      <c r="E1132" s="32"/>
      <c r="F1132" s="114"/>
      <c r="G1132" s="114"/>
      <c r="H1132" s="137"/>
      <c r="J1132" s="164">
        <v>0</v>
      </c>
      <c r="K1132" s="162">
        <f t="shared" si="91"/>
        <v>0</v>
      </c>
      <c r="L1132" s="163" t="str">
        <f t="shared" si="92"/>
        <v>OK</v>
      </c>
    </row>
    <row r="1133" spans="2:12" x14ac:dyDescent="0.2">
      <c r="B1133" s="30" t="s">
        <v>1077</v>
      </c>
      <c r="C1133" s="13" t="s">
        <v>2325</v>
      </c>
      <c r="D1133" s="31" t="s">
        <v>2510</v>
      </c>
      <c r="E1133" s="32">
        <v>1</v>
      </c>
      <c r="F1133" s="114">
        <v>5871</v>
      </c>
      <c r="G1133" s="114">
        <f t="shared" ref="G1133:G1143" si="95">ROUND(E1133*F1133,2)</f>
        <v>5871</v>
      </c>
      <c r="H1133" s="137"/>
      <c r="J1133" s="164">
        <v>5582</v>
      </c>
      <c r="K1133" s="162">
        <f t="shared" si="91"/>
        <v>5582</v>
      </c>
      <c r="L1133" s="163" t="str">
        <f t="shared" si="92"/>
        <v>OK</v>
      </c>
    </row>
    <row r="1134" spans="2:12" x14ac:dyDescent="0.2">
      <c r="B1134" s="30" t="s">
        <v>1078</v>
      </c>
      <c r="C1134" s="13" t="s">
        <v>2326</v>
      </c>
      <c r="D1134" s="31" t="s">
        <v>2510</v>
      </c>
      <c r="E1134" s="32">
        <v>1</v>
      </c>
      <c r="F1134" s="114">
        <v>16732</v>
      </c>
      <c r="G1134" s="114">
        <f t="shared" si="95"/>
        <v>16732</v>
      </c>
      <c r="H1134" s="137"/>
      <c r="J1134" s="164">
        <v>15908</v>
      </c>
      <c r="K1134" s="162">
        <f t="shared" si="91"/>
        <v>15908</v>
      </c>
      <c r="L1134" s="163" t="str">
        <f t="shared" si="92"/>
        <v>OK</v>
      </c>
    </row>
    <row r="1135" spans="2:12" ht="36" x14ac:dyDescent="0.2">
      <c r="B1135" s="30" t="s">
        <v>1079</v>
      </c>
      <c r="C1135" s="13" t="s">
        <v>2327</v>
      </c>
      <c r="D1135" s="31" t="s">
        <v>2510</v>
      </c>
      <c r="E1135" s="32">
        <v>1</v>
      </c>
      <c r="F1135" s="114">
        <v>18472</v>
      </c>
      <c r="G1135" s="114">
        <f t="shared" si="95"/>
        <v>18472</v>
      </c>
      <c r="H1135" s="137"/>
      <c r="J1135" s="164">
        <v>17562</v>
      </c>
      <c r="K1135" s="162">
        <f t="shared" si="91"/>
        <v>17562</v>
      </c>
      <c r="L1135" s="163" t="str">
        <f t="shared" si="92"/>
        <v>OK</v>
      </c>
    </row>
    <row r="1136" spans="2:12" x14ac:dyDescent="0.2">
      <c r="B1136" s="30" t="s">
        <v>1080</v>
      </c>
      <c r="C1136" s="13" t="s">
        <v>2328</v>
      </c>
      <c r="D1136" s="14" t="s">
        <v>2573</v>
      </c>
      <c r="E1136" s="32">
        <v>1</v>
      </c>
      <c r="F1136" s="114">
        <v>2745</v>
      </c>
      <c r="G1136" s="114">
        <f t="shared" si="95"/>
        <v>2745</v>
      </c>
      <c r="H1136" s="137"/>
      <c r="J1136" s="164">
        <v>2610</v>
      </c>
      <c r="K1136" s="162">
        <f t="shared" si="91"/>
        <v>2610</v>
      </c>
      <c r="L1136" s="163" t="str">
        <f t="shared" si="92"/>
        <v>OK</v>
      </c>
    </row>
    <row r="1137" spans="2:12" x14ac:dyDescent="0.2">
      <c r="B1137" s="30" t="s">
        <v>1081</v>
      </c>
      <c r="C1137" s="13" t="s">
        <v>2329</v>
      </c>
      <c r="D1137" s="31" t="s">
        <v>2510</v>
      </c>
      <c r="E1137" s="32">
        <v>1</v>
      </c>
      <c r="F1137" s="114">
        <v>19367</v>
      </c>
      <c r="G1137" s="114">
        <f t="shared" si="95"/>
        <v>19367</v>
      </c>
      <c r="H1137" s="137"/>
      <c r="J1137" s="164">
        <v>18413</v>
      </c>
      <c r="K1137" s="162">
        <f t="shared" si="91"/>
        <v>18413</v>
      </c>
      <c r="L1137" s="163" t="str">
        <f t="shared" si="92"/>
        <v>OK</v>
      </c>
    </row>
    <row r="1138" spans="2:12" x14ac:dyDescent="0.2">
      <c r="B1138" s="30" t="s">
        <v>1082</v>
      </c>
      <c r="C1138" s="13" t="s">
        <v>2330</v>
      </c>
      <c r="D1138" s="31" t="s">
        <v>2510</v>
      </c>
      <c r="E1138" s="32">
        <v>1</v>
      </c>
      <c r="F1138" s="114">
        <v>10969</v>
      </c>
      <c r="G1138" s="114">
        <f t="shared" si="95"/>
        <v>10969</v>
      </c>
      <c r="H1138" s="137"/>
      <c r="J1138" s="164">
        <v>10429</v>
      </c>
      <c r="K1138" s="162">
        <f t="shared" si="91"/>
        <v>10429</v>
      </c>
      <c r="L1138" s="163" t="str">
        <f t="shared" si="92"/>
        <v>OK</v>
      </c>
    </row>
    <row r="1139" spans="2:12" x14ac:dyDescent="0.2">
      <c r="B1139" s="30" t="s">
        <v>1083</v>
      </c>
      <c r="C1139" s="13" t="s">
        <v>2331</v>
      </c>
      <c r="D1139" s="14" t="s">
        <v>2573</v>
      </c>
      <c r="E1139" s="32">
        <v>1</v>
      </c>
      <c r="F1139" s="114">
        <v>5060</v>
      </c>
      <c r="G1139" s="114">
        <f t="shared" si="95"/>
        <v>5060</v>
      </c>
      <c r="H1139" s="137"/>
      <c r="J1139" s="164">
        <v>4811</v>
      </c>
      <c r="K1139" s="162">
        <f t="shared" si="91"/>
        <v>4811</v>
      </c>
      <c r="L1139" s="163" t="str">
        <f t="shared" si="92"/>
        <v>OK</v>
      </c>
    </row>
    <row r="1140" spans="2:12" x14ac:dyDescent="0.2">
      <c r="B1140" s="30" t="s">
        <v>1084</v>
      </c>
      <c r="C1140" s="13" t="s">
        <v>2332</v>
      </c>
      <c r="D1140" s="31" t="s">
        <v>2510</v>
      </c>
      <c r="E1140" s="32">
        <v>1</v>
      </c>
      <c r="F1140" s="114">
        <v>19619</v>
      </c>
      <c r="G1140" s="114">
        <f t="shared" si="95"/>
        <v>19619</v>
      </c>
      <c r="H1140" s="137"/>
      <c r="J1140" s="164">
        <v>18653</v>
      </c>
      <c r="K1140" s="162">
        <f t="shared" si="91"/>
        <v>18653</v>
      </c>
      <c r="L1140" s="163" t="str">
        <f t="shared" si="92"/>
        <v>OK</v>
      </c>
    </row>
    <row r="1141" spans="2:12" x14ac:dyDescent="0.2">
      <c r="B1141" s="30" t="s">
        <v>1085</v>
      </c>
      <c r="C1141" s="13" t="s">
        <v>2333</v>
      </c>
      <c r="D1141" s="31" t="s">
        <v>2510</v>
      </c>
      <c r="E1141" s="32">
        <v>1</v>
      </c>
      <c r="F1141" s="114">
        <v>17001</v>
      </c>
      <c r="G1141" s="114">
        <f t="shared" si="95"/>
        <v>17001</v>
      </c>
      <c r="H1141" s="137"/>
      <c r="J1141" s="164">
        <v>16164</v>
      </c>
      <c r="K1141" s="162">
        <f t="shared" si="91"/>
        <v>16164</v>
      </c>
      <c r="L1141" s="163" t="str">
        <f t="shared" si="92"/>
        <v>OK</v>
      </c>
    </row>
    <row r="1142" spans="2:12" x14ac:dyDescent="0.2">
      <c r="B1142" s="30" t="s">
        <v>1086</v>
      </c>
      <c r="C1142" s="13" t="s">
        <v>2334</v>
      </c>
      <c r="D1142" s="31" t="s">
        <v>2510</v>
      </c>
      <c r="E1142" s="32">
        <v>1</v>
      </c>
      <c r="F1142" s="114">
        <v>13083</v>
      </c>
      <c r="G1142" s="114">
        <f t="shared" si="95"/>
        <v>13083</v>
      </c>
      <c r="H1142" s="137"/>
      <c r="J1142" s="164">
        <v>12439</v>
      </c>
      <c r="K1142" s="162">
        <f t="shared" si="91"/>
        <v>12439</v>
      </c>
      <c r="L1142" s="163" t="str">
        <f t="shared" si="92"/>
        <v>OK</v>
      </c>
    </row>
    <row r="1143" spans="2:12" x14ac:dyDescent="0.2">
      <c r="B1143" s="30" t="s">
        <v>1087</v>
      </c>
      <c r="C1143" s="13" t="s">
        <v>2335</v>
      </c>
      <c r="D1143" s="31" t="s">
        <v>2510</v>
      </c>
      <c r="E1143" s="32">
        <v>1</v>
      </c>
      <c r="F1143" s="114">
        <v>12676</v>
      </c>
      <c r="G1143" s="114">
        <f t="shared" si="95"/>
        <v>12676</v>
      </c>
      <c r="H1143" s="137"/>
      <c r="J1143" s="164">
        <v>12052</v>
      </c>
      <c r="K1143" s="162">
        <f t="shared" si="91"/>
        <v>12052</v>
      </c>
      <c r="L1143" s="163" t="str">
        <f t="shared" si="92"/>
        <v>OK</v>
      </c>
    </row>
    <row r="1144" spans="2:12" x14ac:dyDescent="0.2">
      <c r="B1144" s="69"/>
      <c r="C1144" s="70"/>
      <c r="D1144" s="11"/>
      <c r="E1144" s="11"/>
      <c r="F1144" s="119"/>
      <c r="G1144" s="136"/>
      <c r="H1144" s="137"/>
      <c r="J1144" s="164">
        <v>0</v>
      </c>
      <c r="K1144" s="162">
        <f t="shared" si="91"/>
        <v>0</v>
      </c>
      <c r="L1144" s="163" t="str">
        <f t="shared" si="92"/>
        <v>OK</v>
      </c>
    </row>
    <row r="1145" spans="2:12" x14ac:dyDescent="0.2">
      <c r="B1145" s="5">
        <v>19</v>
      </c>
      <c r="C1145" s="26" t="s">
        <v>2336</v>
      </c>
      <c r="D1145" s="80"/>
      <c r="E1145" s="28"/>
      <c r="F1145" s="109"/>
      <c r="G1145" s="128"/>
      <c r="H1145" s="135">
        <f>SUM(G1147:G1176)</f>
        <v>2544690</v>
      </c>
      <c r="J1145" s="164">
        <v>0</v>
      </c>
      <c r="K1145" s="162">
        <f t="shared" si="91"/>
        <v>0</v>
      </c>
      <c r="L1145" s="163" t="str">
        <f t="shared" si="92"/>
        <v>OK</v>
      </c>
    </row>
    <row r="1146" spans="2:12" x14ac:dyDescent="0.2">
      <c r="B1146" s="66" t="s">
        <v>1088</v>
      </c>
      <c r="C1146" s="67" t="s">
        <v>2337</v>
      </c>
      <c r="D1146" s="68"/>
      <c r="E1146" s="68"/>
      <c r="F1146" s="117"/>
      <c r="G1146" s="133"/>
      <c r="H1146" s="137"/>
      <c r="J1146" s="164">
        <v>0</v>
      </c>
      <c r="K1146" s="162">
        <f t="shared" si="91"/>
        <v>0</v>
      </c>
      <c r="L1146" s="163" t="str">
        <f t="shared" si="92"/>
        <v>OK</v>
      </c>
    </row>
    <row r="1147" spans="2:12" x14ac:dyDescent="0.2">
      <c r="B1147" s="30" t="s">
        <v>1089</v>
      </c>
      <c r="C1147" s="13" t="s">
        <v>2338</v>
      </c>
      <c r="D1147" s="31" t="s">
        <v>1264</v>
      </c>
      <c r="E1147" s="32">
        <v>1</v>
      </c>
      <c r="F1147" s="114">
        <v>73817</v>
      </c>
      <c r="G1147" s="114">
        <f t="shared" ref="G1147:G1163" si="96">ROUND(E1147*F1147,2)</f>
        <v>73817</v>
      </c>
      <c r="H1147" s="137"/>
      <c r="J1147" s="164">
        <v>70181</v>
      </c>
      <c r="K1147" s="162">
        <f t="shared" si="91"/>
        <v>70181</v>
      </c>
      <c r="L1147" s="163" t="str">
        <f t="shared" si="92"/>
        <v>OK</v>
      </c>
    </row>
    <row r="1148" spans="2:12" x14ac:dyDescent="0.2">
      <c r="B1148" s="30" t="s">
        <v>1090</v>
      </c>
      <c r="C1148" s="13" t="s">
        <v>2339</v>
      </c>
      <c r="D1148" s="31" t="s">
        <v>1264</v>
      </c>
      <c r="E1148" s="32">
        <v>1</v>
      </c>
      <c r="F1148" s="114">
        <v>68707</v>
      </c>
      <c r="G1148" s="114">
        <f t="shared" si="96"/>
        <v>68707</v>
      </c>
      <c r="H1148" s="137"/>
      <c r="J1148" s="164">
        <v>65322</v>
      </c>
      <c r="K1148" s="162">
        <f t="shared" si="91"/>
        <v>65322</v>
      </c>
      <c r="L1148" s="163" t="str">
        <f t="shared" si="92"/>
        <v>OK</v>
      </c>
    </row>
    <row r="1149" spans="2:12" x14ac:dyDescent="0.2">
      <c r="B1149" s="30" t="s">
        <v>1091</v>
      </c>
      <c r="C1149" s="13" t="s">
        <v>2340</v>
      </c>
      <c r="D1149" s="31" t="s">
        <v>1264</v>
      </c>
      <c r="E1149" s="32">
        <v>1</v>
      </c>
      <c r="F1149" s="114">
        <v>89279</v>
      </c>
      <c r="G1149" s="114">
        <f t="shared" si="96"/>
        <v>89279</v>
      </c>
      <c r="H1149" s="137"/>
      <c r="J1149" s="164">
        <v>84881</v>
      </c>
      <c r="K1149" s="162">
        <f t="shared" si="91"/>
        <v>84881</v>
      </c>
      <c r="L1149" s="163" t="str">
        <f t="shared" si="92"/>
        <v>OK</v>
      </c>
    </row>
    <row r="1150" spans="2:12" x14ac:dyDescent="0.2">
      <c r="B1150" s="30" t="s">
        <v>1092</v>
      </c>
      <c r="C1150" s="13" t="s">
        <v>2341</v>
      </c>
      <c r="D1150" s="31" t="s">
        <v>1264</v>
      </c>
      <c r="E1150" s="32">
        <v>1</v>
      </c>
      <c r="F1150" s="114">
        <v>102080</v>
      </c>
      <c r="G1150" s="114">
        <f t="shared" si="96"/>
        <v>102080</v>
      </c>
      <c r="H1150" s="137"/>
      <c r="J1150" s="164">
        <v>97051</v>
      </c>
      <c r="K1150" s="162">
        <f t="shared" si="91"/>
        <v>97051</v>
      </c>
      <c r="L1150" s="163" t="str">
        <f t="shared" si="92"/>
        <v>OK</v>
      </c>
    </row>
    <row r="1151" spans="2:12" x14ac:dyDescent="0.2">
      <c r="B1151" s="30" t="s">
        <v>1093</v>
      </c>
      <c r="C1151" s="13" t="s">
        <v>2342</v>
      </c>
      <c r="D1151" s="31" t="s">
        <v>1264</v>
      </c>
      <c r="E1151" s="32">
        <v>1</v>
      </c>
      <c r="F1151" s="114">
        <v>249637</v>
      </c>
      <c r="G1151" s="114">
        <f t="shared" si="96"/>
        <v>249637</v>
      </c>
      <c r="H1151" s="137"/>
      <c r="J1151" s="164">
        <v>237340</v>
      </c>
      <c r="K1151" s="162">
        <f t="shared" si="91"/>
        <v>237340</v>
      </c>
      <c r="L1151" s="163" t="str">
        <f t="shared" si="92"/>
        <v>OK</v>
      </c>
    </row>
    <row r="1152" spans="2:12" ht="60" x14ac:dyDescent="0.2">
      <c r="B1152" s="30" t="s">
        <v>1094</v>
      </c>
      <c r="C1152" s="13" t="s">
        <v>2343</v>
      </c>
      <c r="D1152" s="31" t="s">
        <v>1264</v>
      </c>
      <c r="E1152" s="32">
        <v>1</v>
      </c>
      <c r="F1152" s="114">
        <v>103308</v>
      </c>
      <c r="G1152" s="114">
        <f t="shared" si="96"/>
        <v>103308</v>
      </c>
      <c r="H1152" s="137"/>
      <c r="J1152" s="164">
        <v>98219</v>
      </c>
      <c r="K1152" s="162">
        <f t="shared" si="91"/>
        <v>98219</v>
      </c>
      <c r="L1152" s="163" t="str">
        <f t="shared" si="92"/>
        <v>OK</v>
      </c>
    </row>
    <row r="1153" spans="2:12" x14ac:dyDescent="0.2">
      <c r="B1153" s="30" t="s">
        <v>1095</v>
      </c>
      <c r="C1153" s="13" t="s">
        <v>2344</v>
      </c>
      <c r="D1153" s="31" t="s">
        <v>1264</v>
      </c>
      <c r="E1153" s="32">
        <v>1</v>
      </c>
      <c r="F1153" s="114">
        <v>74952</v>
      </c>
      <c r="G1153" s="114">
        <f t="shared" si="96"/>
        <v>74952</v>
      </c>
      <c r="H1153" s="137"/>
      <c r="J1153" s="164">
        <v>71260</v>
      </c>
      <c r="K1153" s="162">
        <f t="shared" si="91"/>
        <v>71260</v>
      </c>
      <c r="L1153" s="163" t="str">
        <f t="shared" si="92"/>
        <v>OK</v>
      </c>
    </row>
    <row r="1154" spans="2:12" x14ac:dyDescent="0.2">
      <c r="B1154" s="30" t="s">
        <v>1096</v>
      </c>
      <c r="C1154" s="13" t="s">
        <v>2345</v>
      </c>
      <c r="D1154" s="31" t="s">
        <v>1264</v>
      </c>
      <c r="E1154" s="32">
        <v>1</v>
      </c>
      <c r="F1154" s="114">
        <v>56812</v>
      </c>
      <c r="G1154" s="114">
        <f t="shared" si="96"/>
        <v>56812</v>
      </c>
      <c r="H1154" s="137"/>
      <c r="J1154" s="164">
        <v>54013</v>
      </c>
      <c r="K1154" s="162">
        <f t="shared" si="91"/>
        <v>54013</v>
      </c>
      <c r="L1154" s="163" t="str">
        <f t="shared" si="92"/>
        <v>OK</v>
      </c>
    </row>
    <row r="1155" spans="2:12" x14ac:dyDescent="0.2">
      <c r="B1155" s="30" t="s">
        <v>1097</v>
      </c>
      <c r="C1155" s="13" t="s">
        <v>2346</v>
      </c>
      <c r="D1155" s="31" t="s">
        <v>1264</v>
      </c>
      <c r="E1155" s="32">
        <v>1</v>
      </c>
      <c r="F1155" s="114">
        <v>66320</v>
      </c>
      <c r="G1155" s="114">
        <f t="shared" si="96"/>
        <v>66320</v>
      </c>
      <c r="H1155" s="137"/>
      <c r="J1155" s="164">
        <v>63053</v>
      </c>
      <c r="K1155" s="162">
        <f t="shared" si="91"/>
        <v>63053</v>
      </c>
      <c r="L1155" s="163" t="str">
        <f t="shared" si="92"/>
        <v>OK</v>
      </c>
    </row>
    <row r="1156" spans="2:12" x14ac:dyDescent="0.2">
      <c r="B1156" s="30" t="s">
        <v>1098</v>
      </c>
      <c r="C1156" s="13" t="s">
        <v>2347</v>
      </c>
      <c r="D1156" s="31" t="s">
        <v>1264</v>
      </c>
      <c r="E1156" s="32">
        <v>1</v>
      </c>
      <c r="F1156" s="114">
        <v>63457</v>
      </c>
      <c r="G1156" s="114">
        <f t="shared" si="96"/>
        <v>63457</v>
      </c>
      <c r="H1156" s="137"/>
      <c r="J1156" s="164">
        <v>60331</v>
      </c>
      <c r="K1156" s="162">
        <f t="shared" si="91"/>
        <v>60331</v>
      </c>
      <c r="L1156" s="163" t="str">
        <f t="shared" si="92"/>
        <v>OK</v>
      </c>
    </row>
    <row r="1157" spans="2:12" x14ac:dyDescent="0.2">
      <c r="B1157" s="30" t="s">
        <v>1099</v>
      </c>
      <c r="C1157" s="13" t="s">
        <v>2348</v>
      </c>
      <c r="D1157" s="31" t="s">
        <v>1264</v>
      </c>
      <c r="E1157" s="32">
        <v>1</v>
      </c>
      <c r="F1157" s="114">
        <v>66311</v>
      </c>
      <c r="G1157" s="114">
        <f t="shared" si="96"/>
        <v>66311</v>
      </c>
      <c r="H1157" s="137"/>
      <c r="J1157" s="164">
        <v>63044</v>
      </c>
      <c r="K1157" s="162">
        <f t="shared" si="91"/>
        <v>63044</v>
      </c>
      <c r="L1157" s="163" t="str">
        <f t="shared" si="92"/>
        <v>OK</v>
      </c>
    </row>
    <row r="1158" spans="2:12" x14ac:dyDescent="0.2">
      <c r="B1158" s="30" t="s">
        <v>1100</v>
      </c>
      <c r="C1158" s="13" t="s">
        <v>2349</v>
      </c>
      <c r="D1158" s="31" t="s">
        <v>1264</v>
      </c>
      <c r="E1158" s="32">
        <v>1</v>
      </c>
      <c r="F1158" s="114">
        <v>130904</v>
      </c>
      <c r="G1158" s="114">
        <f t="shared" si="96"/>
        <v>130904</v>
      </c>
      <c r="H1158" s="137"/>
      <c r="J1158" s="164">
        <v>124455</v>
      </c>
      <c r="K1158" s="162">
        <f t="shared" si="91"/>
        <v>124455</v>
      </c>
      <c r="L1158" s="163" t="str">
        <f t="shared" si="92"/>
        <v>OK</v>
      </c>
    </row>
    <row r="1159" spans="2:12" x14ac:dyDescent="0.2">
      <c r="B1159" s="30" t="s">
        <v>1101</v>
      </c>
      <c r="C1159" s="13" t="s">
        <v>2350</v>
      </c>
      <c r="D1159" s="31" t="s">
        <v>1264</v>
      </c>
      <c r="E1159" s="32">
        <v>1</v>
      </c>
      <c r="F1159" s="114">
        <v>89208</v>
      </c>
      <c r="G1159" s="114">
        <f t="shared" si="96"/>
        <v>89208</v>
      </c>
      <c r="H1159" s="137"/>
      <c r="J1159" s="164">
        <v>84813</v>
      </c>
      <c r="K1159" s="162">
        <f t="shared" si="91"/>
        <v>84813</v>
      </c>
      <c r="L1159" s="163" t="str">
        <f t="shared" si="92"/>
        <v>OK</v>
      </c>
    </row>
    <row r="1160" spans="2:12" x14ac:dyDescent="0.2">
      <c r="B1160" s="30" t="s">
        <v>1102</v>
      </c>
      <c r="C1160" s="13" t="s">
        <v>2351</v>
      </c>
      <c r="D1160" s="31" t="s">
        <v>1264</v>
      </c>
      <c r="E1160" s="32">
        <v>1</v>
      </c>
      <c r="F1160" s="114">
        <v>63457</v>
      </c>
      <c r="G1160" s="114">
        <f t="shared" si="96"/>
        <v>63457</v>
      </c>
      <c r="H1160" s="137"/>
      <c r="J1160" s="164">
        <v>60331</v>
      </c>
      <c r="K1160" s="162">
        <f t="shared" si="91"/>
        <v>60331</v>
      </c>
      <c r="L1160" s="163" t="str">
        <f t="shared" si="92"/>
        <v>OK</v>
      </c>
    </row>
    <row r="1161" spans="2:12" x14ac:dyDescent="0.2">
      <c r="B1161" s="30" t="s">
        <v>1103</v>
      </c>
      <c r="C1161" s="13" t="s">
        <v>2352</v>
      </c>
      <c r="D1161" s="31" t="s">
        <v>1264</v>
      </c>
      <c r="E1161" s="32">
        <v>1</v>
      </c>
      <c r="F1161" s="114">
        <v>63457</v>
      </c>
      <c r="G1161" s="114">
        <f t="shared" si="96"/>
        <v>63457</v>
      </c>
      <c r="H1161" s="137"/>
      <c r="J1161" s="164">
        <v>60331</v>
      </c>
      <c r="K1161" s="162">
        <f t="shared" si="91"/>
        <v>60331</v>
      </c>
      <c r="L1161" s="163" t="str">
        <f t="shared" si="92"/>
        <v>OK</v>
      </c>
    </row>
    <row r="1162" spans="2:12" x14ac:dyDescent="0.2">
      <c r="B1162" s="30" t="s">
        <v>1104</v>
      </c>
      <c r="C1162" s="13" t="s">
        <v>2353</v>
      </c>
      <c r="D1162" s="31" t="s">
        <v>1264</v>
      </c>
      <c r="E1162" s="32">
        <v>1</v>
      </c>
      <c r="F1162" s="114">
        <v>10836</v>
      </c>
      <c r="G1162" s="114">
        <f t="shared" si="96"/>
        <v>10836</v>
      </c>
      <c r="H1162" s="137"/>
      <c r="J1162" s="164">
        <v>10302</v>
      </c>
      <c r="K1162" s="162">
        <f t="shared" si="91"/>
        <v>10302</v>
      </c>
      <c r="L1162" s="163" t="str">
        <f t="shared" si="92"/>
        <v>OK</v>
      </c>
    </row>
    <row r="1163" spans="2:12" x14ac:dyDescent="0.2">
      <c r="B1163" s="30" t="s">
        <v>1105</v>
      </c>
      <c r="C1163" s="13" t="s">
        <v>2354</v>
      </c>
      <c r="D1163" s="31" t="s">
        <v>1264</v>
      </c>
      <c r="E1163" s="32">
        <v>1</v>
      </c>
      <c r="F1163" s="114">
        <v>44560</v>
      </c>
      <c r="G1163" s="114">
        <f t="shared" si="96"/>
        <v>44560</v>
      </c>
      <c r="H1163" s="137"/>
      <c r="J1163" s="164">
        <v>42365</v>
      </c>
      <c r="K1163" s="162">
        <f t="shared" si="91"/>
        <v>42365</v>
      </c>
      <c r="L1163" s="163" t="str">
        <f t="shared" si="92"/>
        <v>OK</v>
      </c>
    </row>
    <row r="1164" spans="2:12" x14ac:dyDescent="0.2">
      <c r="B1164" s="34" t="s">
        <v>1106</v>
      </c>
      <c r="C1164" s="17" t="s">
        <v>2355</v>
      </c>
      <c r="D1164" s="35"/>
      <c r="E1164" s="32"/>
      <c r="F1164" s="114"/>
      <c r="G1164" s="114"/>
      <c r="H1164" s="137"/>
      <c r="J1164" s="164">
        <v>0</v>
      </c>
      <c r="K1164" s="162">
        <f t="shared" si="91"/>
        <v>0</v>
      </c>
      <c r="L1164" s="163" t="str">
        <f t="shared" si="92"/>
        <v>OK</v>
      </c>
    </row>
    <row r="1165" spans="2:12" x14ac:dyDescent="0.2">
      <c r="B1165" s="30" t="s">
        <v>1107</v>
      </c>
      <c r="C1165" s="13" t="s">
        <v>2356</v>
      </c>
      <c r="D1165" s="31" t="s">
        <v>1264</v>
      </c>
      <c r="E1165" s="32">
        <v>1</v>
      </c>
      <c r="F1165" s="114">
        <v>184013</v>
      </c>
      <c r="G1165" s="114">
        <f>ROUND(E1165*F1165,2)</f>
        <v>184013</v>
      </c>
      <c r="H1165" s="137"/>
      <c r="J1165" s="164">
        <v>174948</v>
      </c>
      <c r="K1165" s="162">
        <f t="shared" si="91"/>
        <v>174948</v>
      </c>
      <c r="L1165" s="163" t="str">
        <f t="shared" si="92"/>
        <v>OK</v>
      </c>
    </row>
    <row r="1166" spans="2:12" x14ac:dyDescent="0.2">
      <c r="B1166" s="30" t="s">
        <v>1108</v>
      </c>
      <c r="C1166" s="13" t="s">
        <v>2357</v>
      </c>
      <c r="D1166" s="31" t="s">
        <v>1264</v>
      </c>
      <c r="E1166" s="32">
        <v>1</v>
      </c>
      <c r="F1166" s="114">
        <v>61090</v>
      </c>
      <c r="G1166" s="114">
        <f>ROUND(E1166*F1166,2)</f>
        <v>61090</v>
      </c>
      <c r="H1166" s="137"/>
      <c r="J1166" s="164">
        <v>58081</v>
      </c>
      <c r="K1166" s="162">
        <f t="shared" si="91"/>
        <v>58081</v>
      </c>
      <c r="L1166" s="163" t="str">
        <f t="shared" si="92"/>
        <v>OK</v>
      </c>
    </row>
    <row r="1167" spans="2:12" x14ac:dyDescent="0.2">
      <c r="B1167" s="34" t="s">
        <v>1109</v>
      </c>
      <c r="C1167" s="17" t="s">
        <v>2358</v>
      </c>
      <c r="D1167" s="35"/>
      <c r="E1167" s="32"/>
      <c r="F1167" s="114"/>
      <c r="G1167" s="114"/>
      <c r="H1167" s="137"/>
      <c r="J1167" s="164">
        <v>0</v>
      </c>
      <c r="K1167" s="162">
        <f t="shared" si="91"/>
        <v>0</v>
      </c>
      <c r="L1167" s="163" t="str">
        <f t="shared" si="92"/>
        <v>OK</v>
      </c>
    </row>
    <row r="1168" spans="2:12" x14ac:dyDescent="0.2">
      <c r="B1168" s="30" t="s">
        <v>1110</v>
      </c>
      <c r="C1168" s="13" t="s">
        <v>2359</v>
      </c>
      <c r="D1168" s="31" t="s">
        <v>2510</v>
      </c>
      <c r="E1168" s="32">
        <v>1</v>
      </c>
      <c r="F1168" s="114">
        <v>62835</v>
      </c>
      <c r="G1168" s="114">
        <f t="shared" ref="G1168:G1176" si="97">ROUND(E1168*F1168,2)</f>
        <v>62835</v>
      </c>
      <c r="H1168" s="137"/>
      <c r="J1168" s="164">
        <v>59740</v>
      </c>
      <c r="K1168" s="162">
        <f t="shared" si="91"/>
        <v>59740</v>
      </c>
      <c r="L1168" s="163" t="str">
        <f t="shared" si="92"/>
        <v>OK</v>
      </c>
    </row>
    <row r="1169" spans="2:12" x14ac:dyDescent="0.2">
      <c r="B1169" s="30" t="s">
        <v>1111</v>
      </c>
      <c r="C1169" s="13" t="s">
        <v>2360</v>
      </c>
      <c r="D1169" s="31" t="s">
        <v>2510</v>
      </c>
      <c r="E1169" s="32">
        <v>1</v>
      </c>
      <c r="F1169" s="114">
        <v>11467</v>
      </c>
      <c r="G1169" s="114">
        <f t="shared" si="97"/>
        <v>11467</v>
      </c>
      <c r="H1169" s="137"/>
      <c r="J1169" s="164">
        <v>10902</v>
      </c>
      <c r="K1169" s="162">
        <f t="shared" si="91"/>
        <v>10902</v>
      </c>
      <c r="L1169" s="163" t="str">
        <f t="shared" si="92"/>
        <v>OK</v>
      </c>
    </row>
    <row r="1170" spans="2:12" x14ac:dyDescent="0.2">
      <c r="B1170" s="30" t="s">
        <v>1112</v>
      </c>
      <c r="C1170" s="13" t="s">
        <v>2361</v>
      </c>
      <c r="D1170" s="31" t="s">
        <v>2510</v>
      </c>
      <c r="E1170" s="32">
        <v>1</v>
      </c>
      <c r="F1170" s="114">
        <v>30522</v>
      </c>
      <c r="G1170" s="114">
        <f t="shared" si="97"/>
        <v>30522</v>
      </c>
      <c r="H1170" s="137"/>
      <c r="J1170" s="164">
        <v>29018</v>
      </c>
      <c r="K1170" s="162">
        <f t="shared" si="91"/>
        <v>29018</v>
      </c>
      <c r="L1170" s="163" t="str">
        <f t="shared" si="92"/>
        <v>OK</v>
      </c>
    </row>
    <row r="1171" spans="2:12" x14ac:dyDescent="0.2">
      <c r="B1171" s="30" t="s">
        <v>1113</v>
      </c>
      <c r="C1171" s="13" t="s">
        <v>2362</v>
      </c>
      <c r="D1171" s="31" t="s">
        <v>2510</v>
      </c>
      <c r="E1171" s="32">
        <v>1</v>
      </c>
      <c r="F1171" s="114">
        <v>35393</v>
      </c>
      <c r="G1171" s="114">
        <f t="shared" si="97"/>
        <v>35393</v>
      </c>
      <c r="H1171" s="137"/>
      <c r="J1171" s="164">
        <v>33649</v>
      </c>
      <c r="K1171" s="162">
        <f t="shared" ref="K1171:K1234" si="98">ROUND($E1171*J1171,0)</f>
        <v>33649</v>
      </c>
      <c r="L1171" s="163" t="str">
        <f t="shared" ref="L1171:L1234" si="99">IF(AND(J1171&gt;=$F1171*0.9,J1171&lt;=$F1171),"OK","ERROR Vr")</f>
        <v>OK</v>
      </c>
    </row>
    <row r="1172" spans="2:12" x14ac:dyDescent="0.2">
      <c r="B1172" s="30" t="s">
        <v>1114</v>
      </c>
      <c r="C1172" s="13" t="s">
        <v>2363</v>
      </c>
      <c r="D1172" s="31" t="s">
        <v>2510</v>
      </c>
      <c r="E1172" s="32">
        <v>1</v>
      </c>
      <c r="F1172" s="114">
        <v>64352</v>
      </c>
      <c r="G1172" s="114">
        <f t="shared" si="97"/>
        <v>64352</v>
      </c>
      <c r="H1172" s="137"/>
      <c r="J1172" s="164">
        <v>61182</v>
      </c>
      <c r="K1172" s="162">
        <f t="shared" si="98"/>
        <v>61182</v>
      </c>
      <c r="L1172" s="163" t="str">
        <f t="shared" si="99"/>
        <v>OK</v>
      </c>
    </row>
    <row r="1173" spans="2:12" x14ac:dyDescent="0.2">
      <c r="B1173" s="30" t="s">
        <v>1115</v>
      </c>
      <c r="C1173" s="13" t="s">
        <v>2364</v>
      </c>
      <c r="D1173" s="31" t="s">
        <v>2510</v>
      </c>
      <c r="E1173" s="32">
        <v>1</v>
      </c>
      <c r="F1173" s="114">
        <v>192087</v>
      </c>
      <c r="G1173" s="114">
        <f t="shared" si="97"/>
        <v>192087</v>
      </c>
      <c r="H1173" s="137"/>
      <c r="J1173" s="164">
        <v>182625</v>
      </c>
      <c r="K1173" s="162">
        <f t="shared" si="98"/>
        <v>182625</v>
      </c>
      <c r="L1173" s="163" t="str">
        <f t="shared" si="99"/>
        <v>OK</v>
      </c>
    </row>
    <row r="1174" spans="2:12" x14ac:dyDescent="0.2">
      <c r="B1174" s="30" t="s">
        <v>1116</v>
      </c>
      <c r="C1174" s="13" t="s">
        <v>2365</v>
      </c>
      <c r="D1174" s="31" t="s">
        <v>2510</v>
      </c>
      <c r="E1174" s="32">
        <v>1</v>
      </c>
      <c r="F1174" s="114">
        <v>167520</v>
      </c>
      <c r="G1174" s="114">
        <f t="shared" si="97"/>
        <v>167520</v>
      </c>
      <c r="H1174" s="137"/>
      <c r="J1174" s="164">
        <v>159268</v>
      </c>
      <c r="K1174" s="162">
        <f t="shared" si="98"/>
        <v>159268</v>
      </c>
      <c r="L1174" s="163" t="str">
        <f t="shared" si="99"/>
        <v>OK</v>
      </c>
    </row>
    <row r="1175" spans="2:12" x14ac:dyDescent="0.2">
      <c r="B1175" s="30" t="s">
        <v>1117</v>
      </c>
      <c r="C1175" s="13" t="s">
        <v>2366</v>
      </c>
      <c r="D1175" s="31" t="s">
        <v>2510</v>
      </c>
      <c r="E1175" s="32">
        <v>1</v>
      </c>
      <c r="F1175" s="114">
        <v>271486</v>
      </c>
      <c r="G1175" s="114">
        <f t="shared" si="97"/>
        <v>271486</v>
      </c>
      <c r="H1175" s="137"/>
      <c r="J1175" s="164">
        <v>258112</v>
      </c>
      <c r="K1175" s="162">
        <f t="shared" si="98"/>
        <v>258112</v>
      </c>
      <c r="L1175" s="163" t="str">
        <f t="shared" si="99"/>
        <v>OK</v>
      </c>
    </row>
    <row r="1176" spans="2:12" x14ac:dyDescent="0.2">
      <c r="B1176" s="30" t="s">
        <v>1118</v>
      </c>
      <c r="C1176" s="13" t="s">
        <v>2367</v>
      </c>
      <c r="D1176" s="31" t="s">
        <v>2510</v>
      </c>
      <c r="E1176" s="32">
        <v>1</v>
      </c>
      <c r="F1176" s="114">
        <v>46823</v>
      </c>
      <c r="G1176" s="114">
        <f t="shared" si="97"/>
        <v>46823</v>
      </c>
      <c r="H1176" s="137"/>
      <c r="J1176" s="164">
        <v>44516</v>
      </c>
      <c r="K1176" s="162">
        <f t="shared" si="98"/>
        <v>44516</v>
      </c>
      <c r="L1176" s="163" t="str">
        <f t="shared" si="99"/>
        <v>OK</v>
      </c>
    </row>
    <row r="1177" spans="2:12" x14ac:dyDescent="0.2">
      <c r="B1177" s="69"/>
      <c r="C1177" s="82"/>
      <c r="D1177" s="83"/>
      <c r="E1177" s="83"/>
      <c r="F1177" s="118"/>
      <c r="G1177" s="133"/>
      <c r="H1177" s="137"/>
      <c r="J1177" s="164">
        <v>0</v>
      </c>
      <c r="K1177" s="162">
        <f t="shared" si="98"/>
        <v>0</v>
      </c>
      <c r="L1177" s="163" t="str">
        <f t="shared" si="99"/>
        <v>OK</v>
      </c>
    </row>
    <row r="1178" spans="2:12" x14ac:dyDescent="0.2">
      <c r="B1178" s="84">
        <v>20</v>
      </c>
      <c r="C1178" s="85" t="s">
        <v>2368</v>
      </c>
      <c r="D1178" s="80"/>
      <c r="E1178" s="28"/>
      <c r="F1178" s="109"/>
      <c r="G1178" s="128"/>
      <c r="H1178" s="135">
        <f>SUM(G1180:G1230)</f>
        <v>151733888</v>
      </c>
      <c r="J1178" s="164">
        <v>0</v>
      </c>
      <c r="K1178" s="162">
        <f t="shared" si="98"/>
        <v>0</v>
      </c>
      <c r="L1178" s="163" t="str">
        <f t="shared" si="99"/>
        <v>OK</v>
      </c>
    </row>
    <row r="1179" spans="2:12" x14ac:dyDescent="0.2">
      <c r="B1179" s="34" t="s">
        <v>1119</v>
      </c>
      <c r="C1179" s="17" t="s">
        <v>2369</v>
      </c>
      <c r="D1179" s="35"/>
      <c r="E1179" s="32"/>
      <c r="F1179" s="114"/>
      <c r="G1179" s="114"/>
      <c r="H1179" s="137"/>
      <c r="J1179" s="164">
        <v>0</v>
      </c>
      <c r="K1179" s="162">
        <f t="shared" si="98"/>
        <v>0</v>
      </c>
      <c r="L1179" s="163" t="str">
        <f t="shared" si="99"/>
        <v>OK</v>
      </c>
    </row>
    <row r="1180" spans="2:12" ht="24" x14ac:dyDescent="0.2">
      <c r="B1180" s="30" t="s">
        <v>1120</v>
      </c>
      <c r="C1180" s="13" t="s">
        <v>2370</v>
      </c>
      <c r="D1180" s="31" t="s">
        <v>2510</v>
      </c>
      <c r="E1180" s="32">
        <v>1</v>
      </c>
      <c r="F1180" s="114">
        <v>60147</v>
      </c>
      <c r="G1180" s="114">
        <f t="shared" ref="G1180:G1200" si="100">ROUND(E1180*F1180,2)</f>
        <v>60147</v>
      </c>
      <c r="H1180" s="137"/>
      <c r="J1180" s="164">
        <v>57184</v>
      </c>
      <c r="K1180" s="162">
        <f t="shared" si="98"/>
        <v>57184</v>
      </c>
      <c r="L1180" s="163" t="str">
        <f t="shared" si="99"/>
        <v>OK</v>
      </c>
    </row>
    <row r="1181" spans="2:12" ht="36" x14ac:dyDescent="0.2">
      <c r="B1181" s="30" t="s">
        <v>1121</v>
      </c>
      <c r="C1181" s="13" t="s">
        <v>2371</v>
      </c>
      <c r="D1181" s="31" t="s">
        <v>2510</v>
      </c>
      <c r="E1181" s="32">
        <v>1</v>
      </c>
      <c r="F1181" s="114">
        <v>73049</v>
      </c>
      <c r="G1181" s="114">
        <f t="shared" si="100"/>
        <v>73049</v>
      </c>
      <c r="H1181" s="137"/>
      <c r="J1181" s="164">
        <v>69450</v>
      </c>
      <c r="K1181" s="162">
        <f t="shared" si="98"/>
        <v>69450</v>
      </c>
      <c r="L1181" s="163" t="str">
        <f t="shared" si="99"/>
        <v>OK</v>
      </c>
    </row>
    <row r="1182" spans="2:12" x14ac:dyDescent="0.2">
      <c r="B1182" s="30" t="s">
        <v>1122</v>
      </c>
      <c r="C1182" s="13" t="s">
        <v>2372</v>
      </c>
      <c r="D1182" s="31" t="s">
        <v>2510</v>
      </c>
      <c r="E1182" s="32">
        <v>1</v>
      </c>
      <c r="F1182" s="114">
        <v>38029</v>
      </c>
      <c r="G1182" s="114">
        <f t="shared" si="100"/>
        <v>38029</v>
      </c>
      <c r="H1182" s="137"/>
      <c r="J1182" s="164">
        <v>36156</v>
      </c>
      <c r="K1182" s="162">
        <f t="shared" si="98"/>
        <v>36156</v>
      </c>
      <c r="L1182" s="163" t="str">
        <f t="shared" si="99"/>
        <v>OK</v>
      </c>
    </row>
    <row r="1183" spans="2:12" x14ac:dyDescent="0.2">
      <c r="B1183" s="30" t="s">
        <v>1123</v>
      </c>
      <c r="C1183" s="13" t="s">
        <v>2373</v>
      </c>
      <c r="D1183" s="31" t="s">
        <v>2510</v>
      </c>
      <c r="E1183" s="32">
        <v>1</v>
      </c>
      <c r="F1183" s="114">
        <v>61295</v>
      </c>
      <c r="G1183" s="114">
        <f t="shared" si="100"/>
        <v>61295</v>
      </c>
      <c r="H1183" s="137"/>
      <c r="J1183" s="164">
        <v>58276</v>
      </c>
      <c r="K1183" s="162">
        <f t="shared" si="98"/>
        <v>58276</v>
      </c>
      <c r="L1183" s="163" t="str">
        <f t="shared" si="99"/>
        <v>OK</v>
      </c>
    </row>
    <row r="1184" spans="2:12" ht="24" x14ac:dyDescent="0.2">
      <c r="B1184" s="30" t="s">
        <v>1124</v>
      </c>
      <c r="C1184" s="13" t="s">
        <v>2374</v>
      </c>
      <c r="D1184" s="31" t="s">
        <v>2510</v>
      </c>
      <c r="E1184" s="32">
        <v>1</v>
      </c>
      <c r="F1184" s="114">
        <v>63862</v>
      </c>
      <c r="G1184" s="114">
        <f t="shared" si="100"/>
        <v>63862</v>
      </c>
      <c r="H1184" s="137"/>
      <c r="J1184" s="164">
        <v>60716</v>
      </c>
      <c r="K1184" s="162">
        <f t="shared" si="98"/>
        <v>60716</v>
      </c>
      <c r="L1184" s="163" t="str">
        <f t="shared" si="99"/>
        <v>OK</v>
      </c>
    </row>
    <row r="1185" spans="2:12" x14ac:dyDescent="0.2">
      <c r="B1185" s="30" t="s">
        <v>1125</v>
      </c>
      <c r="C1185" s="13" t="s">
        <v>2375</v>
      </c>
      <c r="D1185" s="14" t="s">
        <v>2573</v>
      </c>
      <c r="E1185" s="32">
        <v>1</v>
      </c>
      <c r="F1185" s="114">
        <v>3465</v>
      </c>
      <c r="G1185" s="114">
        <f t="shared" si="100"/>
        <v>3465</v>
      </c>
      <c r="H1185" s="137"/>
      <c r="J1185" s="164">
        <v>3294</v>
      </c>
      <c r="K1185" s="162">
        <f t="shared" si="98"/>
        <v>3294</v>
      </c>
      <c r="L1185" s="163" t="str">
        <f t="shared" si="99"/>
        <v>OK</v>
      </c>
    </row>
    <row r="1186" spans="2:12" ht="36" x14ac:dyDescent="0.2">
      <c r="B1186" s="30" t="s">
        <v>1126</v>
      </c>
      <c r="C1186" s="13" t="s">
        <v>1976</v>
      </c>
      <c r="D1186" s="31" t="s">
        <v>2510</v>
      </c>
      <c r="E1186" s="32">
        <v>1</v>
      </c>
      <c r="F1186" s="114">
        <v>52175</v>
      </c>
      <c r="G1186" s="114">
        <f t="shared" si="100"/>
        <v>52175</v>
      </c>
      <c r="H1186" s="137"/>
      <c r="J1186" s="164">
        <v>49605</v>
      </c>
      <c r="K1186" s="162">
        <f t="shared" si="98"/>
        <v>49605</v>
      </c>
      <c r="L1186" s="163" t="str">
        <f t="shared" si="99"/>
        <v>OK</v>
      </c>
    </row>
    <row r="1187" spans="2:12" ht="36" x14ac:dyDescent="0.2">
      <c r="B1187" s="30" t="s">
        <v>1127</v>
      </c>
      <c r="C1187" s="13" t="s">
        <v>1977</v>
      </c>
      <c r="D1187" s="31" t="s">
        <v>2510</v>
      </c>
      <c r="E1187" s="32">
        <v>1</v>
      </c>
      <c r="F1187" s="114">
        <v>75602</v>
      </c>
      <c r="G1187" s="114">
        <f t="shared" si="100"/>
        <v>75602</v>
      </c>
      <c r="H1187" s="137"/>
      <c r="J1187" s="164">
        <v>71878</v>
      </c>
      <c r="K1187" s="162">
        <f t="shared" si="98"/>
        <v>71878</v>
      </c>
      <c r="L1187" s="163" t="str">
        <f t="shared" si="99"/>
        <v>OK</v>
      </c>
    </row>
    <row r="1188" spans="2:12" x14ac:dyDescent="0.2">
      <c r="B1188" s="30" t="s">
        <v>1128</v>
      </c>
      <c r="C1188" s="13" t="s">
        <v>2376</v>
      </c>
      <c r="D1188" s="31" t="s">
        <v>2510</v>
      </c>
      <c r="E1188" s="32">
        <v>1</v>
      </c>
      <c r="F1188" s="114">
        <v>101493</v>
      </c>
      <c r="G1188" s="114">
        <f t="shared" si="100"/>
        <v>101493</v>
      </c>
      <c r="H1188" s="137"/>
      <c r="J1188" s="164">
        <v>96493</v>
      </c>
      <c r="K1188" s="162">
        <f t="shared" si="98"/>
        <v>96493</v>
      </c>
      <c r="L1188" s="163" t="str">
        <f t="shared" si="99"/>
        <v>OK</v>
      </c>
    </row>
    <row r="1189" spans="2:12" x14ac:dyDescent="0.2">
      <c r="B1189" s="30" t="s">
        <v>1129</v>
      </c>
      <c r="C1189" s="13" t="s">
        <v>2377</v>
      </c>
      <c r="D1189" s="31" t="s">
        <v>2510</v>
      </c>
      <c r="E1189" s="32">
        <v>1</v>
      </c>
      <c r="F1189" s="114">
        <v>113500</v>
      </c>
      <c r="G1189" s="114">
        <f t="shared" si="100"/>
        <v>113500</v>
      </c>
      <c r="H1189" s="137"/>
      <c r="J1189" s="164">
        <v>107909</v>
      </c>
      <c r="K1189" s="162">
        <f t="shared" si="98"/>
        <v>107909</v>
      </c>
      <c r="L1189" s="163" t="str">
        <f t="shared" si="99"/>
        <v>OK</v>
      </c>
    </row>
    <row r="1190" spans="2:12" x14ac:dyDescent="0.2">
      <c r="B1190" s="30" t="s">
        <v>1130</v>
      </c>
      <c r="C1190" s="13" t="s">
        <v>2378</v>
      </c>
      <c r="D1190" s="31" t="s">
        <v>2510</v>
      </c>
      <c r="E1190" s="32">
        <v>1</v>
      </c>
      <c r="F1190" s="114">
        <v>28402</v>
      </c>
      <c r="G1190" s="114">
        <f t="shared" si="100"/>
        <v>28402</v>
      </c>
      <c r="H1190" s="137"/>
      <c r="J1190" s="164">
        <v>27003</v>
      </c>
      <c r="K1190" s="162">
        <f t="shared" si="98"/>
        <v>27003</v>
      </c>
      <c r="L1190" s="163" t="str">
        <f t="shared" si="99"/>
        <v>OK</v>
      </c>
    </row>
    <row r="1191" spans="2:12" x14ac:dyDescent="0.2">
      <c r="B1191" s="30" t="s">
        <v>1131</v>
      </c>
      <c r="C1191" s="13" t="s">
        <v>2379</v>
      </c>
      <c r="D1191" s="31" t="s">
        <v>2510</v>
      </c>
      <c r="E1191" s="32">
        <v>1</v>
      </c>
      <c r="F1191" s="114">
        <v>15127</v>
      </c>
      <c r="G1191" s="114">
        <f t="shared" si="100"/>
        <v>15127</v>
      </c>
      <c r="H1191" s="137"/>
      <c r="J1191" s="164">
        <v>14382</v>
      </c>
      <c r="K1191" s="162">
        <f t="shared" si="98"/>
        <v>14382</v>
      </c>
      <c r="L1191" s="163" t="str">
        <f t="shared" si="99"/>
        <v>OK</v>
      </c>
    </row>
    <row r="1192" spans="2:12" ht="24" x14ac:dyDescent="0.2">
      <c r="B1192" s="30" t="s">
        <v>1132</v>
      </c>
      <c r="C1192" s="13" t="s">
        <v>1521</v>
      </c>
      <c r="D1192" s="14" t="s">
        <v>2573</v>
      </c>
      <c r="E1192" s="32">
        <v>1</v>
      </c>
      <c r="F1192" s="114">
        <v>39286</v>
      </c>
      <c r="G1192" s="114">
        <f t="shared" si="100"/>
        <v>39286</v>
      </c>
      <c r="H1192" s="137"/>
      <c r="J1192" s="164">
        <v>37351</v>
      </c>
      <c r="K1192" s="162">
        <f t="shared" si="98"/>
        <v>37351</v>
      </c>
      <c r="L1192" s="163" t="str">
        <f t="shared" si="99"/>
        <v>OK</v>
      </c>
    </row>
    <row r="1193" spans="2:12" x14ac:dyDescent="0.2">
      <c r="B1193" s="30" t="s">
        <v>1133</v>
      </c>
      <c r="C1193" s="13" t="s">
        <v>2380</v>
      </c>
      <c r="D1193" s="31" t="s">
        <v>2511</v>
      </c>
      <c r="E1193" s="32">
        <v>1</v>
      </c>
      <c r="F1193" s="114">
        <v>183483</v>
      </c>
      <c r="G1193" s="114">
        <f t="shared" si="100"/>
        <v>183483</v>
      </c>
      <c r="H1193" s="137"/>
      <c r="J1193" s="164">
        <v>174444</v>
      </c>
      <c r="K1193" s="162">
        <f t="shared" si="98"/>
        <v>174444</v>
      </c>
      <c r="L1193" s="163" t="str">
        <f t="shared" si="99"/>
        <v>OK</v>
      </c>
    </row>
    <row r="1194" spans="2:12" x14ac:dyDescent="0.2">
      <c r="B1194" s="30" t="s">
        <v>1134</v>
      </c>
      <c r="C1194" s="13" t="s">
        <v>2381</v>
      </c>
      <c r="D1194" s="31" t="s">
        <v>2510</v>
      </c>
      <c r="E1194" s="32">
        <v>1</v>
      </c>
      <c r="F1194" s="114">
        <v>65689</v>
      </c>
      <c r="G1194" s="114">
        <f t="shared" si="100"/>
        <v>65689</v>
      </c>
      <c r="H1194" s="137"/>
      <c r="J1194" s="164">
        <v>62453</v>
      </c>
      <c r="K1194" s="162">
        <f t="shared" si="98"/>
        <v>62453</v>
      </c>
      <c r="L1194" s="163" t="str">
        <f t="shared" si="99"/>
        <v>OK</v>
      </c>
    </row>
    <row r="1195" spans="2:12" ht="24" x14ac:dyDescent="0.2">
      <c r="B1195" s="30" t="s">
        <v>1135</v>
      </c>
      <c r="C1195" s="13" t="s">
        <v>2382</v>
      </c>
      <c r="D1195" s="14" t="s">
        <v>2573</v>
      </c>
      <c r="E1195" s="32">
        <v>1</v>
      </c>
      <c r="F1195" s="114">
        <v>54985</v>
      </c>
      <c r="G1195" s="114">
        <f t="shared" si="100"/>
        <v>54985</v>
      </c>
      <c r="H1195" s="137"/>
      <c r="J1195" s="164">
        <v>52276</v>
      </c>
      <c r="K1195" s="162">
        <f t="shared" si="98"/>
        <v>52276</v>
      </c>
      <c r="L1195" s="163" t="str">
        <f t="shared" si="99"/>
        <v>OK</v>
      </c>
    </row>
    <row r="1196" spans="2:12" ht="24" x14ac:dyDescent="0.2">
      <c r="B1196" s="30" t="s">
        <v>1136</v>
      </c>
      <c r="C1196" s="13" t="s">
        <v>2383</v>
      </c>
      <c r="D1196" s="14" t="s">
        <v>2573</v>
      </c>
      <c r="E1196" s="32">
        <v>1</v>
      </c>
      <c r="F1196" s="114">
        <v>69857</v>
      </c>
      <c r="G1196" s="114">
        <f t="shared" si="100"/>
        <v>69857</v>
      </c>
      <c r="H1196" s="137"/>
      <c r="J1196" s="164">
        <v>66416</v>
      </c>
      <c r="K1196" s="162">
        <f t="shared" si="98"/>
        <v>66416</v>
      </c>
      <c r="L1196" s="163" t="str">
        <f t="shared" si="99"/>
        <v>OK</v>
      </c>
    </row>
    <row r="1197" spans="2:12" ht="24" x14ac:dyDescent="0.2">
      <c r="B1197" s="30" t="s">
        <v>1137</v>
      </c>
      <c r="C1197" s="13" t="s">
        <v>2384</v>
      </c>
      <c r="D1197" s="31" t="s">
        <v>2510</v>
      </c>
      <c r="E1197" s="32">
        <v>1</v>
      </c>
      <c r="F1197" s="114">
        <v>95333</v>
      </c>
      <c r="G1197" s="114">
        <f t="shared" si="100"/>
        <v>95333</v>
      </c>
      <c r="H1197" s="137"/>
      <c r="J1197" s="164">
        <v>90637</v>
      </c>
      <c r="K1197" s="162">
        <f t="shared" si="98"/>
        <v>90637</v>
      </c>
      <c r="L1197" s="163" t="str">
        <f t="shared" si="99"/>
        <v>OK</v>
      </c>
    </row>
    <row r="1198" spans="2:12" ht="24" x14ac:dyDescent="0.2">
      <c r="B1198" s="30" t="s">
        <v>2533</v>
      </c>
      <c r="C1198" s="13" t="s">
        <v>2535</v>
      </c>
      <c r="D1198" s="31" t="s">
        <v>2510</v>
      </c>
      <c r="E1198" s="32">
        <v>1</v>
      </c>
      <c r="F1198" s="114">
        <v>77386</v>
      </c>
      <c r="G1198" s="114">
        <f t="shared" si="100"/>
        <v>77386</v>
      </c>
      <c r="H1198" s="134"/>
      <c r="J1198" s="164">
        <v>73574</v>
      </c>
      <c r="K1198" s="162">
        <f t="shared" si="98"/>
        <v>73574</v>
      </c>
      <c r="L1198" s="163" t="str">
        <f t="shared" si="99"/>
        <v>OK</v>
      </c>
    </row>
    <row r="1199" spans="2:12" ht="24" x14ac:dyDescent="0.2">
      <c r="B1199" s="30" t="s">
        <v>2534</v>
      </c>
      <c r="C1199" s="13" t="s">
        <v>2536</v>
      </c>
      <c r="D1199" s="31" t="s">
        <v>2510</v>
      </c>
      <c r="E1199" s="32">
        <v>1</v>
      </c>
      <c r="F1199" s="114">
        <v>205521</v>
      </c>
      <c r="G1199" s="114">
        <f t="shared" si="100"/>
        <v>205521</v>
      </c>
      <c r="H1199" s="137"/>
      <c r="J1199" s="164">
        <v>195397</v>
      </c>
      <c r="K1199" s="162">
        <f t="shared" si="98"/>
        <v>195397</v>
      </c>
      <c r="L1199" s="163" t="str">
        <f t="shared" si="99"/>
        <v>OK</v>
      </c>
    </row>
    <row r="1200" spans="2:12" ht="48" x14ac:dyDescent="0.2">
      <c r="B1200" s="30" t="s">
        <v>2546</v>
      </c>
      <c r="C1200" s="13" t="s">
        <v>2547</v>
      </c>
      <c r="D1200" s="31" t="s">
        <v>2510</v>
      </c>
      <c r="E1200" s="32">
        <v>1</v>
      </c>
      <c r="F1200" s="114">
        <v>266384</v>
      </c>
      <c r="G1200" s="114">
        <f t="shared" si="100"/>
        <v>266384</v>
      </c>
      <c r="H1200" s="137"/>
      <c r="J1200" s="164">
        <v>253262</v>
      </c>
      <c r="K1200" s="162">
        <f t="shared" si="98"/>
        <v>253262</v>
      </c>
      <c r="L1200" s="163" t="str">
        <f t="shared" si="99"/>
        <v>OK</v>
      </c>
    </row>
    <row r="1201" spans="2:12" x14ac:dyDescent="0.2">
      <c r="B1201" s="34" t="s">
        <v>1138</v>
      </c>
      <c r="C1201" s="17" t="s">
        <v>2385</v>
      </c>
      <c r="D1201" s="35"/>
      <c r="E1201" s="32"/>
      <c r="F1201" s="114"/>
      <c r="G1201" s="114"/>
      <c r="H1201" s="137"/>
      <c r="J1201" s="164">
        <v>0</v>
      </c>
      <c r="K1201" s="162">
        <f t="shared" si="98"/>
        <v>0</v>
      </c>
      <c r="L1201" s="163" t="str">
        <f t="shared" si="99"/>
        <v>OK</v>
      </c>
    </row>
    <row r="1202" spans="2:12" x14ac:dyDescent="0.2">
      <c r="B1202" s="30" t="s">
        <v>1139</v>
      </c>
      <c r="C1202" s="13" t="s">
        <v>2386</v>
      </c>
      <c r="D1202" s="31" t="s">
        <v>2510</v>
      </c>
      <c r="E1202" s="32">
        <v>1</v>
      </c>
      <c r="F1202" s="114">
        <v>106212</v>
      </c>
      <c r="G1202" s="114">
        <f t="shared" ref="G1202:G1220" si="101">ROUND(E1202*F1202,2)</f>
        <v>106212</v>
      </c>
      <c r="H1202" s="137"/>
      <c r="J1202" s="164">
        <v>100980</v>
      </c>
      <c r="K1202" s="162">
        <f t="shared" si="98"/>
        <v>100980</v>
      </c>
      <c r="L1202" s="163" t="str">
        <f t="shared" si="99"/>
        <v>OK</v>
      </c>
    </row>
    <row r="1203" spans="2:12" x14ac:dyDescent="0.2">
      <c r="B1203" s="30" t="s">
        <v>1140</v>
      </c>
      <c r="C1203" s="13" t="s">
        <v>2387</v>
      </c>
      <c r="D1203" s="14" t="s">
        <v>2573</v>
      </c>
      <c r="E1203" s="32">
        <v>1</v>
      </c>
      <c r="F1203" s="114">
        <v>96094</v>
      </c>
      <c r="G1203" s="114">
        <f t="shared" si="101"/>
        <v>96094</v>
      </c>
      <c r="H1203" s="137"/>
      <c r="J1203" s="164">
        <v>91360</v>
      </c>
      <c r="K1203" s="162">
        <f t="shared" si="98"/>
        <v>91360</v>
      </c>
      <c r="L1203" s="163" t="str">
        <f t="shared" si="99"/>
        <v>OK</v>
      </c>
    </row>
    <row r="1204" spans="2:12" x14ac:dyDescent="0.2">
      <c r="B1204" s="30" t="s">
        <v>1141</v>
      </c>
      <c r="C1204" s="13" t="s">
        <v>2388</v>
      </c>
      <c r="D1204" s="31" t="s">
        <v>2510</v>
      </c>
      <c r="E1204" s="32">
        <v>1</v>
      </c>
      <c r="F1204" s="114">
        <v>75873</v>
      </c>
      <c r="G1204" s="114">
        <f t="shared" si="101"/>
        <v>75873</v>
      </c>
      <c r="H1204" s="137"/>
      <c r="J1204" s="164">
        <v>72135</v>
      </c>
      <c r="K1204" s="162">
        <f t="shared" si="98"/>
        <v>72135</v>
      </c>
      <c r="L1204" s="163" t="str">
        <f t="shared" si="99"/>
        <v>OK</v>
      </c>
    </row>
    <row r="1205" spans="2:12" x14ac:dyDescent="0.2">
      <c r="B1205" s="30" t="s">
        <v>1142</v>
      </c>
      <c r="C1205" s="13" t="s">
        <v>2389</v>
      </c>
      <c r="D1205" s="31" t="s">
        <v>2510</v>
      </c>
      <c r="E1205" s="32">
        <v>1</v>
      </c>
      <c r="F1205" s="114">
        <v>105940</v>
      </c>
      <c r="G1205" s="114">
        <f t="shared" si="101"/>
        <v>105940</v>
      </c>
      <c r="H1205" s="137"/>
      <c r="J1205" s="164">
        <v>100721</v>
      </c>
      <c r="K1205" s="162">
        <f t="shared" si="98"/>
        <v>100721</v>
      </c>
      <c r="L1205" s="163" t="str">
        <f t="shared" si="99"/>
        <v>OK</v>
      </c>
    </row>
    <row r="1206" spans="2:12" ht="36" x14ac:dyDescent="0.2">
      <c r="B1206" s="30" t="s">
        <v>1143</v>
      </c>
      <c r="C1206" s="13" t="s">
        <v>2390</v>
      </c>
      <c r="D1206" s="14" t="s">
        <v>2573</v>
      </c>
      <c r="E1206" s="32">
        <v>1</v>
      </c>
      <c r="F1206" s="114">
        <v>562644</v>
      </c>
      <c r="G1206" s="114">
        <f t="shared" si="101"/>
        <v>562644</v>
      </c>
      <c r="H1206" s="137"/>
      <c r="J1206" s="164">
        <v>534927</v>
      </c>
      <c r="K1206" s="162">
        <f t="shared" si="98"/>
        <v>534927</v>
      </c>
      <c r="L1206" s="163" t="str">
        <f t="shared" si="99"/>
        <v>OK</v>
      </c>
    </row>
    <row r="1207" spans="2:12" ht="48" x14ac:dyDescent="0.2">
      <c r="B1207" s="30" t="s">
        <v>1144</v>
      </c>
      <c r="C1207" s="13" t="s">
        <v>2391</v>
      </c>
      <c r="D1207" s="31" t="s">
        <v>2515</v>
      </c>
      <c r="E1207" s="32">
        <v>1</v>
      </c>
      <c r="F1207" s="114">
        <v>5888074</v>
      </c>
      <c r="G1207" s="114">
        <f t="shared" si="101"/>
        <v>5888074</v>
      </c>
      <c r="H1207" s="137"/>
      <c r="J1207" s="164">
        <v>5598019</v>
      </c>
      <c r="K1207" s="162">
        <f t="shared" si="98"/>
        <v>5598019</v>
      </c>
      <c r="L1207" s="163" t="str">
        <f t="shared" si="99"/>
        <v>OK</v>
      </c>
    </row>
    <row r="1208" spans="2:12" ht="60" x14ac:dyDescent="0.2">
      <c r="B1208" s="30" t="s">
        <v>1145</v>
      </c>
      <c r="C1208" s="13" t="s">
        <v>2392</v>
      </c>
      <c r="D1208" s="31" t="s">
        <v>1264</v>
      </c>
      <c r="E1208" s="32">
        <v>1</v>
      </c>
      <c r="F1208" s="114">
        <v>109345385</v>
      </c>
      <c r="G1208" s="114">
        <f t="shared" si="101"/>
        <v>109345385</v>
      </c>
      <c r="H1208" s="137"/>
      <c r="J1208" s="164">
        <v>103958865</v>
      </c>
      <c r="K1208" s="162">
        <f t="shared" si="98"/>
        <v>103958865</v>
      </c>
      <c r="L1208" s="163" t="str">
        <f t="shared" si="99"/>
        <v>OK</v>
      </c>
    </row>
    <row r="1209" spans="2:12" ht="36" x14ac:dyDescent="0.2">
      <c r="B1209" s="30" t="s">
        <v>1146</v>
      </c>
      <c r="C1209" s="13" t="s">
        <v>2393</v>
      </c>
      <c r="D1209" s="31" t="s">
        <v>1264</v>
      </c>
      <c r="E1209" s="32">
        <v>1</v>
      </c>
      <c r="F1209" s="114">
        <v>580436</v>
      </c>
      <c r="G1209" s="114">
        <f t="shared" si="101"/>
        <v>580436</v>
      </c>
      <c r="H1209" s="137"/>
      <c r="J1209" s="164">
        <v>551843</v>
      </c>
      <c r="K1209" s="162">
        <f t="shared" si="98"/>
        <v>551843</v>
      </c>
      <c r="L1209" s="163" t="str">
        <f t="shared" si="99"/>
        <v>OK</v>
      </c>
    </row>
    <row r="1210" spans="2:12" ht="48" x14ac:dyDescent="0.2">
      <c r="B1210" s="30" t="s">
        <v>1147</v>
      </c>
      <c r="C1210" s="13" t="s">
        <v>2394</v>
      </c>
      <c r="D1210" s="14" t="s">
        <v>2573</v>
      </c>
      <c r="E1210" s="32">
        <v>1</v>
      </c>
      <c r="F1210" s="114">
        <v>722469</v>
      </c>
      <c r="G1210" s="114">
        <f t="shared" si="101"/>
        <v>722469</v>
      </c>
      <c r="H1210" s="137"/>
      <c r="J1210" s="164">
        <v>686879</v>
      </c>
      <c r="K1210" s="162">
        <f t="shared" si="98"/>
        <v>686879</v>
      </c>
      <c r="L1210" s="163" t="str">
        <f t="shared" si="99"/>
        <v>OK</v>
      </c>
    </row>
    <row r="1211" spans="2:12" ht="48" x14ac:dyDescent="0.2">
      <c r="B1211" s="30" t="s">
        <v>1148</v>
      </c>
      <c r="C1211" s="13" t="s">
        <v>2395</v>
      </c>
      <c r="D1211" s="14" t="s">
        <v>2573</v>
      </c>
      <c r="E1211" s="32">
        <v>1</v>
      </c>
      <c r="F1211" s="114">
        <v>1188094</v>
      </c>
      <c r="G1211" s="114">
        <f t="shared" si="101"/>
        <v>1188094</v>
      </c>
      <c r="H1211" s="137"/>
      <c r="J1211" s="164">
        <v>1129567</v>
      </c>
      <c r="K1211" s="162">
        <f t="shared" si="98"/>
        <v>1129567</v>
      </c>
      <c r="L1211" s="163" t="str">
        <f t="shared" si="99"/>
        <v>OK</v>
      </c>
    </row>
    <row r="1212" spans="2:12" ht="24" x14ac:dyDescent="0.2">
      <c r="B1212" s="30" t="s">
        <v>1149</v>
      </c>
      <c r="C1212" s="13" t="s">
        <v>2396</v>
      </c>
      <c r="D1212" s="31" t="s">
        <v>1264</v>
      </c>
      <c r="E1212" s="32">
        <v>1</v>
      </c>
      <c r="F1212" s="114">
        <v>313160</v>
      </c>
      <c r="G1212" s="114">
        <f t="shared" si="101"/>
        <v>313160</v>
      </c>
      <c r="H1212" s="137"/>
      <c r="J1212" s="164">
        <v>297733</v>
      </c>
      <c r="K1212" s="162">
        <f t="shared" si="98"/>
        <v>297733</v>
      </c>
      <c r="L1212" s="163" t="str">
        <f t="shared" si="99"/>
        <v>OK</v>
      </c>
    </row>
    <row r="1213" spans="2:12" ht="24" x14ac:dyDescent="0.2">
      <c r="B1213" s="30" t="s">
        <v>1150</v>
      </c>
      <c r="C1213" s="13" t="s">
        <v>2397</v>
      </c>
      <c r="D1213" s="31" t="s">
        <v>2515</v>
      </c>
      <c r="E1213" s="32">
        <v>1</v>
      </c>
      <c r="F1213" s="114">
        <v>11481475</v>
      </c>
      <c r="G1213" s="114">
        <f t="shared" si="101"/>
        <v>11481475</v>
      </c>
      <c r="H1213" s="137"/>
      <c r="J1213" s="164">
        <v>10915880</v>
      </c>
      <c r="K1213" s="162">
        <f t="shared" si="98"/>
        <v>10915880</v>
      </c>
      <c r="L1213" s="163" t="str">
        <f t="shared" si="99"/>
        <v>OK</v>
      </c>
    </row>
    <row r="1214" spans="2:12" ht="24" x14ac:dyDescent="0.2">
      <c r="B1214" s="30" t="s">
        <v>1151</v>
      </c>
      <c r="C1214" s="13" t="s">
        <v>2398</v>
      </c>
      <c r="D1214" s="31" t="s">
        <v>2515</v>
      </c>
      <c r="E1214" s="32">
        <v>1</v>
      </c>
      <c r="F1214" s="114">
        <v>8320988</v>
      </c>
      <c r="G1214" s="114">
        <f t="shared" si="101"/>
        <v>8320988</v>
      </c>
      <c r="H1214" s="137"/>
      <c r="J1214" s="164">
        <v>7911083</v>
      </c>
      <c r="K1214" s="162">
        <f t="shared" si="98"/>
        <v>7911083</v>
      </c>
      <c r="L1214" s="163" t="str">
        <f t="shared" si="99"/>
        <v>OK</v>
      </c>
    </row>
    <row r="1215" spans="2:12" ht="24" x14ac:dyDescent="0.2">
      <c r="B1215" s="30" t="s">
        <v>1152</v>
      </c>
      <c r="C1215" s="13" t="s">
        <v>2399</v>
      </c>
      <c r="D1215" s="31" t="s">
        <v>2515</v>
      </c>
      <c r="E1215" s="32">
        <v>1</v>
      </c>
      <c r="F1215" s="114">
        <v>3346999</v>
      </c>
      <c r="G1215" s="114">
        <f t="shared" si="101"/>
        <v>3346999</v>
      </c>
      <c r="H1215" s="137"/>
      <c r="J1215" s="164">
        <v>3182121</v>
      </c>
      <c r="K1215" s="162">
        <f t="shared" si="98"/>
        <v>3182121</v>
      </c>
      <c r="L1215" s="163" t="str">
        <f t="shared" si="99"/>
        <v>OK</v>
      </c>
    </row>
    <row r="1216" spans="2:12" ht="60" x14ac:dyDescent="0.2">
      <c r="B1216" s="30" t="s">
        <v>1153</v>
      </c>
      <c r="C1216" s="13" t="s">
        <v>2545</v>
      </c>
      <c r="D1216" s="31" t="s">
        <v>2515</v>
      </c>
      <c r="E1216" s="32">
        <v>1</v>
      </c>
      <c r="F1216" s="114">
        <v>1792215</v>
      </c>
      <c r="G1216" s="114">
        <f t="shared" si="101"/>
        <v>1792215</v>
      </c>
      <c r="H1216" s="137"/>
      <c r="J1216" s="164">
        <v>1703928</v>
      </c>
      <c r="K1216" s="162">
        <f t="shared" si="98"/>
        <v>1703928</v>
      </c>
      <c r="L1216" s="163" t="str">
        <f t="shared" si="99"/>
        <v>OK</v>
      </c>
    </row>
    <row r="1217" spans="2:12" ht="60" x14ac:dyDescent="0.2">
      <c r="B1217" s="30" t="s">
        <v>1154</v>
      </c>
      <c r="C1217" s="13" t="s">
        <v>2400</v>
      </c>
      <c r="D1217" s="31" t="s">
        <v>2515</v>
      </c>
      <c r="E1217" s="32">
        <v>1</v>
      </c>
      <c r="F1217" s="114">
        <v>332255</v>
      </c>
      <c r="G1217" s="114">
        <f t="shared" si="101"/>
        <v>332255</v>
      </c>
      <c r="H1217" s="137"/>
      <c r="J1217" s="164">
        <v>315888</v>
      </c>
      <c r="K1217" s="162">
        <f t="shared" si="98"/>
        <v>315888</v>
      </c>
      <c r="L1217" s="163" t="str">
        <f t="shared" si="99"/>
        <v>OK</v>
      </c>
    </row>
    <row r="1218" spans="2:12" ht="24" x14ac:dyDescent="0.2">
      <c r="B1218" s="30" t="s">
        <v>1155</v>
      </c>
      <c r="C1218" s="13" t="s">
        <v>2401</v>
      </c>
      <c r="D1218" s="31" t="s">
        <v>2515</v>
      </c>
      <c r="E1218" s="32">
        <v>1</v>
      </c>
      <c r="F1218" s="114">
        <v>1618545</v>
      </c>
      <c r="G1218" s="114">
        <f t="shared" si="101"/>
        <v>1618545</v>
      </c>
      <c r="H1218" s="137"/>
      <c r="J1218" s="164">
        <v>1538813</v>
      </c>
      <c r="K1218" s="162">
        <f t="shared" si="98"/>
        <v>1538813</v>
      </c>
      <c r="L1218" s="163" t="str">
        <f t="shared" si="99"/>
        <v>OK</v>
      </c>
    </row>
    <row r="1219" spans="2:12" ht="48" x14ac:dyDescent="0.2">
      <c r="B1219" s="30" t="s">
        <v>1156</v>
      </c>
      <c r="C1219" s="13" t="s">
        <v>2402</v>
      </c>
      <c r="D1219" s="31" t="s">
        <v>2515</v>
      </c>
      <c r="E1219" s="32">
        <v>1</v>
      </c>
      <c r="F1219" s="114">
        <v>899584</v>
      </c>
      <c r="G1219" s="114">
        <f t="shared" si="101"/>
        <v>899584</v>
      </c>
      <c r="H1219" s="137"/>
      <c r="J1219" s="164">
        <v>855269</v>
      </c>
      <c r="K1219" s="162">
        <f t="shared" si="98"/>
        <v>855269</v>
      </c>
      <c r="L1219" s="163" t="str">
        <f t="shared" si="99"/>
        <v>OK</v>
      </c>
    </row>
    <row r="1220" spans="2:12" x14ac:dyDescent="0.2">
      <c r="B1220" s="30" t="s">
        <v>1157</v>
      </c>
      <c r="C1220" s="13" t="s">
        <v>2403</v>
      </c>
      <c r="D1220" s="31" t="s">
        <v>2515</v>
      </c>
      <c r="E1220" s="32">
        <v>1</v>
      </c>
      <c r="F1220" s="114">
        <v>2354537</v>
      </c>
      <c r="G1220" s="114">
        <f t="shared" si="101"/>
        <v>2354537</v>
      </c>
      <c r="H1220" s="137"/>
      <c r="J1220" s="164">
        <v>2238549</v>
      </c>
      <c r="K1220" s="162">
        <f t="shared" si="98"/>
        <v>2238549</v>
      </c>
      <c r="L1220" s="163" t="str">
        <f t="shared" si="99"/>
        <v>OK</v>
      </c>
    </row>
    <row r="1221" spans="2:12" x14ac:dyDescent="0.2">
      <c r="B1221" s="34" t="s">
        <v>1158</v>
      </c>
      <c r="C1221" s="17" t="s">
        <v>2404</v>
      </c>
      <c r="D1221" s="35"/>
      <c r="E1221" s="32"/>
      <c r="F1221" s="114"/>
      <c r="G1221" s="114"/>
      <c r="H1221" s="137"/>
      <c r="J1221" s="164">
        <v>0</v>
      </c>
      <c r="K1221" s="162">
        <f t="shared" si="98"/>
        <v>0</v>
      </c>
      <c r="L1221" s="163" t="str">
        <f t="shared" si="99"/>
        <v>OK</v>
      </c>
    </row>
    <row r="1222" spans="2:12" x14ac:dyDescent="0.2">
      <c r="B1222" s="30" t="s">
        <v>1159</v>
      </c>
      <c r="C1222" s="13" t="s">
        <v>2405</v>
      </c>
      <c r="D1222" s="31" t="s">
        <v>1264</v>
      </c>
      <c r="E1222" s="32">
        <v>1</v>
      </c>
      <c r="F1222" s="114">
        <v>186142</v>
      </c>
      <c r="G1222" s="114">
        <f>ROUND(E1222*F1222,2)</f>
        <v>186142</v>
      </c>
      <c r="H1222" s="137"/>
      <c r="J1222" s="164">
        <v>176972</v>
      </c>
      <c r="K1222" s="162">
        <f t="shared" si="98"/>
        <v>176972</v>
      </c>
      <c r="L1222" s="163" t="str">
        <f t="shared" si="99"/>
        <v>OK</v>
      </c>
    </row>
    <row r="1223" spans="2:12" x14ac:dyDescent="0.2">
      <c r="B1223" s="30" t="s">
        <v>1160</v>
      </c>
      <c r="C1223" s="13" t="s">
        <v>2406</v>
      </c>
      <c r="D1223" s="31" t="s">
        <v>2510</v>
      </c>
      <c r="E1223" s="32">
        <v>1</v>
      </c>
      <c r="F1223" s="114">
        <v>174618</v>
      </c>
      <c r="G1223" s="114">
        <f>ROUND(E1223*F1223,2)</f>
        <v>174618</v>
      </c>
      <c r="H1223" s="137"/>
      <c r="J1223" s="164">
        <v>166016</v>
      </c>
      <c r="K1223" s="162">
        <f t="shared" si="98"/>
        <v>166016</v>
      </c>
      <c r="L1223" s="163" t="str">
        <f t="shared" si="99"/>
        <v>OK</v>
      </c>
    </row>
    <row r="1224" spans="2:12" x14ac:dyDescent="0.2">
      <c r="B1224" s="30" t="s">
        <v>1161</v>
      </c>
      <c r="C1224" s="13" t="s">
        <v>2407</v>
      </c>
      <c r="D1224" s="31" t="s">
        <v>2510</v>
      </c>
      <c r="E1224" s="32">
        <v>1</v>
      </c>
      <c r="F1224" s="114">
        <v>211072</v>
      </c>
      <c r="G1224" s="114">
        <f>ROUND(E1224*F1224,2)</f>
        <v>211072</v>
      </c>
      <c r="H1224" s="137"/>
      <c r="J1224" s="164">
        <v>200674</v>
      </c>
      <c r="K1224" s="162">
        <f t="shared" si="98"/>
        <v>200674</v>
      </c>
      <c r="L1224" s="163" t="str">
        <f t="shared" si="99"/>
        <v>OK</v>
      </c>
    </row>
    <row r="1225" spans="2:12" x14ac:dyDescent="0.2">
      <c r="B1225" s="30" t="s">
        <v>1162</v>
      </c>
      <c r="C1225" s="13" t="s">
        <v>1383</v>
      </c>
      <c r="D1225" s="31" t="s">
        <v>2510</v>
      </c>
      <c r="E1225" s="32">
        <v>1</v>
      </c>
      <c r="F1225" s="114">
        <v>17559</v>
      </c>
      <c r="G1225" s="114">
        <f>ROUND(E1225*F1225,2)</f>
        <v>17559</v>
      </c>
      <c r="H1225" s="137"/>
      <c r="J1225" s="164">
        <v>16694</v>
      </c>
      <c r="K1225" s="162">
        <f t="shared" si="98"/>
        <v>16694</v>
      </c>
      <c r="L1225" s="163" t="str">
        <f t="shared" si="99"/>
        <v>OK</v>
      </c>
    </row>
    <row r="1226" spans="2:12" x14ac:dyDescent="0.2">
      <c r="B1226" s="30" t="s">
        <v>1163</v>
      </c>
      <c r="C1226" s="13" t="s">
        <v>2408</v>
      </c>
      <c r="D1226" s="31" t="s">
        <v>2511</v>
      </c>
      <c r="E1226" s="32">
        <v>1</v>
      </c>
      <c r="F1226" s="114">
        <v>41797</v>
      </c>
      <c r="G1226" s="114">
        <f>ROUND(E1226*F1226,2)</f>
        <v>41797</v>
      </c>
      <c r="H1226" s="137"/>
      <c r="J1226" s="164">
        <v>39738</v>
      </c>
      <c r="K1226" s="162">
        <f t="shared" si="98"/>
        <v>39738</v>
      </c>
      <c r="L1226" s="163" t="str">
        <f t="shared" si="99"/>
        <v>OK</v>
      </c>
    </row>
    <row r="1227" spans="2:12" x14ac:dyDescent="0.2">
      <c r="B1227" s="34" t="s">
        <v>1164</v>
      </c>
      <c r="C1227" s="17" t="s">
        <v>2409</v>
      </c>
      <c r="D1227" s="35"/>
      <c r="E1227" s="32"/>
      <c r="F1227" s="114"/>
      <c r="G1227" s="114"/>
      <c r="H1227" s="137"/>
      <c r="J1227" s="164">
        <v>0</v>
      </c>
      <c r="K1227" s="162">
        <f t="shared" si="98"/>
        <v>0</v>
      </c>
      <c r="L1227" s="163" t="str">
        <f t="shared" si="99"/>
        <v>OK</v>
      </c>
    </row>
    <row r="1228" spans="2:12" ht="24" x14ac:dyDescent="0.2">
      <c r="B1228" s="30" t="s">
        <v>1165</v>
      </c>
      <c r="C1228" s="13" t="s">
        <v>2410</v>
      </c>
      <c r="D1228" s="14" t="s">
        <v>2573</v>
      </c>
      <c r="E1228" s="32">
        <v>1</v>
      </c>
      <c r="F1228" s="114">
        <v>66392</v>
      </c>
      <c r="G1228" s="114">
        <f>ROUND(E1228*F1228,2)</f>
        <v>66392</v>
      </c>
      <c r="H1228" s="137"/>
      <c r="J1228" s="164">
        <v>63121</v>
      </c>
      <c r="K1228" s="162">
        <f t="shared" si="98"/>
        <v>63121</v>
      </c>
      <c r="L1228" s="163" t="str">
        <f t="shared" si="99"/>
        <v>OK</v>
      </c>
    </row>
    <row r="1229" spans="2:12" ht="24" x14ac:dyDescent="0.2">
      <c r="B1229" s="30" t="s">
        <v>1166</v>
      </c>
      <c r="C1229" s="13" t="s">
        <v>2411</v>
      </c>
      <c r="D1229" s="14" t="s">
        <v>2573</v>
      </c>
      <c r="E1229" s="32">
        <v>1</v>
      </c>
      <c r="F1229" s="114">
        <v>114450</v>
      </c>
      <c r="G1229" s="114">
        <f>ROUND(E1229*F1229,2)</f>
        <v>114450</v>
      </c>
      <c r="H1229" s="137"/>
      <c r="J1229" s="164">
        <v>108812</v>
      </c>
      <c r="K1229" s="162">
        <f t="shared" si="98"/>
        <v>108812</v>
      </c>
      <c r="L1229" s="163" t="str">
        <f t="shared" si="99"/>
        <v>OK</v>
      </c>
    </row>
    <row r="1230" spans="2:12" ht="24" x14ac:dyDescent="0.2">
      <c r="B1230" s="30" t="s">
        <v>1167</v>
      </c>
      <c r="C1230" s="13" t="s">
        <v>2412</v>
      </c>
      <c r="D1230" s="14" t="s">
        <v>2573</v>
      </c>
      <c r="E1230" s="32">
        <v>1</v>
      </c>
      <c r="F1230" s="114">
        <v>46809</v>
      </c>
      <c r="G1230" s="114">
        <f>ROUND(E1230*F1230,2)</f>
        <v>46809</v>
      </c>
      <c r="H1230" s="137"/>
      <c r="J1230" s="164">
        <v>44503</v>
      </c>
      <c r="K1230" s="162">
        <f t="shared" si="98"/>
        <v>44503</v>
      </c>
      <c r="L1230" s="163" t="str">
        <f t="shared" si="99"/>
        <v>OK</v>
      </c>
    </row>
    <row r="1231" spans="2:12" x14ac:dyDescent="0.2">
      <c r="B1231" s="47"/>
      <c r="C1231" s="78"/>
      <c r="D1231" s="29"/>
      <c r="E1231" s="29"/>
      <c r="F1231" s="110"/>
      <c r="G1231" s="133"/>
      <c r="H1231" s="137"/>
      <c r="J1231" s="164">
        <v>0</v>
      </c>
      <c r="K1231" s="162">
        <f t="shared" si="98"/>
        <v>0</v>
      </c>
      <c r="L1231" s="163" t="str">
        <f t="shared" si="99"/>
        <v>OK</v>
      </c>
    </row>
    <row r="1232" spans="2:12" x14ac:dyDescent="0.2">
      <c r="B1232" s="5">
        <v>21</v>
      </c>
      <c r="C1232" s="26" t="s">
        <v>2413</v>
      </c>
      <c r="D1232" s="80"/>
      <c r="E1232" s="28"/>
      <c r="F1232" s="109"/>
      <c r="G1232" s="128"/>
      <c r="H1232" s="129">
        <f>SUM(G1234:G1247)</f>
        <v>5913386</v>
      </c>
      <c r="J1232" s="164">
        <v>0</v>
      </c>
      <c r="K1232" s="162">
        <f t="shared" si="98"/>
        <v>0</v>
      </c>
      <c r="L1232" s="163" t="str">
        <f t="shared" si="99"/>
        <v>OK</v>
      </c>
    </row>
    <row r="1233" spans="2:12" x14ac:dyDescent="0.2">
      <c r="B1233" s="66" t="s">
        <v>1168</v>
      </c>
      <c r="C1233" s="67" t="s">
        <v>2414</v>
      </c>
      <c r="D1233" s="68"/>
      <c r="E1233" s="68"/>
      <c r="F1233" s="117"/>
      <c r="G1233" s="117"/>
      <c r="H1233" s="139"/>
      <c r="J1233" s="164">
        <v>0</v>
      </c>
      <c r="K1233" s="162">
        <f t="shared" si="98"/>
        <v>0</v>
      </c>
      <c r="L1233" s="163" t="str">
        <f t="shared" si="99"/>
        <v>OK</v>
      </c>
    </row>
    <row r="1234" spans="2:12" x14ac:dyDescent="0.2">
      <c r="B1234" s="30" t="s">
        <v>1169</v>
      </c>
      <c r="C1234" s="13" t="s">
        <v>2415</v>
      </c>
      <c r="D1234" s="31" t="s">
        <v>2510</v>
      </c>
      <c r="E1234" s="32">
        <v>1</v>
      </c>
      <c r="F1234" s="114">
        <v>2432</v>
      </c>
      <c r="G1234" s="114">
        <f t="shared" ref="G1234:G1247" si="102">ROUND(E1234*F1234,2)</f>
        <v>2432</v>
      </c>
      <c r="H1234" s="137"/>
      <c r="J1234" s="164">
        <v>2312</v>
      </c>
      <c r="K1234" s="162">
        <f t="shared" si="98"/>
        <v>2312</v>
      </c>
      <c r="L1234" s="163" t="str">
        <f t="shared" si="99"/>
        <v>OK</v>
      </c>
    </row>
    <row r="1235" spans="2:12" x14ac:dyDescent="0.2">
      <c r="B1235" s="30" t="s">
        <v>1170</v>
      </c>
      <c r="C1235" s="13" t="s">
        <v>2416</v>
      </c>
      <c r="D1235" s="31" t="s">
        <v>2510</v>
      </c>
      <c r="E1235" s="32">
        <v>1</v>
      </c>
      <c r="F1235" s="114">
        <v>3738</v>
      </c>
      <c r="G1235" s="114">
        <f t="shared" si="102"/>
        <v>3738</v>
      </c>
      <c r="H1235" s="137"/>
      <c r="J1235" s="164">
        <v>3554</v>
      </c>
      <c r="K1235" s="162">
        <f t="shared" ref="K1235:K1298" si="103">ROUND($E1235*J1235,0)</f>
        <v>3554</v>
      </c>
      <c r="L1235" s="163" t="str">
        <f t="shared" ref="L1235:L1298" si="104">IF(AND(J1235&gt;=$F1235*0.9,J1235&lt;=$F1235),"OK","ERROR Vr")</f>
        <v>OK</v>
      </c>
    </row>
    <row r="1236" spans="2:12" x14ac:dyDescent="0.2">
      <c r="B1236" s="30" t="s">
        <v>1171</v>
      </c>
      <c r="C1236" s="13" t="s">
        <v>2417</v>
      </c>
      <c r="D1236" s="31" t="s">
        <v>2510</v>
      </c>
      <c r="E1236" s="32">
        <v>1</v>
      </c>
      <c r="F1236" s="114">
        <v>4524</v>
      </c>
      <c r="G1236" s="114">
        <f t="shared" si="102"/>
        <v>4524</v>
      </c>
      <c r="H1236" s="137"/>
      <c r="J1236" s="164">
        <v>4301</v>
      </c>
      <c r="K1236" s="162">
        <f t="shared" si="103"/>
        <v>4301</v>
      </c>
      <c r="L1236" s="163" t="str">
        <f t="shared" si="104"/>
        <v>OK</v>
      </c>
    </row>
    <row r="1237" spans="2:12" ht="24" x14ac:dyDescent="0.2">
      <c r="B1237" s="30" t="s">
        <v>1172</v>
      </c>
      <c r="C1237" s="13" t="s">
        <v>2418</v>
      </c>
      <c r="D1237" s="31" t="s">
        <v>2511</v>
      </c>
      <c r="E1237" s="32">
        <v>1</v>
      </c>
      <c r="F1237" s="114">
        <v>37507</v>
      </c>
      <c r="G1237" s="114">
        <f t="shared" si="102"/>
        <v>37507</v>
      </c>
      <c r="H1237" s="137"/>
      <c r="J1237" s="164">
        <v>35659</v>
      </c>
      <c r="K1237" s="162">
        <f t="shared" si="103"/>
        <v>35659</v>
      </c>
      <c r="L1237" s="163" t="str">
        <f t="shared" si="104"/>
        <v>OK</v>
      </c>
    </row>
    <row r="1238" spans="2:12" x14ac:dyDescent="0.2">
      <c r="B1238" s="30" t="s">
        <v>1173</v>
      </c>
      <c r="C1238" s="13" t="s">
        <v>2419</v>
      </c>
      <c r="D1238" s="14" t="s">
        <v>2573</v>
      </c>
      <c r="E1238" s="32">
        <v>1</v>
      </c>
      <c r="F1238" s="114">
        <v>2235</v>
      </c>
      <c r="G1238" s="114">
        <f t="shared" si="102"/>
        <v>2235</v>
      </c>
      <c r="H1238" s="137"/>
      <c r="J1238" s="164">
        <v>2125</v>
      </c>
      <c r="K1238" s="162">
        <f t="shared" si="103"/>
        <v>2125</v>
      </c>
      <c r="L1238" s="163" t="str">
        <f t="shared" si="104"/>
        <v>OK</v>
      </c>
    </row>
    <row r="1239" spans="2:12" x14ac:dyDescent="0.2">
      <c r="B1239" s="30" t="s">
        <v>1174</v>
      </c>
      <c r="C1239" s="13" t="s">
        <v>2420</v>
      </c>
      <c r="D1239" s="14" t="s">
        <v>2573</v>
      </c>
      <c r="E1239" s="32">
        <v>1</v>
      </c>
      <c r="F1239" s="114">
        <v>5598</v>
      </c>
      <c r="G1239" s="114">
        <f t="shared" si="102"/>
        <v>5598</v>
      </c>
      <c r="H1239" s="137"/>
      <c r="J1239" s="164">
        <v>5322</v>
      </c>
      <c r="K1239" s="162">
        <f t="shared" si="103"/>
        <v>5322</v>
      </c>
      <c r="L1239" s="163" t="str">
        <f t="shared" si="104"/>
        <v>OK</v>
      </c>
    </row>
    <row r="1240" spans="2:12" x14ac:dyDescent="0.2">
      <c r="B1240" s="30" t="s">
        <v>1175</v>
      </c>
      <c r="C1240" s="13" t="s">
        <v>2421</v>
      </c>
      <c r="D1240" s="31" t="s">
        <v>1264</v>
      </c>
      <c r="E1240" s="32">
        <v>1</v>
      </c>
      <c r="F1240" s="114">
        <v>21814</v>
      </c>
      <c r="G1240" s="114">
        <f t="shared" si="102"/>
        <v>21814</v>
      </c>
      <c r="H1240" s="137"/>
      <c r="J1240" s="164">
        <v>20739</v>
      </c>
      <c r="K1240" s="162">
        <f t="shared" si="103"/>
        <v>20739</v>
      </c>
      <c r="L1240" s="163" t="str">
        <f t="shared" si="104"/>
        <v>OK</v>
      </c>
    </row>
    <row r="1241" spans="2:12" x14ac:dyDescent="0.2">
      <c r="B1241" s="30" t="s">
        <v>1176</v>
      </c>
      <c r="C1241" s="13" t="s">
        <v>2422</v>
      </c>
      <c r="D1241" s="31" t="s">
        <v>2510</v>
      </c>
      <c r="E1241" s="32">
        <v>1</v>
      </c>
      <c r="F1241" s="114">
        <v>8007</v>
      </c>
      <c r="G1241" s="114">
        <f t="shared" si="102"/>
        <v>8007</v>
      </c>
      <c r="H1241" s="137"/>
      <c r="J1241" s="164">
        <v>7613</v>
      </c>
      <c r="K1241" s="162">
        <f t="shared" si="103"/>
        <v>7613</v>
      </c>
      <c r="L1241" s="163" t="str">
        <f t="shared" si="104"/>
        <v>OK</v>
      </c>
    </row>
    <row r="1242" spans="2:12" x14ac:dyDescent="0.2">
      <c r="B1242" s="30" t="s">
        <v>1177</v>
      </c>
      <c r="C1242" s="86" t="s">
        <v>2423</v>
      </c>
      <c r="D1242" s="31" t="s">
        <v>1264</v>
      </c>
      <c r="E1242" s="32">
        <v>1</v>
      </c>
      <c r="F1242" s="114">
        <v>1341218</v>
      </c>
      <c r="G1242" s="114">
        <f t="shared" si="102"/>
        <v>1341218</v>
      </c>
      <c r="H1242" s="137"/>
      <c r="J1242" s="164">
        <v>1275148</v>
      </c>
      <c r="K1242" s="162">
        <f t="shared" si="103"/>
        <v>1275148</v>
      </c>
      <c r="L1242" s="163" t="str">
        <f t="shared" si="104"/>
        <v>OK</v>
      </c>
    </row>
    <row r="1243" spans="2:12" ht="48" x14ac:dyDescent="0.2">
      <c r="B1243" s="30" t="s">
        <v>1178</v>
      </c>
      <c r="C1243" s="13" t="s">
        <v>2568</v>
      </c>
      <c r="D1243" s="31" t="s">
        <v>1264</v>
      </c>
      <c r="E1243" s="32">
        <v>1</v>
      </c>
      <c r="F1243" s="114">
        <v>2153260</v>
      </c>
      <c r="G1243" s="114">
        <f t="shared" si="102"/>
        <v>2153260</v>
      </c>
      <c r="H1243" s="137"/>
      <c r="J1243" s="164">
        <v>2047187</v>
      </c>
      <c r="K1243" s="162">
        <f t="shared" si="103"/>
        <v>2047187</v>
      </c>
      <c r="L1243" s="163" t="str">
        <f t="shared" si="104"/>
        <v>OK</v>
      </c>
    </row>
    <row r="1244" spans="2:12" x14ac:dyDescent="0.2">
      <c r="B1244" s="30" t="s">
        <v>1179</v>
      </c>
      <c r="C1244" s="13" t="s">
        <v>2424</v>
      </c>
      <c r="D1244" s="31" t="s">
        <v>2510</v>
      </c>
      <c r="E1244" s="32">
        <v>1</v>
      </c>
      <c r="F1244" s="114">
        <v>858381</v>
      </c>
      <c r="G1244" s="114">
        <f t="shared" si="102"/>
        <v>858381</v>
      </c>
      <c r="H1244" s="137"/>
      <c r="J1244" s="164">
        <v>816096</v>
      </c>
      <c r="K1244" s="162">
        <f t="shared" si="103"/>
        <v>816096</v>
      </c>
      <c r="L1244" s="163" t="str">
        <f t="shared" si="104"/>
        <v>OK</v>
      </c>
    </row>
    <row r="1245" spans="2:12" x14ac:dyDescent="0.2">
      <c r="B1245" s="30" t="s">
        <v>1180</v>
      </c>
      <c r="C1245" s="13" t="s">
        <v>2425</v>
      </c>
      <c r="D1245" s="31" t="s">
        <v>1264</v>
      </c>
      <c r="E1245" s="32">
        <v>1</v>
      </c>
      <c r="F1245" s="114">
        <v>107298</v>
      </c>
      <c r="G1245" s="114">
        <f t="shared" si="102"/>
        <v>107298</v>
      </c>
      <c r="H1245" s="137"/>
      <c r="J1245" s="164">
        <v>102012</v>
      </c>
      <c r="K1245" s="162">
        <f t="shared" si="103"/>
        <v>102012</v>
      </c>
      <c r="L1245" s="163" t="str">
        <f t="shared" si="104"/>
        <v>OK</v>
      </c>
    </row>
    <row r="1246" spans="2:12" x14ac:dyDescent="0.2">
      <c r="B1246" s="30" t="s">
        <v>1181</v>
      </c>
      <c r="C1246" s="13" t="s">
        <v>2426</v>
      </c>
      <c r="D1246" s="31" t="s">
        <v>1264</v>
      </c>
      <c r="E1246" s="32">
        <v>1</v>
      </c>
      <c r="F1246" s="114">
        <v>1166860</v>
      </c>
      <c r="G1246" s="114">
        <f t="shared" si="102"/>
        <v>1166860</v>
      </c>
      <c r="H1246" s="137"/>
      <c r="J1246" s="164">
        <v>1109379</v>
      </c>
      <c r="K1246" s="162">
        <f t="shared" si="103"/>
        <v>1109379</v>
      </c>
      <c r="L1246" s="163" t="str">
        <f t="shared" si="104"/>
        <v>OK</v>
      </c>
    </row>
    <row r="1247" spans="2:12" x14ac:dyDescent="0.2">
      <c r="B1247" s="30" t="s">
        <v>1182</v>
      </c>
      <c r="C1247" s="87" t="s">
        <v>2427</v>
      </c>
      <c r="D1247" s="14" t="s">
        <v>2573</v>
      </c>
      <c r="E1247" s="32">
        <v>1</v>
      </c>
      <c r="F1247" s="114">
        <v>200514</v>
      </c>
      <c r="G1247" s="114">
        <f t="shared" si="102"/>
        <v>200514</v>
      </c>
      <c r="H1247" s="137"/>
      <c r="J1247" s="164">
        <v>190636</v>
      </c>
      <c r="K1247" s="162">
        <f t="shared" si="103"/>
        <v>190636</v>
      </c>
      <c r="L1247" s="163" t="str">
        <f t="shared" si="104"/>
        <v>OK</v>
      </c>
    </row>
    <row r="1248" spans="2:12" x14ac:dyDescent="0.2">
      <c r="B1248" s="69"/>
      <c r="C1248" s="70"/>
      <c r="D1248" s="11"/>
      <c r="E1248" s="11"/>
      <c r="F1248" s="110"/>
      <c r="G1248" s="133"/>
      <c r="H1248" s="137"/>
      <c r="J1248" s="164">
        <v>0</v>
      </c>
      <c r="K1248" s="162">
        <f t="shared" si="103"/>
        <v>0</v>
      </c>
      <c r="L1248" s="163" t="str">
        <f t="shared" si="104"/>
        <v>OK</v>
      </c>
    </row>
    <row r="1249" spans="2:12" x14ac:dyDescent="0.2">
      <c r="B1249" s="5">
        <v>25</v>
      </c>
      <c r="C1249" s="26" t="s">
        <v>2428</v>
      </c>
      <c r="D1249" s="80"/>
      <c r="E1249" s="28"/>
      <c r="F1249" s="109"/>
      <c r="G1249" s="128"/>
      <c r="H1249" s="129">
        <f>SUM(G1251:G1330)</f>
        <v>10230883</v>
      </c>
      <c r="J1249" s="164">
        <v>0</v>
      </c>
      <c r="K1249" s="162">
        <f t="shared" si="103"/>
        <v>0</v>
      </c>
      <c r="L1249" s="163" t="str">
        <f t="shared" si="104"/>
        <v>OK</v>
      </c>
    </row>
    <row r="1250" spans="2:12" x14ac:dyDescent="0.2">
      <c r="B1250" s="66" t="s">
        <v>1183</v>
      </c>
      <c r="C1250" s="67" t="s">
        <v>2429</v>
      </c>
      <c r="D1250" s="88"/>
      <c r="E1250" s="88"/>
      <c r="F1250" s="121"/>
      <c r="G1250" s="138"/>
      <c r="H1250" s="137"/>
      <c r="J1250" s="164">
        <v>0</v>
      </c>
      <c r="K1250" s="162">
        <f t="shared" si="103"/>
        <v>0</v>
      </c>
      <c r="L1250" s="163" t="str">
        <f t="shared" si="104"/>
        <v>OK</v>
      </c>
    </row>
    <row r="1251" spans="2:12" x14ac:dyDescent="0.2">
      <c r="B1251" s="30" t="s">
        <v>1184</v>
      </c>
      <c r="C1251" s="13" t="s">
        <v>2430</v>
      </c>
      <c r="D1251" s="31" t="s">
        <v>2516</v>
      </c>
      <c r="E1251" s="32">
        <v>1</v>
      </c>
      <c r="F1251" s="114">
        <v>7263</v>
      </c>
      <c r="G1251" s="114">
        <f t="shared" ref="G1251:G1260" si="105">ROUND(E1251*F1251,2)</f>
        <v>7263</v>
      </c>
      <c r="H1251" s="137"/>
      <c r="J1251" s="164">
        <v>6905</v>
      </c>
      <c r="K1251" s="162">
        <f t="shared" si="103"/>
        <v>6905</v>
      </c>
      <c r="L1251" s="163" t="str">
        <f t="shared" si="104"/>
        <v>OK</v>
      </c>
    </row>
    <row r="1252" spans="2:12" x14ac:dyDescent="0.2">
      <c r="B1252" s="30" t="s">
        <v>1185</v>
      </c>
      <c r="C1252" s="13" t="s">
        <v>2431</v>
      </c>
      <c r="D1252" s="31" t="s">
        <v>2516</v>
      </c>
      <c r="E1252" s="32">
        <v>1</v>
      </c>
      <c r="F1252" s="114">
        <v>10656</v>
      </c>
      <c r="G1252" s="114">
        <f t="shared" si="105"/>
        <v>10656</v>
      </c>
      <c r="H1252" s="137"/>
      <c r="J1252" s="164">
        <v>10131</v>
      </c>
      <c r="K1252" s="162">
        <f t="shared" si="103"/>
        <v>10131</v>
      </c>
      <c r="L1252" s="163" t="str">
        <f t="shared" si="104"/>
        <v>OK</v>
      </c>
    </row>
    <row r="1253" spans="2:12" x14ac:dyDescent="0.2">
      <c r="B1253" s="30" t="s">
        <v>1186</v>
      </c>
      <c r="C1253" s="13" t="s">
        <v>2432</v>
      </c>
      <c r="D1253" s="31" t="s">
        <v>2516</v>
      </c>
      <c r="E1253" s="32">
        <v>1</v>
      </c>
      <c r="F1253" s="114">
        <v>17917</v>
      </c>
      <c r="G1253" s="114">
        <f t="shared" si="105"/>
        <v>17917</v>
      </c>
      <c r="H1253" s="137"/>
      <c r="J1253" s="164">
        <v>17034</v>
      </c>
      <c r="K1253" s="162">
        <f t="shared" si="103"/>
        <v>17034</v>
      </c>
      <c r="L1253" s="163" t="str">
        <f t="shared" si="104"/>
        <v>OK</v>
      </c>
    </row>
    <row r="1254" spans="2:12" x14ac:dyDescent="0.2">
      <c r="B1254" s="30" t="s">
        <v>1187</v>
      </c>
      <c r="C1254" s="13" t="s">
        <v>2433</v>
      </c>
      <c r="D1254" s="31" t="s">
        <v>2516</v>
      </c>
      <c r="E1254" s="32">
        <v>1</v>
      </c>
      <c r="F1254" s="114">
        <v>25182</v>
      </c>
      <c r="G1254" s="114">
        <f t="shared" si="105"/>
        <v>25182</v>
      </c>
      <c r="H1254" s="137"/>
      <c r="J1254" s="164">
        <v>23941</v>
      </c>
      <c r="K1254" s="162">
        <f t="shared" si="103"/>
        <v>23941</v>
      </c>
      <c r="L1254" s="163" t="str">
        <f t="shared" si="104"/>
        <v>OK</v>
      </c>
    </row>
    <row r="1255" spans="2:12" x14ac:dyDescent="0.2">
      <c r="B1255" s="30" t="s">
        <v>1188</v>
      </c>
      <c r="C1255" s="13" t="s">
        <v>2434</v>
      </c>
      <c r="D1255" s="31" t="s">
        <v>2516</v>
      </c>
      <c r="E1255" s="32">
        <v>1</v>
      </c>
      <c r="F1255" s="114">
        <v>32447</v>
      </c>
      <c r="G1255" s="114">
        <f t="shared" si="105"/>
        <v>32447</v>
      </c>
      <c r="H1255" s="137"/>
      <c r="J1255" s="164">
        <v>30849</v>
      </c>
      <c r="K1255" s="162">
        <f t="shared" si="103"/>
        <v>30849</v>
      </c>
      <c r="L1255" s="163" t="str">
        <f t="shared" si="104"/>
        <v>OK</v>
      </c>
    </row>
    <row r="1256" spans="2:12" x14ac:dyDescent="0.2">
      <c r="B1256" s="30" t="s">
        <v>1189</v>
      </c>
      <c r="C1256" s="13" t="s">
        <v>2435</v>
      </c>
      <c r="D1256" s="31" t="s">
        <v>2516</v>
      </c>
      <c r="E1256" s="32">
        <v>1</v>
      </c>
      <c r="F1256" s="114">
        <v>39709</v>
      </c>
      <c r="G1256" s="114">
        <f t="shared" si="105"/>
        <v>39709</v>
      </c>
      <c r="H1256" s="137"/>
      <c r="J1256" s="164">
        <v>37753</v>
      </c>
      <c r="K1256" s="162">
        <f t="shared" si="103"/>
        <v>37753</v>
      </c>
      <c r="L1256" s="163" t="str">
        <f t="shared" si="104"/>
        <v>OK</v>
      </c>
    </row>
    <row r="1257" spans="2:12" x14ac:dyDescent="0.2">
      <c r="B1257" s="30" t="s">
        <v>1190</v>
      </c>
      <c r="C1257" s="13" t="s">
        <v>2436</v>
      </c>
      <c r="D1257" s="31" t="s">
        <v>2516</v>
      </c>
      <c r="E1257" s="32">
        <v>1</v>
      </c>
      <c r="F1257" s="114">
        <v>43104</v>
      </c>
      <c r="G1257" s="114">
        <f t="shared" si="105"/>
        <v>43104</v>
      </c>
      <c r="H1257" s="137"/>
      <c r="J1257" s="164">
        <v>40981</v>
      </c>
      <c r="K1257" s="162">
        <f t="shared" si="103"/>
        <v>40981</v>
      </c>
      <c r="L1257" s="163" t="str">
        <f t="shared" si="104"/>
        <v>OK</v>
      </c>
    </row>
    <row r="1258" spans="2:12" x14ac:dyDescent="0.2">
      <c r="B1258" s="30" t="s">
        <v>1191</v>
      </c>
      <c r="C1258" s="13" t="s">
        <v>2437</v>
      </c>
      <c r="D1258" s="31" t="s">
        <v>2516</v>
      </c>
      <c r="E1258" s="32">
        <v>1</v>
      </c>
      <c r="F1258" s="114">
        <v>57630</v>
      </c>
      <c r="G1258" s="114">
        <f t="shared" si="105"/>
        <v>57630</v>
      </c>
      <c r="H1258" s="137"/>
      <c r="J1258" s="164">
        <v>54791</v>
      </c>
      <c r="K1258" s="162">
        <f t="shared" si="103"/>
        <v>54791</v>
      </c>
      <c r="L1258" s="163" t="str">
        <f t="shared" si="104"/>
        <v>OK</v>
      </c>
    </row>
    <row r="1259" spans="2:12" x14ac:dyDescent="0.2">
      <c r="B1259" s="30" t="s">
        <v>1192</v>
      </c>
      <c r="C1259" s="13" t="s">
        <v>2438</v>
      </c>
      <c r="D1259" s="31" t="s">
        <v>2516</v>
      </c>
      <c r="E1259" s="32">
        <v>1</v>
      </c>
      <c r="F1259" s="114">
        <v>18826</v>
      </c>
      <c r="G1259" s="114">
        <f t="shared" si="105"/>
        <v>18826</v>
      </c>
      <c r="H1259" s="137"/>
      <c r="J1259" s="164">
        <v>17899</v>
      </c>
      <c r="K1259" s="162">
        <f t="shared" si="103"/>
        <v>17899</v>
      </c>
      <c r="L1259" s="163" t="str">
        <f t="shared" si="104"/>
        <v>OK</v>
      </c>
    </row>
    <row r="1260" spans="2:12" x14ac:dyDescent="0.2">
      <c r="B1260" s="30" t="s">
        <v>1193</v>
      </c>
      <c r="C1260" s="13" t="s">
        <v>2439</v>
      </c>
      <c r="D1260" s="31" t="s">
        <v>2516</v>
      </c>
      <c r="E1260" s="32">
        <v>1</v>
      </c>
      <c r="F1260" s="114">
        <v>11559</v>
      </c>
      <c r="G1260" s="114">
        <f t="shared" si="105"/>
        <v>11559</v>
      </c>
      <c r="H1260" s="137"/>
      <c r="J1260" s="164">
        <v>10990</v>
      </c>
      <c r="K1260" s="162">
        <f t="shared" si="103"/>
        <v>10990</v>
      </c>
      <c r="L1260" s="163" t="str">
        <f t="shared" si="104"/>
        <v>OK</v>
      </c>
    </row>
    <row r="1261" spans="2:12" x14ac:dyDescent="0.2">
      <c r="B1261" s="34" t="s">
        <v>1194</v>
      </c>
      <c r="C1261" s="17" t="s">
        <v>2440</v>
      </c>
      <c r="D1261" s="35"/>
      <c r="E1261" s="32"/>
      <c r="F1261" s="114"/>
      <c r="G1261" s="114"/>
      <c r="H1261" s="137"/>
      <c r="J1261" s="164">
        <v>0</v>
      </c>
      <c r="K1261" s="162">
        <f t="shared" si="103"/>
        <v>0</v>
      </c>
      <c r="L1261" s="163" t="str">
        <f t="shared" si="104"/>
        <v>OK</v>
      </c>
    </row>
    <row r="1262" spans="2:12" x14ac:dyDescent="0.2">
      <c r="B1262" s="30" t="s">
        <v>1195</v>
      </c>
      <c r="C1262" s="13" t="s">
        <v>2441</v>
      </c>
      <c r="D1262" s="31" t="s">
        <v>2511</v>
      </c>
      <c r="E1262" s="32">
        <v>1</v>
      </c>
      <c r="F1262" s="114">
        <v>316554</v>
      </c>
      <c r="G1262" s="114">
        <f t="shared" ref="G1262:G1279" si="106">ROUND(E1262*F1262,2)</f>
        <v>316554</v>
      </c>
      <c r="H1262" s="137"/>
      <c r="J1262" s="164">
        <v>300960</v>
      </c>
      <c r="K1262" s="162">
        <f t="shared" si="103"/>
        <v>300960</v>
      </c>
      <c r="L1262" s="163" t="str">
        <f t="shared" si="104"/>
        <v>OK</v>
      </c>
    </row>
    <row r="1263" spans="2:12" x14ac:dyDescent="0.2">
      <c r="B1263" s="30" t="s">
        <v>1196</v>
      </c>
      <c r="C1263" s="13" t="s">
        <v>2442</v>
      </c>
      <c r="D1263" s="31" t="s">
        <v>2511</v>
      </c>
      <c r="E1263" s="32">
        <v>1</v>
      </c>
      <c r="F1263" s="114">
        <v>403898</v>
      </c>
      <c r="G1263" s="114">
        <f t="shared" si="106"/>
        <v>403898</v>
      </c>
      <c r="H1263" s="137"/>
      <c r="J1263" s="164">
        <v>384001</v>
      </c>
      <c r="K1263" s="162">
        <f t="shared" si="103"/>
        <v>384001</v>
      </c>
      <c r="L1263" s="163" t="str">
        <f t="shared" si="104"/>
        <v>OK</v>
      </c>
    </row>
    <row r="1264" spans="2:12" x14ac:dyDescent="0.2">
      <c r="B1264" s="30" t="s">
        <v>1197</v>
      </c>
      <c r="C1264" s="13" t="s">
        <v>2443</v>
      </c>
      <c r="D1264" s="31" t="s">
        <v>2511</v>
      </c>
      <c r="E1264" s="32">
        <v>1</v>
      </c>
      <c r="F1264" s="114">
        <v>334378</v>
      </c>
      <c r="G1264" s="114">
        <f t="shared" si="106"/>
        <v>334378</v>
      </c>
      <c r="H1264" s="137"/>
      <c r="J1264" s="164">
        <v>317906</v>
      </c>
      <c r="K1264" s="162">
        <f t="shared" si="103"/>
        <v>317906</v>
      </c>
      <c r="L1264" s="163" t="str">
        <f t="shared" si="104"/>
        <v>OK</v>
      </c>
    </row>
    <row r="1265" spans="2:12" x14ac:dyDescent="0.2">
      <c r="B1265" s="30" t="s">
        <v>1198</v>
      </c>
      <c r="C1265" s="13" t="s">
        <v>2444</v>
      </c>
      <c r="D1265" s="31" t="s">
        <v>2511</v>
      </c>
      <c r="E1265" s="32">
        <v>1</v>
      </c>
      <c r="F1265" s="114">
        <v>169612</v>
      </c>
      <c r="G1265" s="114">
        <f t="shared" si="106"/>
        <v>169612</v>
      </c>
      <c r="H1265" s="137"/>
      <c r="J1265" s="164">
        <v>161257</v>
      </c>
      <c r="K1265" s="162">
        <f t="shared" si="103"/>
        <v>161257</v>
      </c>
      <c r="L1265" s="163" t="str">
        <f t="shared" si="104"/>
        <v>OK</v>
      </c>
    </row>
    <row r="1266" spans="2:12" x14ac:dyDescent="0.2">
      <c r="B1266" s="30" t="s">
        <v>1199</v>
      </c>
      <c r="C1266" s="13" t="s">
        <v>2445</v>
      </c>
      <c r="D1266" s="31" t="s">
        <v>2511</v>
      </c>
      <c r="E1266" s="32">
        <v>1</v>
      </c>
      <c r="F1266" s="114">
        <v>182573</v>
      </c>
      <c r="G1266" s="114">
        <f t="shared" si="106"/>
        <v>182573</v>
      </c>
      <c r="H1266" s="137"/>
      <c r="J1266" s="164">
        <v>173579</v>
      </c>
      <c r="K1266" s="162">
        <f t="shared" si="103"/>
        <v>173579</v>
      </c>
      <c r="L1266" s="163" t="str">
        <f t="shared" si="104"/>
        <v>OK</v>
      </c>
    </row>
    <row r="1267" spans="2:12" x14ac:dyDescent="0.2">
      <c r="B1267" s="30" t="s">
        <v>1200</v>
      </c>
      <c r="C1267" s="13" t="s">
        <v>2446</v>
      </c>
      <c r="D1267" s="31" t="s">
        <v>2511</v>
      </c>
      <c r="E1267" s="32">
        <v>1</v>
      </c>
      <c r="F1267" s="114">
        <v>98271</v>
      </c>
      <c r="G1267" s="114">
        <f t="shared" si="106"/>
        <v>98271</v>
      </c>
      <c r="H1267" s="137"/>
      <c r="J1267" s="164">
        <v>93430</v>
      </c>
      <c r="K1267" s="162">
        <f t="shared" si="103"/>
        <v>93430</v>
      </c>
      <c r="L1267" s="163" t="str">
        <f t="shared" si="104"/>
        <v>OK</v>
      </c>
    </row>
    <row r="1268" spans="2:12" x14ac:dyDescent="0.2">
      <c r="B1268" s="30" t="s">
        <v>1201</v>
      </c>
      <c r="C1268" s="13" t="s">
        <v>2447</v>
      </c>
      <c r="D1268" s="31" t="s">
        <v>2511</v>
      </c>
      <c r="E1268" s="32">
        <v>1</v>
      </c>
      <c r="F1268" s="114">
        <v>520821</v>
      </c>
      <c r="G1268" s="114">
        <f t="shared" si="106"/>
        <v>520821</v>
      </c>
      <c r="H1268" s="137"/>
      <c r="J1268" s="164">
        <v>495165</v>
      </c>
      <c r="K1268" s="162">
        <f t="shared" si="103"/>
        <v>495165</v>
      </c>
      <c r="L1268" s="163" t="str">
        <f t="shared" si="104"/>
        <v>OK</v>
      </c>
    </row>
    <row r="1269" spans="2:12" x14ac:dyDescent="0.2">
      <c r="B1269" s="30" t="s">
        <v>1202</v>
      </c>
      <c r="C1269" s="13" t="s">
        <v>2448</v>
      </c>
      <c r="D1269" s="31" t="s">
        <v>2511</v>
      </c>
      <c r="E1269" s="32">
        <v>1</v>
      </c>
      <c r="F1269" s="114">
        <v>415739</v>
      </c>
      <c r="G1269" s="114">
        <f t="shared" si="106"/>
        <v>415739</v>
      </c>
      <c r="H1269" s="137"/>
      <c r="J1269" s="164">
        <v>395259</v>
      </c>
      <c r="K1269" s="162">
        <f t="shared" si="103"/>
        <v>395259</v>
      </c>
      <c r="L1269" s="163" t="str">
        <f t="shared" si="104"/>
        <v>OK</v>
      </c>
    </row>
    <row r="1270" spans="2:12" x14ac:dyDescent="0.2">
      <c r="B1270" s="30" t="s">
        <v>1203</v>
      </c>
      <c r="C1270" s="13" t="s">
        <v>2449</v>
      </c>
      <c r="D1270" s="31" t="s">
        <v>2511</v>
      </c>
      <c r="E1270" s="32">
        <v>1</v>
      </c>
      <c r="F1270" s="114">
        <v>484807</v>
      </c>
      <c r="G1270" s="114">
        <f t="shared" si="106"/>
        <v>484807</v>
      </c>
      <c r="H1270" s="137"/>
      <c r="J1270" s="164">
        <v>460925</v>
      </c>
      <c r="K1270" s="162">
        <f t="shared" si="103"/>
        <v>460925</v>
      </c>
      <c r="L1270" s="163" t="str">
        <f t="shared" si="104"/>
        <v>OK</v>
      </c>
    </row>
    <row r="1271" spans="2:12" x14ac:dyDescent="0.2">
      <c r="B1271" s="30" t="s">
        <v>1204</v>
      </c>
      <c r="C1271" s="13" t="s">
        <v>2450</v>
      </c>
      <c r="D1271" s="31" t="s">
        <v>2511</v>
      </c>
      <c r="E1271" s="32">
        <v>1</v>
      </c>
      <c r="F1271" s="114">
        <v>323597</v>
      </c>
      <c r="G1271" s="114">
        <f t="shared" si="106"/>
        <v>323597</v>
      </c>
      <c r="H1271" s="137"/>
      <c r="J1271" s="164">
        <v>307656</v>
      </c>
      <c r="K1271" s="162">
        <f t="shared" si="103"/>
        <v>307656</v>
      </c>
      <c r="L1271" s="163" t="str">
        <f t="shared" si="104"/>
        <v>OK</v>
      </c>
    </row>
    <row r="1272" spans="2:12" x14ac:dyDescent="0.2">
      <c r="B1272" s="30" t="s">
        <v>1205</v>
      </c>
      <c r="C1272" s="13" t="s">
        <v>2451</v>
      </c>
      <c r="D1272" s="31" t="s">
        <v>2511</v>
      </c>
      <c r="E1272" s="32">
        <v>1</v>
      </c>
      <c r="F1272" s="114">
        <v>424145</v>
      </c>
      <c r="G1272" s="114">
        <f t="shared" si="106"/>
        <v>424145</v>
      </c>
      <c r="H1272" s="137"/>
      <c r="J1272" s="164">
        <v>403251</v>
      </c>
      <c r="K1272" s="162">
        <f t="shared" si="103"/>
        <v>403251</v>
      </c>
      <c r="L1272" s="163" t="str">
        <f t="shared" si="104"/>
        <v>OK</v>
      </c>
    </row>
    <row r="1273" spans="2:12" x14ac:dyDescent="0.2">
      <c r="B1273" s="30" t="s">
        <v>1206</v>
      </c>
      <c r="C1273" s="13" t="s">
        <v>2452</v>
      </c>
      <c r="D1273" s="31" t="s">
        <v>2511</v>
      </c>
      <c r="E1273" s="32">
        <v>1</v>
      </c>
      <c r="F1273" s="114">
        <v>279736</v>
      </c>
      <c r="G1273" s="114">
        <f t="shared" si="106"/>
        <v>279736</v>
      </c>
      <c r="H1273" s="137"/>
      <c r="J1273" s="164">
        <v>265956</v>
      </c>
      <c r="K1273" s="162">
        <f t="shared" si="103"/>
        <v>265956</v>
      </c>
      <c r="L1273" s="163" t="str">
        <f t="shared" si="104"/>
        <v>OK</v>
      </c>
    </row>
    <row r="1274" spans="2:12" x14ac:dyDescent="0.2">
      <c r="B1274" s="30" t="s">
        <v>1207</v>
      </c>
      <c r="C1274" s="13" t="s">
        <v>2453</v>
      </c>
      <c r="D1274" s="31" t="s">
        <v>2511</v>
      </c>
      <c r="E1274" s="32">
        <v>1</v>
      </c>
      <c r="F1274" s="114">
        <v>312327</v>
      </c>
      <c r="G1274" s="114">
        <f t="shared" si="106"/>
        <v>312327</v>
      </c>
      <c r="H1274" s="137"/>
      <c r="J1274" s="164">
        <v>296941</v>
      </c>
      <c r="K1274" s="162">
        <f t="shared" si="103"/>
        <v>296941</v>
      </c>
      <c r="L1274" s="163" t="str">
        <f t="shared" si="104"/>
        <v>OK</v>
      </c>
    </row>
    <row r="1275" spans="2:12" x14ac:dyDescent="0.2">
      <c r="B1275" s="30" t="s">
        <v>1208</v>
      </c>
      <c r="C1275" s="13" t="s">
        <v>2454</v>
      </c>
      <c r="D1275" s="31" t="s">
        <v>2511</v>
      </c>
      <c r="E1275" s="32">
        <v>1</v>
      </c>
      <c r="F1275" s="114">
        <v>254618</v>
      </c>
      <c r="G1275" s="114">
        <f t="shared" si="106"/>
        <v>254618</v>
      </c>
      <c r="H1275" s="137"/>
      <c r="J1275" s="164">
        <v>242075</v>
      </c>
      <c r="K1275" s="162">
        <f t="shared" si="103"/>
        <v>242075</v>
      </c>
      <c r="L1275" s="163" t="str">
        <f t="shared" si="104"/>
        <v>OK</v>
      </c>
    </row>
    <row r="1276" spans="2:12" x14ac:dyDescent="0.2">
      <c r="B1276" s="30" t="s">
        <v>1209</v>
      </c>
      <c r="C1276" s="13" t="s">
        <v>2455</v>
      </c>
      <c r="D1276" s="31" t="s">
        <v>2511</v>
      </c>
      <c r="E1276" s="32">
        <v>1</v>
      </c>
      <c r="F1276" s="114">
        <v>287209</v>
      </c>
      <c r="G1276" s="114">
        <f t="shared" si="106"/>
        <v>287209</v>
      </c>
      <c r="H1276" s="137"/>
      <c r="J1276" s="164">
        <v>273061</v>
      </c>
      <c r="K1276" s="162">
        <f t="shared" si="103"/>
        <v>273061</v>
      </c>
      <c r="L1276" s="163" t="str">
        <f t="shared" si="104"/>
        <v>OK</v>
      </c>
    </row>
    <row r="1277" spans="2:12" x14ac:dyDescent="0.2">
      <c r="B1277" s="30" t="s">
        <v>1210</v>
      </c>
      <c r="C1277" s="13" t="s">
        <v>2456</v>
      </c>
      <c r="D1277" s="31" t="s">
        <v>2511</v>
      </c>
      <c r="E1277" s="32">
        <v>1</v>
      </c>
      <c r="F1277" s="114">
        <v>237046</v>
      </c>
      <c r="G1277" s="114">
        <f t="shared" si="106"/>
        <v>237046</v>
      </c>
      <c r="H1277" s="137"/>
      <c r="J1277" s="164">
        <v>225369</v>
      </c>
      <c r="K1277" s="162">
        <f t="shared" si="103"/>
        <v>225369</v>
      </c>
      <c r="L1277" s="163" t="str">
        <f t="shared" si="104"/>
        <v>OK</v>
      </c>
    </row>
    <row r="1278" spans="2:12" x14ac:dyDescent="0.2">
      <c r="B1278" s="30" t="s">
        <v>1211</v>
      </c>
      <c r="C1278" s="13" t="s">
        <v>2457</v>
      </c>
      <c r="D1278" s="31" t="s">
        <v>2511</v>
      </c>
      <c r="E1278" s="32">
        <v>1</v>
      </c>
      <c r="F1278" s="114">
        <v>213829</v>
      </c>
      <c r="G1278" s="114">
        <f t="shared" si="106"/>
        <v>213829</v>
      </c>
      <c r="H1278" s="137"/>
      <c r="J1278" s="164">
        <v>203295</v>
      </c>
      <c r="K1278" s="162">
        <f t="shared" si="103"/>
        <v>203295</v>
      </c>
      <c r="L1278" s="163" t="str">
        <f t="shared" si="104"/>
        <v>OK</v>
      </c>
    </row>
    <row r="1279" spans="2:12" x14ac:dyDescent="0.2">
      <c r="B1279" s="30" t="s">
        <v>1212</v>
      </c>
      <c r="C1279" s="13" t="s">
        <v>2458</v>
      </c>
      <c r="D1279" s="31" t="s">
        <v>2511</v>
      </c>
      <c r="E1279" s="32">
        <v>1</v>
      </c>
      <c r="F1279" s="114">
        <v>187705</v>
      </c>
      <c r="G1279" s="114">
        <f t="shared" si="106"/>
        <v>187705</v>
      </c>
      <c r="H1279" s="137"/>
      <c r="J1279" s="164">
        <v>178458</v>
      </c>
      <c r="K1279" s="162">
        <f t="shared" si="103"/>
        <v>178458</v>
      </c>
      <c r="L1279" s="163" t="str">
        <f t="shared" si="104"/>
        <v>OK</v>
      </c>
    </row>
    <row r="1280" spans="2:12" x14ac:dyDescent="0.2">
      <c r="B1280" s="34" t="s">
        <v>1213</v>
      </c>
      <c r="C1280" s="17" t="s">
        <v>2459</v>
      </c>
      <c r="D1280" s="35"/>
      <c r="E1280" s="32"/>
      <c r="F1280" s="114"/>
      <c r="G1280" s="114"/>
      <c r="H1280" s="137"/>
      <c r="J1280" s="164">
        <v>0</v>
      </c>
      <c r="K1280" s="162">
        <f t="shared" si="103"/>
        <v>0</v>
      </c>
      <c r="L1280" s="163" t="str">
        <f t="shared" si="104"/>
        <v>OK</v>
      </c>
    </row>
    <row r="1281" spans="2:12" x14ac:dyDescent="0.2">
      <c r="B1281" s="30" t="s">
        <v>1214</v>
      </c>
      <c r="C1281" s="13" t="s">
        <v>2460</v>
      </c>
      <c r="D1281" s="31" t="s">
        <v>2511</v>
      </c>
      <c r="E1281" s="32">
        <v>1</v>
      </c>
      <c r="F1281" s="114">
        <v>430890</v>
      </c>
      <c r="G1281" s="114">
        <f>ROUND(E1281*F1281,2)</f>
        <v>430890</v>
      </c>
      <c r="H1281" s="137"/>
      <c r="J1281" s="164">
        <v>409664</v>
      </c>
      <c r="K1281" s="162">
        <f t="shared" si="103"/>
        <v>409664</v>
      </c>
      <c r="L1281" s="163" t="str">
        <f t="shared" si="104"/>
        <v>OK</v>
      </c>
    </row>
    <row r="1282" spans="2:12" x14ac:dyDescent="0.2">
      <c r="B1282" s="30" t="s">
        <v>1215</v>
      </c>
      <c r="C1282" s="13" t="s">
        <v>2461</v>
      </c>
      <c r="D1282" s="31" t="s">
        <v>2511</v>
      </c>
      <c r="E1282" s="32">
        <v>1</v>
      </c>
      <c r="F1282" s="114">
        <v>382665</v>
      </c>
      <c r="G1282" s="114">
        <f>ROUND(E1282*F1282,2)</f>
        <v>382665</v>
      </c>
      <c r="H1282" s="137"/>
      <c r="J1282" s="164">
        <v>363814</v>
      </c>
      <c r="K1282" s="162">
        <f t="shared" si="103"/>
        <v>363814</v>
      </c>
      <c r="L1282" s="163" t="str">
        <f t="shared" si="104"/>
        <v>OK</v>
      </c>
    </row>
    <row r="1283" spans="2:12" x14ac:dyDescent="0.2">
      <c r="B1283" s="30" t="s">
        <v>1216</v>
      </c>
      <c r="C1283" s="13" t="s">
        <v>2462</v>
      </c>
      <c r="D1283" s="31" t="s">
        <v>2511</v>
      </c>
      <c r="E1283" s="32">
        <v>1</v>
      </c>
      <c r="F1283" s="114">
        <v>358345</v>
      </c>
      <c r="G1283" s="114">
        <f>ROUND(E1283*F1283,2)</f>
        <v>358345</v>
      </c>
      <c r="H1283" s="137"/>
      <c r="J1283" s="164">
        <v>340692</v>
      </c>
      <c r="K1283" s="162">
        <f t="shared" si="103"/>
        <v>340692</v>
      </c>
      <c r="L1283" s="163" t="str">
        <f t="shared" si="104"/>
        <v>OK</v>
      </c>
    </row>
    <row r="1284" spans="2:12" x14ac:dyDescent="0.2">
      <c r="B1284" s="30" t="s">
        <v>1217</v>
      </c>
      <c r="C1284" s="13" t="s">
        <v>2463</v>
      </c>
      <c r="D1284" s="31" t="s">
        <v>2511</v>
      </c>
      <c r="E1284" s="32">
        <v>1</v>
      </c>
      <c r="F1284" s="114">
        <v>311407</v>
      </c>
      <c r="G1284" s="114">
        <f>ROUND(E1284*F1284,2)</f>
        <v>311407</v>
      </c>
      <c r="H1284" s="137"/>
      <c r="J1284" s="164">
        <v>296067</v>
      </c>
      <c r="K1284" s="162">
        <f t="shared" si="103"/>
        <v>296067</v>
      </c>
      <c r="L1284" s="163" t="str">
        <f t="shared" si="104"/>
        <v>OK</v>
      </c>
    </row>
    <row r="1285" spans="2:12" x14ac:dyDescent="0.2">
      <c r="B1285" s="30" t="s">
        <v>1218</v>
      </c>
      <c r="C1285" s="13" t="s">
        <v>2464</v>
      </c>
      <c r="D1285" s="31" t="s">
        <v>2511</v>
      </c>
      <c r="E1285" s="32">
        <v>1</v>
      </c>
      <c r="F1285" s="114">
        <v>314985</v>
      </c>
      <c r="G1285" s="114">
        <f>ROUND(E1285*F1285,2)</f>
        <v>314985</v>
      </c>
      <c r="H1285" s="137"/>
      <c r="J1285" s="164">
        <v>299468</v>
      </c>
      <c r="K1285" s="162">
        <f t="shared" si="103"/>
        <v>299468</v>
      </c>
      <c r="L1285" s="163" t="str">
        <f t="shared" si="104"/>
        <v>OK</v>
      </c>
    </row>
    <row r="1286" spans="2:12" x14ac:dyDescent="0.2">
      <c r="B1286" s="34" t="s">
        <v>1219</v>
      </c>
      <c r="C1286" s="17" t="s">
        <v>2465</v>
      </c>
      <c r="D1286" s="35"/>
      <c r="E1286" s="32"/>
      <c r="F1286" s="114"/>
      <c r="G1286" s="114"/>
      <c r="H1286" s="137"/>
      <c r="J1286" s="164">
        <v>0</v>
      </c>
      <c r="K1286" s="162">
        <f t="shared" si="103"/>
        <v>0</v>
      </c>
      <c r="L1286" s="163" t="str">
        <f t="shared" si="104"/>
        <v>OK</v>
      </c>
    </row>
    <row r="1287" spans="2:12" x14ac:dyDescent="0.2">
      <c r="B1287" s="30" t="s">
        <v>1220</v>
      </c>
      <c r="C1287" s="13" t="s">
        <v>2466</v>
      </c>
      <c r="D1287" s="31" t="s">
        <v>2516</v>
      </c>
      <c r="E1287" s="32">
        <v>1</v>
      </c>
      <c r="F1287" s="114">
        <v>77</v>
      </c>
      <c r="G1287" s="114">
        <f t="shared" ref="G1287:G1296" si="107">ROUND(E1287*F1287,2)</f>
        <v>77</v>
      </c>
      <c r="H1287" s="137"/>
      <c r="J1287" s="164">
        <v>73</v>
      </c>
      <c r="K1287" s="162">
        <f t="shared" si="103"/>
        <v>73</v>
      </c>
      <c r="L1287" s="163" t="str">
        <f t="shared" si="104"/>
        <v>OK</v>
      </c>
    </row>
    <row r="1288" spans="2:12" x14ac:dyDescent="0.2">
      <c r="B1288" s="30" t="s">
        <v>1221</v>
      </c>
      <c r="C1288" s="13" t="s">
        <v>2467</v>
      </c>
      <c r="D1288" s="31" t="s">
        <v>2516</v>
      </c>
      <c r="E1288" s="32">
        <v>1</v>
      </c>
      <c r="F1288" s="114">
        <v>187</v>
      </c>
      <c r="G1288" s="114">
        <f t="shared" si="107"/>
        <v>187</v>
      </c>
      <c r="H1288" s="137"/>
      <c r="J1288" s="164">
        <v>178</v>
      </c>
      <c r="K1288" s="162">
        <f t="shared" si="103"/>
        <v>178</v>
      </c>
      <c r="L1288" s="163" t="str">
        <f t="shared" si="104"/>
        <v>OK</v>
      </c>
    </row>
    <row r="1289" spans="2:12" x14ac:dyDescent="0.2">
      <c r="B1289" s="30" t="s">
        <v>1222</v>
      </c>
      <c r="C1289" s="13" t="s">
        <v>2468</v>
      </c>
      <c r="D1289" s="31" t="s">
        <v>2516</v>
      </c>
      <c r="E1289" s="32">
        <v>1</v>
      </c>
      <c r="F1289" s="114">
        <v>175</v>
      </c>
      <c r="G1289" s="114">
        <f t="shared" si="107"/>
        <v>175</v>
      </c>
      <c r="H1289" s="137"/>
      <c r="J1289" s="164">
        <v>166</v>
      </c>
      <c r="K1289" s="162">
        <f t="shared" si="103"/>
        <v>166</v>
      </c>
      <c r="L1289" s="163" t="str">
        <f t="shared" si="104"/>
        <v>OK</v>
      </c>
    </row>
    <row r="1290" spans="2:12" x14ac:dyDescent="0.2">
      <c r="B1290" s="30" t="s">
        <v>1223</v>
      </c>
      <c r="C1290" s="13" t="s">
        <v>2469</v>
      </c>
      <c r="D1290" s="31" t="s">
        <v>2516</v>
      </c>
      <c r="E1290" s="32">
        <v>1</v>
      </c>
      <c r="F1290" s="114">
        <v>213</v>
      </c>
      <c r="G1290" s="114">
        <f t="shared" si="107"/>
        <v>213</v>
      </c>
      <c r="H1290" s="137"/>
      <c r="J1290" s="164">
        <v>203</v>
      </c>
      <c r="K1290" s="162">
        <f t="shared" si="103"/>
        <v>203</v>
      </c>
      <c r="L1290" s="163" t="str">
        <f t="shared" si="104"/>
        <v>OK</v>
      </c>
    </row>
    <row r="1291" spans="2:12" x14ac:dyDescent="0.2">
      <c r="B1291" s="30" t="s">
        <v>1224</v>
      </c>
      <c r="C1291" s="13" t="s">
        <v>2470</v>
      </c>
      <c r="D1291" s="31" t="s">
        <v>2516</v>
      </c>
      <c r="E1291" s="32">
        <v>1</v>
      </c>
      <c r="F1291" s="114">
        <v>2080</v>
      </c>
      <c r="G1291" s="114">
        <f t="shared" si="107"/>
        <v>2080</v>
      </c>
      <c r="H1291" s="137"/>
      <c r="J1291" s="164">
        <v>1978</v>
      </c>
      <c r="K1291" s="162">
        <f t="shared" si="103"/>
        <v>1978</v>
      </c>
      <c r="L1291" s="163" t="str">
        <f t="shared" si="104"/>
        <v>OK</v>
      </c>
    </row>
    <row r="1292" spans="2:12" x14ac:dyDescent="0.2">
      <c r="B1292" s="30" t="s">
        <v>1225</v>
      </c>
      <c r="C1292" s="13" t="s">
        <v>2471</v>
      </c>
      <c r="D1292" s="31" t="s">
        <v>2516</v>
      </c>
      <c r="E1292" s="32">
        <v>1</v>
      </c>
      <c r="F1292" s="114">
        <v>590</v>
      </c>
      <c r="G1292" s="114">
        <f t="shared" si="107"/>
        <v>590</v>
      </c>
      <c r="H1292" s="137"/>
      <c r="J1292" s="164">
        <v>561</v>
      </c>
      <c r="K1292" s="162">
        <f t="shared" si="103"/>
        <v>561</v>
      </c>
      <c r="L1292" s="163" t="str">
        <f t="shared" si="104"/>
        <v>OK</v>
      </c>
    </row>
    <row r="1293" spans="2:12" x14ac:dyDescent="0.2">
      <c r="B1293" s="30" t="s">
        <v>1226</v>
      </c>
      <c r="C1293" s="13" t="s">
        <v>2472</v>
      </c>
      <c r="D1293" s="31" t="s">
        <v>2516</v>
      </c>
      <c r="E1293" s="32">
        <v>1</v>
      </c>
      <c r="F1293" s="114">
        <v>2328</v>
      </c>
      <c r="G1293" s="114">
        <f t="shared" si="107"/>
        <v>2328</v>
      </c>
      <c r="H1293" s="137"/>
      <c r="J1293" s="164">
        <v>2213</v>
      </c>
      <c r="K1293" s="162">
        <f t="shared" si="103"/>
        <v>2213</v>
      </c>
      <c r="L1293" s="163" t="str">
        <f t="shared" si="104"/>
        <v>OK</v>
      </c>
    </row>
    <row r="1294" spans="2:12" x14ac:dyDescent="0.2">
      <c r="B1294" s="30" t="s">
        <v>1227</v>
      </c>
      <c r="C1294" s="13" t="s">
        <v>2473</v>
      </c>
      <c r="D1294" s="31" t="s">
        <v>2516</v>
      </c>
      <c r="E1294" s="32">
        <v>1</v>
      </c>
      <c r="F1294" s="114">
        <v>187</v>
      </c>
      <c r="G1294" s="114">
        <f t="shared" si="107"/>
        <v>187</v>
      </c>
      <c r="H1294" s="137"/>
      <c r="J1294" s="164">
        <v>178</v>
      </c>
      <c r="K1294" s="162">
        <f t="shared" si="103"/>
        <v>178</v>
      </c>
      <c r="L1294" s="163" t="str">
        <f t="shared" si="104"/>
        <v>OK</v>
      </c>
    </row>
    <row r="1295" spans="2:12" x14ac:dyDescent="0.2">
      <c r="B1295" s="30" t="s">
        <v>1228</v>
      </c>
      <c r="C1295" s="13" t="s">
        <v>2474</v>
      </c>
      <c r="D1295" s="31" t="s">
        <v>2516</v>
      </c>
      <c r="E1295" s="32">
        <v>1</v>
      </c>
      <c r="F1295" s="114">
        <v>187</v>
      </c>
      <c r="G1295" s="114">
        <f t="shared" si="107"/>
        <v>187</v>
      </c>
      <c r="H1295" s="137"/>
      <c r="J1295" s="164">
        <v>178</v>
      </c>
      <c r="K1295" s="162">
        <f t="shared" si="103"/>
        <v>178</v>
      </c>
      <c r="L1295" s="163" t="str">
        <f t="shared" si="104"/>
        <v>OK</v>
      </c>
    </row>
    <row r="1296" spans="2:12" x14ac:dyDescent="0.2">
      <c r="B1296" s="30" t="s">
        <v>1229</v>
      </c>
      <c r="C1296" s="13" t="s">
        <v>2475</v>
      </c>
      <c r="D1296" s="31" t="s">
        <v>2516</v>
      </c>
      <c r="E1296" s="32">
        <v>1</v>
      </c>
      <c r="F1296" s="114">
        <v>187</v>
      </c>
      <c r="G1296" s="114">
        <f t="shared" si="107"/>
        <v>187</v>
      </c>
      <c r="H1296" s="137"/>
      <c r="J1296" s="164">
        <v>178</v>
      </c>
      <c r="K1296" s="162">
        <f t="shared" si="103"/>
        <v>178</v>
      </c>
      <c r="L1296" s="163" t="str">
        <f t="shared" si="104"/>
        <v>OK</v>
      </c>
    </row>
    <row r="1297" spans="2:12" x14ac:dyDescent="0.2">
      <c r="B1297" s="34" t="s">
        <v>1230</v>
      </c>
      <c r="C1297" s="17" t="s">
        <v>2476</v>
      </c>
      <c r="D1297" s="35"/>
      <c r="E1297" s="32"/>
      <c r="F1297" s="114"/>
      <c r="G1297" s="114"/>
      <c r="H1297" s="137"/>
      <c r="J1297" s="164">
        <v>0</v>
      </c>
      <c r="K1297" s="162">
        <f t="shared" si="103"/>
        <v>0</v>
      </c>
      <c r="L1297" s="163" t="str">
        <f t="shared" si="104"/>
        <v>OK</v>
      </c>
    </row>
    <row r="1298" spans="2:12" x14ac:dyDescent="0.2">
      <c r="B1298" s="30" t="s">
        <v>1231</v>
      </c>
      <c r="C1298" s="13" t="s">
        <v>2477</v>
      </c>
      <c r="D1298" s="31" t="s">
        <v>2510</v>
      </c>
      <c r="E1298" s="32">
        <v>1</v>
      </c>
      <c r="F1298" s="114">
        <v>20484</v>
      </c>
      <c r="G1298" s="114">
        <f t="shared" ref="G1298:G1317" si="108">ROUND(E1298*F1298,2)</f>
        <v>20484</v>
      </c>
      <c r="H1298" s="137"/>
      <c r="J1298" s="164">
        <v>19475</v>
      </c>
      <c r="K1298" s="162">
        <f t="shared" si="103"/>
        <v>19475</v>
      </c>
      <c r="L1298" s="163" t="str">
        <f t="shared" si="104"/>
        <v>OK</v>
      </c>
    </row>
    <row r="1299" spans="2:12" x14ac:dyDescent="0.2">
      <c r="B1299" s="30" t="s">
        <v>1232</v>
      </c>
      <c r="C1299" s="13" t="s">
        <v>2478</v>
      </c>
      <c r="D1299" s="31" t="s">
        <v>2510</v>
      </c>
      <c r="E1299" s="32">
        <v>1</v>
      </c>
      <c r="F1299" s="114">
        <v>21317</v>
      </c>
      <c r="G1299" s="114">
        <f t="shared" si="108"/>
        <v>21317</v>
      </c>
      <c r="H1299" s="137"/>
      <c r="J1299" s="164">
        <v>20267</v>
      </c>
      <c r="K1299" s="162">
        <f t="shared" ref="K1299:K1330" si="109">ROUND($E1299*J1299,0)</f>
        <v>20267</v>
      </c>
      <c r="L1299" s="163" t="str">
        <f t="shared" ref="L1299:L1330" si="110">IF(AND(J1299&gt;=$F1299*0.9,J1299&lt;=$F1299),"OK","ERROR Vr")</f>
        <v>OK</v>
      </c>
    </row>
    <row r="1300" spans="2:12" x14ac:dyDescent="0.2">
      <c r="B1300" s="30" t="s">
        <v>1233</v>
      </c>
      <c r="C1300" s="13" t="s">
        <v>2479</v>
      </c>
      <c r="D1300" s="31" t="s">
        <v>2510</v>
      </c>
      <c r="E1300" s="32">
        <v>1</v>
      </c>
      <c r="F1300" s="114">
        <v>26284</v>
      </c>
      <c r="G1300" s="114">
        <f t="shared" si="108"/>
        <v>26284</v>
      </c>
      <c r="H1300" s="137"/>
      <c r="J1300" s="164">
        <v>24989</v>
      </c>
      <c r="K1300" s="162">
        <f t="shared" si="109"/>
        <v>24989</v>
      </c>
      <c r="L1300" s="163" t="str">
        <f t="shared" si="110"/>
        <v>OK</v>
      </c>
    </row>
    <row r="1301" spans="2:12" x14ac:dyDescent="0.2">
      <c r="B1301" s="30" t="s">
        <v>1234</v>
      </c>
      <c r="C1301" s="13" t="s">
        <v>2480</v>
      </c>
      <c r="D1301" s="31" t="s">
        <v>2510</v>
      </c>
      <c r="E1301" s="32">
        <v>1</v>
      </c>
      <c r="F1301" s="114">
        <v>20020</v>
      </c>
      <c r="G1301" s="114">
        <f t="shared" si="108"/>
        <v>20020</v>
      </c>
      <c r="H1301" s="137"/>
      <c r="J1301" s="164">
        <v>19034</v>
      </c>
      <c r="K1301" s="162">
        <f t="shared" si="109"/>
        <v>19034</v>
      </c>
      <c r="L1301" s="163" t="str">
        <f t="shared" si="110"/>
        <v>OK</v>
      </c>
    </row>
    <row r="1302" spans="2:12" x14ac:dyDescent="0.2">
      <c r="B1302" s="30" t="s">
        <v>1235</v>
      </c>
      <c r="C1302" s="13" t="s">
        <v>2481</v>
      </c>
      <c r="D1302" s="31" t="s">
        <v>2510</v>
      </c>
      <c r="E1302" s="32">
        <v>1</v>
      </c>
      <c r="F1302" s="114">
        <v>14064</v>
      </c>
      <c r="G1302" s="114">
        <f t="shared" si="108"/>
        <v>14064</v>
      </c>
      <c r="H1302" s="137"/>
      <c r="J1302" s="164">
        <v>13371</v>
      </c>
      <c r="K1302" s="162">
        <f t="shared" si="109"/>
        <v>13371</v>
      </c>
      <c r="L1302" s="163" t="str">
        <f t="shared" si="110"/>
        <v>OK</v>
      </c>
    </row>
    <row r="1303" spans="2:12" x14ac:dyDescent="0.2">
      <c r="B1303" s="30" t="s">
        <v>1236</v>
      </c>
      <c r="C1303" s="13" t="s">
        <v>2482</v>
      </c>
      <c r="D1303" s="31" t="s">
        <v>2510</v>
      </c>
      <c r="E1303" s="32">
        <v>1</v>
      </c>
      <c r="F1303" s="114">
        <v>20710</v>
      </c>
      <c r="G1303" s="114">
        <f t="shared" si="108"/>
        <v>20710</v>
      </c>
      <c r="H1303" s="137"/>
      <c r="J1303" s="164">
        <v>19690</v>
      </c>
      <c r="K1303" s="162">
        <f t="shared" si="109"/>
        <v>19690</v>
      </c>
      <c r="L1303" s="163" t="str">
        <f t="shared" si="110"/>
        <v>OK</v>
      </c>
    </row>
    <row r="1304" spans="2:12" x14ac:dyDescent="0.2">
      <c r="B1304" s="30" t="s">
        <v>1237</v>
      </c>
      <c r="C1304" s="13" t="s">
        <v>2483</v>
      </c>
      <c r="D1304" s="31" t="s">
        <v>2510</v>
      </c>
      <c r="E1304" s="32">
        <v>1</v>
      </c>
      <c r="F1304" s="114">
        <v>125027</v>
      </c>
      <c r="G1304" s="114">
        <f t="shared" si="108"/>
        <v>125027</v>
      </c>
      <c r="H1304" s="137"/>
      <c r="J1304" s="164">
        <v>118868</v>
      </c>
      <c r="K1304" s="162">
        <f t="shared" si="109"/>
        <v>118868</v>
      </c>
      <c r="L1304" s="163" t="str">
        <f t="shared" si="110"/>
        <v>OK</v>
      </c>
    </row>
    <row r="1305" spans="2:12" x14ac:dyDescent="0.2">
      <c r="B1305" s="30" t="s">
        <v>1238</v>
      </c>
      <c r="C1305" s="13" t="s">
        <v>2484</v>
      </c>
      <c r="D1305" s="31" t="s">
        <v>2512</v>
      </c>
      <c r="E1305" s="32">
        <v>1</v>
      </c>
      <c r="F1305" s="114">
        <v>5839</v>
      </c>
      <c r="G1305" s="114">
        <f t="shared" si="108"/>
        <v>5839</v>
      </c>
      <c r="H1305" s="137"/>
      <c r="J1305" s="164">
        <v>5551</v>
      </c>
      <c r="K1305" s="162">
        <f t="shared" si="109"/>
        <v>5551</v>
      </c>
      <c r="L1305" s="163" t="str">
        <f t="shared" si="110"/>
        <v>OK</v>
      </c>
    </row>
    <row r="1306" spans="2:12" x14ac:dyDescent="0.2">
      <c r="B1306" s="30" t="s">
        <v>1239</v>
      </c>
      <c r="C1306" s="13" t="s">
        <v>2485</v>
      </c>
      <c r="D1306" s="31" t="s">
        <v>2510</v>
      </c>
      <c r="E1306" s="32">
        <v>1</v>
      </c>
      <c r="F1306" s="114">
        <v>214476</v>
      </c>
      <c r="G1306" s="114">
        <f t="shared" si="108"/>
        <v>214476</v>
      </c>
      <c r="H1306" s="137"/>
      <c r="J1306" s="164">
        <v>203911</v>
      </c>
      <c r="K1306" s="162">
        <f t="shared" si="109"/>
        <v>203911</v>
      </c>
      <c r="L1306" s="163" t="str">
        <f t="shared" si="110"/>
        <v>OK</v>
      </c>
    </row>
    <row r="1307" spans="2:12" x14ac:dyDescent="0.2">
      <c r="B1307" s="30" t="s">
        <v>1240</v>
      </c>
      <c r="C1307" s="13" t="s">
        <v>2486</v>
      </c>
      <c r="D1307" s="31" t="s">
        <v>2510</v>
      </c>
      <c r="E1307" s="32">
        <v>1</v>
      </c>
      <c r="F1307" s="114">
        <v>145475</v>
      </c>
      <c r="G1307" s="114">
        <f t="shared" si="108"/>
        <v>145475</v>
      </c>
      <c r="H1307" s="137"/>
      <c r="J1307" s="164">
        <v>138309</v>
      </c>
      <c r="K1307" s="162">
        <f t="shared" si="109"/>
        <v>138309</v>
      </c>
      <c r="L1307" s="163" t="str">
        <f t="shared" si="110"/>
        <v>OK</v>
      </c>
    </row>
    <row r="1308" spans="2:12" x14ac:dyDescent="0.2">
      <c r="B1308" s="30" t="s">
        <v>1241</v>
      </c>
      <c r="C1308" s="13" t="s">
        <v>2487</v>
      </c>
      <c r="D1308" s="31" t="s">
        <v>2510</v>
      </c>
      <c r="E1308" s="32">
        <v>1</v>
      </c>
      <c r="F1308" s="114">
        <v>101544</v>
      </c>
      <c r="G1308" s="114">
        <f t="shared" si="108"/>
        <v>101544</v>
      </c>
      <c r="H1308" s="137"/>
      <c r="J1308" s="164">
        <v>96542</v>
      </c>
      <c r="K1308" s="162">
        <f t="shared" si="109"/>
        <v>96542</v>
      </c>
      <c r="L1308" s="163" t="str">
        <f t="shared" si="110"/>
        <v>OK</v>
      </c>
    </row>
    <row r="1309" spans="2:12" x14ac:dyDescent="0.2">
      <c r="B1309" s="30" t="s">
        <v>1242</v>
      </c>
      <c r="C1309" s="13" t="s">
        <v>2488</v>
      </c>
      <c r="D1309" s="31" t="s">
        <v>2510</v>
      </c>
      <c r="E1309" s="32">
        <v>1</v>
      </c>
      <c r="F1309" s="114">
        <v>130640</v>
      </c>
      <c r="G1309" s="114">
        <f t="shared" si="108"/>
        <v>130640</v>
      </c>
      <c r="H1309" s="137"/>
      <c r="J1309" s="164">
        <v>124204</v>
      </c>
      <c r="K1309" s="162">
        <f t="shared" si="109"/>
        <v>124204</v>
      </c>
      <c r="L1309" s="163" t="str">
        <f t="shared" si="110"/>
        <v>OK</v>
      </c>
    </row>
    <row r="1310" spans="2:12" x14ac:dyDescent="0.2">
      <c r="B1310" s="30" t="s">
        <v>1243</v>
      </c>
      <c r="C1310" s="13" t="s">
        <v>2489</v>
      </c>
      <c r="D1310" s="31" t="s">
        <v>2510</v>
      </c>
      <c r="E1310" s="32">
        <v>1</v>
      </c>
      <c r="F1310" s="114">
        <v>61582</v>
      </c>
      <c r="G1310" s="114">
        <f t="shared" si="108"/>
        <v>61582</v>
      </c>
      <c r="H1310" s="137"/>
      <c r="J1310" s="164">
        <v>58548</v>
      </c>
      <c r="K1310" s="162">
        <f t="shared" si="109"/>
        <v>58548</v>
      </c>
      <c r="L1310" s="163" t="str">
        <f t="shared" si="110"/>
        <v>OK</v>
      </c>
    </row>
    <row r="1311" spans="2:12" x14ac:dyDescent="0.2">
      <c r="B1311" s="30" t="s">
        <v>1244</v>
      </c>
      <c r="C1311" s="13" t="s">
        <v>2490</v>
      </c>
      <c r="D1311" s="31" t="s">
        <v>2510</v>
      </c>
      <c r="E1311" s="32">
        <v>1</v>
      </c>
      <c r="F1311" s="114">
        <v>12505</v>
      </c>
      <c r="G1311" s="114">
        <f t="shared" si="108"/>
        <v>12505</v>
      </c>
      <c r="H1311" s="137"/>
      <c r="J1311" s="164">
        <v>11889</v>
      </c>
      <c r="K1311" s="162">
        <f t="shared" si="109"/>
        <v>11889</v>
      </c>
      <c r="L1311" s="163" t="str">
        <f t="shared" si="110"/>
        <v>OK</v>
      </c>
    </row>
    <row r="1312" spans="2:12" x14ac:dyDescent="0.2">
      <c r="B1312" s="30" t="s">
        <v>1245</v>
      </c>
      <c r="C1312" s="13" t="s">
        <v>2491</v>
      </c>
      <c r="D1312" s="31" t="s">
        <v>2510</v>
      </c>
      <c r="E1312" s="32">
        <v>1</v>
      </c>
      <c r="F1312" s="114">
        <v>5139</v>
      </c>
      <c r="G1312" s="114">
        <f t="shared" si="108"/>
        <v>5139</v>
      </c>
      <c r="H1312" s="137"/>
      <c r="J1312" s="164">
        <v>4886</v>
      </c>
      <c r="K1312" s="162">
        <f t="shared" si="109"/>
        <v>4886</v>
      </c>
      <c r="L1312" s="163" t="str">
        <f t="shared" si="110"/>
        <v>OK</v>
      </c>
    </row>
    <row r="1313" spans="2:12" x14ac:dyDescent="0.2">
      <c r="B1313" s="30" t="s">
        <v>1246</v>
      </c>
      <c r="C1313" s="13" t="s">
        <v>2492</v>
      </c>
      <c r="D1313" s="31" t="s">
        <v>2510</v>
      </c>
      <c r="E1313" s="32">
        <v>1</v>
      </c>
      <c r="F1313" s="114">
        <v>21449</v>
      </c>
      <c r="G1313" s="114">
        <f t="shared" si="108"/>
        <v>21449</v>
      </c>
      <c r="H1313" s="137"/>
      <c r="J1313" s="164">
        <v>20392</v>
      </c>
      <c r="K1313" s="162">
        <f t="shared" si="109"/>
        <v>20392</v>
      </c>
      <c r="L1313" s="163" t="str">
        <f t="shared" si="110"/>
        <v>OK</v>
      </c>
    </row>
    <row r="1314" spans="2:12" x14ac:dyDescent="0.2">
      <c r="B1314" s="30" t="s">
        <v>1247</v>
      </c>
      <c r="C1314" s="13" t="s">
        <v>2493</v>
      </c>
      <c r="D1314" s="31" t="s">
        <v>2510</v>
      </c>
      <c r="E1314" s="32">
        <v>1</v>
      </c>
      <c r="F1314" s="114">
        <v>14548</v>
      </c>
      <c r="G1314" s="114">
        <f t="shared" si="108"/>
        <v>14548</v>
      </c>
      <c r="H1314" s="137"/>
      <c r="J1314" s="164">
        <v>13831</v>
      </c>
      <c r="K1314" s="162">
        <f t="shared" si="109"/>
        <v>13831</v>
      </c>
      <c r="L1314" s="163" t="str">
        <f t="shared" si="110"/>
        <v>OK</v>
      </c>
    </row>
    <row r="1315" spans="2:12" x14ac:dyDescent="0.2">
      <c r="B1315" s="30" t="s">
        <v>1248</v>
      </c>
      <c r="C1315" s="13" t="s">
        <v>2494</v>
      </c>
      <c r="D1315" s="31" t="s">
        <v>2510</v>
      </c>
      <c r="E1315" s="32">
        <v>1</v>
      </c>
      <c r="F1315" s="114">
        <v>10152</v>
      </c>
      <c r="G1315" s="114">
        <f t="shared" si="108"/>
        <v>10152</v>
      </c>
      <c r="H1315" s="137"/>
      <c r="J1315" s="164">
        <v>9652</v>
      </c>
      <c r="K1315" s="162">
        <f t="shared" si="109"/>
        <v>9652</v>
      </c>
      <c r="L1315" s="163" t="str">
        <f t="shared" si="110"/>
        <v>OK</v>
      </c>
    </row>
    <row r="1316" spans="2:12" x14ac:dyDescent="0.2">
      <c r="B1316" s="30" t="s">
        <v>1249</v>
      </c>
      <c r="C1316" s="13" t="s">
        <v>2495</v>
      </c>
      <c r="D1316" s="31" t="s">
        <v>2510</v>
      </c>
      <c r="E1316" s="32">
        <v>1</v>
      </c>
      <c r="F1316" s="114">
        <v>13066</v>
      </c>
      <c r="G1316" s="114">
        <f t="shared" si="108"/>
        <v>13066</v>
      </c>
      <c r="H1316" s="137"/>
      <c r="J1316" s="164">
        <v>12422</v>
      </c>
      <c r="K1316" s="162">
        <f t="shared" si="109"/>
        <v>12422</v>
      </c>
      <c r="L1316" s="163" t="str">
        <f t="shared" si="110"/>
        <v>OK</v>
      </c>
    </row>
    <row r="1317" spans="2:12" x14ac:dyDescent="0.2">
      <c r="B1317" s="30" t="s">
        <v>1250</v>
      </c>
      <c r="C1317" s="13" t="s">
        <v>2496</v>
      </c>
      <c r="D1317" s="31" t="s">
        <v>2510</v>
      </c>
      <c r="E1317" s="32">
        <v>1</v>
      </c>
      <c r="F1317" s="114">
        <v>6158</v>
      </c>
      <c r="G1317" s="114">
        <f t="shared" si="108"/>
        <v>6158</v>
      </c>
      <c r="H1317" s="137"/>
      <c r="J1317" s="164">
        <v>5855</v>
      </c>
      <c r="K1317" s="162">
        <f t="shared" si="109"/>
        <v>5855</v>
      </c>
      <c r="L1317" s="163" t="str">
        <f t="shared" si="110"/>
        <v>OK</v>
      </c>
    </row>
    <row r="1318" spans="2:12" x14ac:dyDescent="0.2">
      <c r="B1318" s="34" t="s">
        <v>1251</v>
      </c>
      <c r="C1318" s="17" t="s">
        <v>2497</v>
      </c>
      <c r="D1318" s="35"/>
      <c r="E1318" s="32"/>
      <c r="F1318" s="114"/>
      <c r="G1318" s="114"/>
      <c r="H1318" s="137"/>
      <c r="J1318" s="164">
        <v>0</v>
      </c>
      <c r="K1318" s="162">
        <f t="shared" si="109"/>
        <v>0</v>
      </c>
      <c r="L1318" s="163" t="str">
        <f t="shared" si="110"/>
        <v>OK</v>
      </c>
    </row>
    <row r="1319" spans="2:12" x14ac:dyDescent="0.2">
      <c r="B1319" s="30" t="s">
        <v>1252</v>
      </c>
      <c r="C1319" s="13" t="s">
        <v>2498</v>
      </c>
      <c r="D1319" s="31" t="s">
        <v>1264</v>
      </c>
      <c r="E1319" s="32">
        <v>1</v>
      </c>
      <c r="F1319" s="114">
        <v>29178</v>
      </c>
      <c r="G1319" s="114">
        <f>ROUND(E1319*F1319,2)</f>
        <v>29178</v>
      </c>
      <c r="H1319" s="137"/>
      <c r="J1319" s="164">
        <v>27741</v>
      </c>
      <c r="K1319" s="162">
        <f t="shared" si="109"/>
        <v>27741</v>
      </c>
      <c r="L1319" s="163" t="str">
        <f t="shared" si="110"/>
        <v>OK</v>
      </c>
    </row>
    <row r="1320" spans="2:12" x14ac:dyDescent="0.2">
      <c r="B1320" s="30" t="s">
        <v>1253</v>
      </c>
      <c r="C1320" s="13" t="s">
        <v>2499</v>
      </c>
      <c r="D1320" s="31" t="s">
        <v>1264</v>
      </c>
      <c r="E1320" s="32">
        <v>1</v>
      </c>
      <c r="F1320" s="114">
        <v>62186</v>
      </c>
      <c r="G1320" s="114">
        <f>ROUND(E1320*F1320,2)</f>
        <v>62186</v>
      </c>
      <c r="H1320" s="137"/>
      <c r="J1320" s="164">
        <v>59123</v>
      </c>
      <c r="K1320" s="162">
        <f t="shared" si="109"/>
        <v>59123</v>
      </c>
      <c r="L1320" s="163" t="str">
        <f t="shared" si="110"/>
        <v>OK</v>
      </c>
    </row>
    <row r="1321" spans="2:12" x14ac:dyDescent="0.2">
      <c r="B1321" s="30" t="s">
        <v>1254</v>
      </c>
      <c r="C1321" s="13" t="s">
        <v>2500</v>
      </c>
      <c r="D1321" s="31" t="s">
        <v>1264</v>
      </c>
      <c r="E1321" s="32">
        <v>1</v>
      </c>
      <c r="F1321" s="114">
        <v>118940</v>
      </c>
      <c r="G1321" s="114">
        <f>ROUND(E1321*F1321,2)</f>
        <v>118940</v>
      </c>
      <c r="H1321" s="137"/>
      <c r="J1321" s="164">
        <v>113081</v>
      </c>
      <c r="K1321" s="162">
        <f t="shared" si="109"/>
        <v>113081</v>
      </c>
      <c r="L1321" s="163" t="str">
        <f t="shared" si="110"/>
        <v>OK</v>
      </c>
    </row>
    <row r="1322" spans="2:12" x14ac:dyDescent="0.2">
      <c r="B1322" s="30" t="s">
        <v>1255</v>
      </c>
      <c r="C1322" s="13" t="s">
        <v>2501</v>
      </c>
      <c r="D1322" s="31" t="s">
        <v>1264</v>
      </c>
      <c r="E1322" s="32">
        <v>1</v>
      </c>
      <c r="F1322" s="114">
        <v>196292</v>
      </c>
      <c r="G1322" s="114">
        <f>ROUND(E1322*F1322,2)</f>
        <v>196292</v>
      </c>
      <c r="H1322" s="137"/>
      <c r="J1322" s="164">
        <v>186622</v>
      </c>
      <c r="K1322" s="162">
        <f t="shared" si="109"/>
        <v>186622</v>
      </c>
      <c r="L1322" s="163" t="str">
        <f t="shared" si="110"/>
        <v>OK</v>
      </c>
    </row>
    <row r="1323" spans="2:12" x14ac:dyDescent="0.2">
      <c r="B1323" s="30" t="s">
        <v>1256</v>
      </c>
      <c r="C1323" s="13" t="s">
        <v>2502</v>
      </c>
      <c r="D1323" s="31" t="s">
        <v>1264</v>
      </c>
      <c r="E1323" s="32">
        <v>1</v>
      </c>
      <c r="F1323" s="114">
        <v>320140</v>
      </c>
      <c r="G1323" s="114">
        <f>ROUND(E1323*F1323,2)</f>
        <v>320140</v>
      </c>
      <c r="H1323" s="137"/>
      <c r="J1323" s="164">
        <v>304369</v>
      </c>
      <c r="K1323" s="162">
        <f t="shared" si="109"/>
        <v>304369</v>
      </c>
      <c r="L1323" s="163" t="str">
        <f t="shared" si="110"/>
        <v>OK</v>
      </c>
    </row>
    <row r="1324" spans="2:12" x14ac:dyDescent="0.2">
      <c r="B1324" s="34" t="s">
        <v>1257</v>
      </c>
      <c r="C1324" s="51" t="s">
        <v>2503</v>
      </c>
      <c r="D1324" s="35"/>
      <c r="E1324" s="32"/>
      <c r="F1324" s="114"/>
      <c r="G1324" s="114"/>
      <c r="H1324" s="137"/>
      <c r="J1324" s="164">
        <v>0</v>
      </c>
      <c r="K1324" s="162">
        <f t="shared" si="109"/>
        <v>0</v>
      </c>
      <c r="L1324" s="163" t="str">
        <f t="shared" si="110"/>
        <v>OK</v>
      </c>
    </row>
    <row r="1325" spans="2:12" ht="72" x14ac:dyDescent="0.2">
      <c r="B1325" s="30" t="s">
        <v>1258</v>
      </c>
      <c r="C1325" s="13" t="s">
        <v>2504</v>
      </c>
      <c r="D1325" s="14" t="s">
        <v>2573</v>
      </c>
      <c r="E1325" s="32">
        <v>1</v>
      </c>
      <c r="F1325" s="114">
        <v>71566</v>
      </c>
      <c r="G1325" s="114">
        <f t="shared" ref="G1325:G1330" si="111">ROUND(E1325*F1325,2)</f>
        <v>71566</v>
      </c>
      <c r="H1325" s="137"/>
      <c r="J1325" s="164">
        <v>68041</v>
      </c>
      <c r="K1325" s="162">
        <f t="shared" si="109"/>
        <v>68041</v>
      </c>
      <c r="L1325" s="163" t="str">
        <f t="shared" si="110"/>
        <v>OK</v>
      </c>
    </row>
    <row r="1326" spans="2:12" ht="36" x14ac:dyDescent="0.2">
      <c r="B1326" s="30" t="s">
        <v>1259</v>
      </c>
      <c r="C1326" s="13" t="s">
        <v>2505</v>
      </c>
      <c r="D1326" s="31" t="s">
        <v>2510</v>
      </c>
      <c r="E1326" s="32">
        <v>1</v>
      </c>
      <c r="F1326" s="114">
        <v>31302</v>
      </c>
      <c r="G1326" s="114">
        <f t="shared" si="111"/>
        <v>31302</v>
      </c>
      <c r="H1326" s="137"/>
      <c r="J1326" s="164">
        <v>29760</v>
      </c>
      <c r="K1326" s="162">
        <f t="shared" si="109"/>
        <v>29760</v>
      </c>
      <c r="L1326" s="163" t="str">
        <f t="shared" si="110"/>
        <v>OK</v>
      </c>
    </row>
    <row r="1327" spans="2:12" ht="60" x14ac:dyDescent="0.2">
      <c r="B1327" s="30" t="s">
        <v>1260</v>
      </c>
      <c r="C1327" s="13" t="s">
        <v>2506</v>
      </c>
      <c r="D1327" s="31" t="s">
        <v>2510</v>
      </c>
      <c r="E1327" s="32">
        <v>1</v>
      </c>
      <c r="F1327" s="114">
        <v>679226</v>
      </c>
      <c r="G1327" s="114">
        <f t="shared" si="111"/>
        <v>679226</v>
      </c>
      <c r="H1327" s="137"/>
      <c r="J1327" s="164">
        <v>645766</v>
      </c>
      <c r="K1327" s="162">
        <f t="shared" si="109"/>
        <v>645766</v>
      </c>
      <c r="L1327" s="163" t="str">
        <f t="shared" si="110"/>
        <v>OK</v>
      </c>
    </row>
    <row r="1328" spans="2:12" ht="24" x14ac:dyDescent="0.2">
      <c r="B1328" s="30" t="s">
        <v>1261</v>
      </c>
      <c r="C1328" s="13" t="s">
        <v>2507</v>
      </c>
      <c r="D1328" s="31" t="s">
        <v>2510</v>
      </c>
      <c r="E1328" s="32">
        <v>1</v>
      </c>
      <c r="F1328" s="114">
        <v>135028</v>
      </c>
      <c r="G1328" s="114">
        <f t="shared" si="111"/>
        <v>135028</v>
      </c>
      <c r="H1328" s="137"/>
      <c r="J1328" s="164">
        <v>128376</v>
      </c>
      <c r="K1328" s="162">
        <f t="shared" si="109"/>
        <v>128376</v>
      </c>
      <c r="L1328" s="163" t="str">
        <f t="shared" si="110"/>
        <v>OK</v>
      </c>
    </row>
    <row r="1329" spans="2:14" ht="36" x14ac:dyDescent="0.2">
      <c r="B1329" s="30" t="s">
        <v>1262</v>
      </c>
      <c r="C1329" s="13" t="s">
        <v>2508</v>
      </c>
      <c r="D1329" s="31" t="s">
        <v>2510</v>
      </c>
      <c r="E1329" s="32">
        <v>1</v>
      </c>
      <c r="F1329" s="114">
        <v>22477</v>
      </c>
      <c r="G1329" s="114">
        <f t="shared" si="111"/>
        <v>22477</v>
      </c>
      <c r="H1329" s="137"/>
      <c r="J1329" s="164">
        <v>21370</v>
      </c>
      <c r="K1329" s="162">
        <f t="shared" si="109"/>
        <v>21370</v>
      </c>
      <c r="L1329" s="163" t="str">
        <f t="shared" si="110"/>
        <v>OK</v>
      </c>
    </row>
    <row r="1330" spans="2:14" ht="24" x14ac:dyDescent="0.2">
      <c r="B1330" s="30" t="s">
        <v>1263</v>
      </c>
      <c r="C1330" s="13" t="s">
        <v>2509</v>
      </c>
      <c r="D1330" s="31" t="s">
        <v>2510</v>
      </c>
      <c r="E1330" s="32">
        <v>1</v>
      </c>
      <c r="F1330" s="114">
        <v>58408</v>
      </c>
      <c r="G1330" s="114">
        <f t="shared" si="111"/>
        <v>58408</v>
      </c>
      <c r="H1330" s="140"/>
      <c r="J1330" s="164">
        <v>55531</v>
      </c>
      <c r="K1330" s="162">
        <f t="shared" si="109"/>
        <v>55531</v>
      </c>
      <c r="L1330" s="163" t="str">
        <f t="shared" si="110"/>
        <v>OK</v>
      </c>
    </row>
    <row r="1331" spans="2:14" ht="13.5" thickBot="1" x14ac:dyDescent="0.25">
      <c r="J1331" s="165"/>
      <c r="K1331" s="165"/>
      <c r="L1331" s="165"/>
    </row>
    <row r="1332" spans="2:14" ht="20.100000000000001" customHeight="1" thickBot="1" x14ac:dyDescent="0.25">
      <c r="B1332" s="198" t="s">
        <v>2576</v>
      </c>
      <c r="C1332" s="199"/>
      <c r="D1332" s="95"/>
      <c r="E1332" s="96"/>
      <c r="F1332" s="122"/>
      <c r="G1332" s="142"/>
      <c r="H1332" s="143">
        <f>SUM(H16:H1330)</f>
        <v>497118955</v>
      </c>
      <c r="J1332" s="166"/>
      <c r="K1332" s="167">
        <f>SUM(K16:K1331)</f>
        <v>472630108</v>
      </c>
      <c r="L1332" s="163" t="str">
        <f>IF(AND(K1332&gt;=H1332*0.9,K1332&lt;=H1332),"OK","ERROR Vr")</f>
        <v>OK</v>
      </c>
      <c r="N1332" s="143">
        <v>472630108</v>
      </c>
    </row>
    <row r="1333" spans="2:14" ht="6.95" customHeight="1" thickBot="1" x14ac:dyDescent="0.25">
      <c r="J1333" s="168"/>
      <c r="K1333" s="169"/>
      <c r="N1333" s="141"/>
    </row>
    <row r="1334" spans="2:14" ht="20.100000000000001" customHeight="1" thickBot="1" x14ac:dyDescent="0.25">
      <c r="B1334" s="200" t="s">
        <v>1265</v>
      </c>
      <c r="C1334" s="201"/>
      <c r="D1334" s="89">
        <v>0.20419999999999999</v>
      </c>
      <c r="E1334" s="93"/>
      <c r="F1334" s="123"/>
      <c r="G1334" s="144"/>
      <c r="H1334" s="145">
        <f>ROUND($H$1332*D1334,0)</f>
        <v>101511691</v>
      </c>
      <c r="J1334" s="170">
        <v>0.20419999999999999</v>
      </c>
      <c r="K1334" s="171">
        <f>ROUND(K1332*J1334,0)</f>
        <v>96511068</v>
      </c>
      <c r="L1334" s="172"/>
      <c r="N1334" s="145">
        <v>96511068</v>
      </c>
    </row>
    <row r="1335" spans="2:14" ht="20.100000000000001" customHeight="1" thickBot="1" x14ac:dyDescent="0.25">
      <c r="B1335" s="202" t="s">
        <v>2571</v>
      </c>
      <c r="C1335" s="203"/>
      <c r="D1335" s="89">
        <v>0.03</v>
      </c>
      <c r="E1335" s="90"/>
      <c r="F1335" s="124"/>
      <c r="G1335" s="146"/>
      <c r="H1335" s="147">
        <f t="shared" ref="H1335:H1336" si="112">ROUND($H$1332*D1335,0)</f>
        <v>14913569</v>
      </c>
      <c r="J1335" s="170">
        <v>2.1000000000000001E-2</v>
      </c>
      <c r="K1335" s="171">
        <f>ROUND(K1332*J1335,0)</f>
        <v>9925232</v>
      </c>
      <c r="L1335" s="172"/>
      <c r="N1335" s="147">
        <v>9925232</v>
      </c>
    </row>
    <row r="1336" spans="2:14" ht="20.100000000000001" customHeight="1" thickBot="1" x14ac:dyDescent="0.25">
      <c r="B1336" s="204" t="s">
        <v>2572</v>
      </c>
      <c r="C1336" s="205"/>
      <c r="D1336" s="89">
        <v>0.05</v>
      </c>
      <c r="E1336" s="94"/>
      <c r="F1336" s="125"/>
      <c r="G1336" s="148"/>
      <c r="H1336" s="149">
        <f t="shared" si="112"/>
        <v>24855948</v>
      </c>
      <c r="J1336" s="170">
        <v>0.05</v>
      </c>
      <c r="K1336" s="171">
        <f>ROUND(K1332*J1336,0)</f>
        <v>23631505</v>
      </c>
      <c r="L1336" s="172"/>
      <c r="N1336" s="149">
        <v>23631505</v>
      </c>
    </row>
    <row r="1337" spans="2:14" ht="6.95" customHeight="1" thickBot="1" x14ac:dyDescent="0.25">
      <c r="D1337" s="91"/>
      <c r="J1337" s="173"/>
      <c r="K1337" s="169"/>
      <c r="N1337" s="141"/>
    </row>
    <row r="1338" spans="2:14" ht="20.100000000000001" customHeight="1" thickBot="1" x14ac:dyDescent="0.25">
      <c r="B1338" s="198" t="s">
        <v>2575</v>
      </c>
      <c r="C1338" s="199"/>
      <c r="D1338" s="97">
        <f>SUM(D1334:D1336)</f>
        <v>0.28420000000000001</v>
      </c>
      <c r="E1338" s="98"/>
      <c r="F1338" s="126"/>
      <c r="G1338" s="150"/>
      <c r="H1338" s="151">
        <f>SUM(H1334:H1336)</f>
        <v>141281208</v>
      </c>
      <c r="J1338" s="170">
        <f>SUM(J1334:J1336)</f>
        <v>0.2752</v>
      </c>
      <c r="K1338" s="167">
        <f>SUM(K1334:K1336)</f>
        <v>130067805</v>
      </c>
      <c r="L1338" s="163" t="str">
        <f>IF(AND(K1338&gt;=H1338*0.9,K1338&lt;=H1338),"OK","ERROR Vr")</f>
        <v>OK</v>
      </c>
      <c r="N1338" s="151">
        <v>130067805</v>
      </c>
    </row>
    <row r="1339" spans="2:14" x14ac:dyDescent="0.2">
      <c r="J1339" s="168"/>
      <c r="K1339" s="169"/>
    </row>
    <row r="1340" spans="2:14" x14ac:dyDescent="0.2">
      <c r="F1340" s="127" t="s">
        <v>2574</v>
      </c>
      <c r="G1340" s="152">
        <f>SUM(G16:G1330)</f>
        <v>497118955</v>
      </c>
      <c r="H1340" s="153">
        <f>SUM(H16:H1330)</f>
        <v>497118955</v>
      </c>
      <c r="J1340" s="174"/>
      <c r="K1340" s="171">
        <f>+K1332+K1338</f>
        <v>602697913</v>
      </c>
      <c r="L1340" s="175"/>
    </row>
    <row r="1341" spans="2:14" x14ac:dyDescent="0.2">
      <c r="H1341" s="154"/>
      <c r="J1341" s="165"/>
      <c r="K1341" s="165"/>
      <c r="L1341" s="165"/>
    </row>
    <row r="1342" spans="2:14" ht="13.5" thickBot="1" x14ac:dyDescent="0.25">
      <c r="H1342" s="154"/>
      <c r="J1342" s="221" t="s">
        <v>2591</v>
      </c>
      <c r="K1342" s="222"/>
      <c r="L1342" s="176">
        <f>+COUNTIF(L18:L1340,"ERROR Vr")</f>
        <v>0</v>
      </c>
    </row>
    <row r="1343" spans="2:14" ht="15.75" thickBot="1" x14ac:dyDescent="0.25">
      <c r="B1343" s="99" t="s">
        <v>2578</v>
      </c>
      <c r="C1343" s="206" t="s">
        <v>2569</v>
      </c>
      <c r="D1343" s="206"/>
      <c r="E1343" s="206"/>
      <c r="F1343" s="206"/>
      <c r="G1343" s="206"/>
      <c r="H1343" s="206"/>
      <c r="J1343" s="165"/>
      <c r="K1343" s="165"/>
      <c r="L1343" s="165"/>
    </row>
    <row r="1344" spans="2:14" ht="33" customHeight="1" x14ac:dyDescent="0.2">
      <c r="B1344" s="92"/>
      <c r="C1344" s="195" t="s">
        <v>2570</v>
      </c>
      <c r="D1344" s="195"/>
      <c r="E1344" s="195"/>
      <c r="F1344" s="195"/>
      <c r="G1344" s="195"/>
      <c r="H1344" s="195"/>
      <c r="J1344" s="223" t="s">
        <v>2592</v>
      </c>
      <c r="K1344" s="224"/>
      <c r="L1344" s="225"/>
    </row>
    <row r="1345" spans="2:12" ht="15" x14ac:dyDescent="0.2">
      <c r="B1345" s="92"/>
      <c r="C1345" s="100" t="s">
        <v>2579</v>
      </c>
      <c r="D1345" s="101"/>
      <c r="E1345" s="101"/>
      <c r="H1345" s="155"/>
      <c r="J1345" s="177"/>
      <c r="K1345" s="178">
        <v>472630108</v>
      </c>
      <c r="L1345" s="179"/>
    </row>
    <row r="1346" spans="2:12" ht="15" x14ac:dyDescent="0.2">
      <c r="B1346" s="92"/>
      <c r="C1346" s="100" t="s">
        <v>2580</v>
      </c>
      <c r="D1346" s="101"/>
      <c r="E1346" s="101"/>
      <c r="H1346" s="155"/>
      <c r="J1346" s="177"/>
      <c r="K1346" s="180"/>
      <c r="L1346" s="179"/>
    </row>
    <row r="1347" spans="2:12" ht="15" x14ac:dyDescent="0.2">
      <c r="B1347" s="92"/>
      <c r="C1347" s="100" t="s">
        <v>2581</v>
      </c>
      <c r="D1347" s="101"/>
      <c r="E1347" s="101"/>
      <c r="H1347" s="155"/>
      <c r="J1347" s="181">
        <f>+J1334</f>
        <v>0.20419999999999999</v>
      </c>
      <c r="K1347" s="182">
        <v>96511068</v>
      </c>
      <c r="L1347" s="179"/>
    </row>
    <row r="1348" spans="2:12" ht="39" customHeight="1" x14ac:dyDescent="0.2">
      <c r="B1348" s="92"/>
      <c r="C1348" s="195" t="s">
        <v>2583</v>
      </c>
      <c r="D1348" s="195"/>
      <c r="E1348" s="195"/>
      <c r="F1348" s="195"/>
      <c r="G1348" s="195"/>
      <c r="H1348" s="195"/>
      <c r="J1348" s="181">
        <f>+J1335</f>
        <v>2.1000000000000001E-2</v>
      </c>
      <c r="K1348" s="182">
        <v>9925232</v>
      </c>
      <c r="L1348" s="179"/>
    </row>
    <row r="1349" spans="2:12" ht="42" customHeight="1" x14ac:dyDescent="0.2">
      <c r="C1349" s="195" t="s">
        <v>2577</v>
      </c>
      <c r="D1349" s="195"/>
      <c r="E1349" s="195"/>
      <c r="F1349" s="195"/>
      <c r="G1349" s="195"/>
      <c r="H1349" s="195"/>
      <c r="J1349" s="181">
        <f>+J1336</f>
        <v>0.05</v>
      </c>
      <c r="K1349" s="182">
        <v>23631505</v>
      </c>
      <c r="L1349" s="179"/>
    </row>
    <row r="1350" spans="2:12" ht="28.5" customHeight="1" x14ac:dyDescent="0.2">
      <c r="C1350" s="196"/>
      <c r="D1350" s="196"/>
      <c r="E1350" s="196"/>
      <c r="F1350" s="196"/>
      <c r="G1350" s="196"/>
      <c r="H1350" s="196"/>
      <c r="J1350" s="183"/>
      <c r="K1350" s="180"/>
      <c r="L1350" s="184"/>
    </row>
    <row r="1351" spans="2:12" x14ac:dyDescent="0.2">
      <c r="J1351" s="185">
        <f>SUM(J1347:J1349)</f>
        <v>0.2752</v>
      </c>
      <c r="K1351" s="178">
        <v>130067805</v>
      </c>
      <c r="L1351" s="179"/>
    </row>
    <row r="1352" spans="2:12" x14ac:dyDescent="0.2">
      <c r="J1352" s="177"/>
      <c r="K1352" s="180"/>
      <c r="L1352" s="184"/>
    </row>
    <row r="1353" spans="2:12" x14ac:dyDescent="0.2">
      <c r="J1353" s="177"/>
      <c r="K1353" s="178">
        <f>+K1345+K1351</f>
        <v>602697913</v>
      </c>
      <c r="L1353" s="179"/>
    </row>
    <row r="1354" spans="2:12" x14ac:dyDescent="0.2">
      <c r="J1354" s="177"/>
      <c r="K1354" s="186"/>
      <c r="L1354" s="177"/>
    </row>
    <row r="1355" spans="2:12" x14ac:dyDescent="0.2">
      <c r="J1355" s="187" t="s">
        <v>2593</v>
      </c>
      <c r="K1355" s="188">
        <f>+K1340-K1353</f>
        <v>0</v>
      </c>
      <c r="L1355" s="177"/>
    </row>
    <row r="1356" spans="2:12" x14ac:dyDescent="0.2">
      <c r="J1356" s="187" t="s">
        <v>2594</v>
      </c>
      <c r="K1356" s="189">
        <f>ABS(ROUND(K1355/K1353,4))</f>
        <v>0</v>
      </c>
      <c r="L1356" s="177"/>
    </row>
    <row r="1357" spans="2:12" ht="24" x14ac:dyDescent="0.2">
      <c r="J1357" s="177"/>
      <c r="K1357" s="190" t="str">
        <f>IF(K1355=0,"USAR VALOR PROPUESTO",IF(L1342&gt;0,"RECHAZO ECONOMICO AQUI","TIENE CORRECCION ARITMETICA"))</f>
        <v>USAR VALOR PROPUESTO</v>
      </c>
      <c r="L1357" s="177"/>
    </row>
    <row r="1358" spans="2:12" x14ac:dyDescent="0.2">
      <c r="J1358" s="191"/>
      <c r="K1358" s="192"/>
      <c r="L1358" s="192"/>
    </row>
    <row r="1359" spans="2:12" ht="52.5" customHeight="1" x14ac:dyDescent="0.2">
      <c r="J1359" s="226" t="s">
        <v>2595</v>
      </c>
      <c r="K1359" s="227"/>
      <c r="L1359" s="228"/>
    </row>
    <row r="1360" spans="2:12" x14ac:dyDescent="0.2">
      <c r="J1360" s="193"/>
      <c r="K1360" s="194"/>
      <c r="L1360" s="165"/>
    </row>
    <row r="1361" spans="10:12" x14ac:dyDescent="0.2">
      <c r="J1361" s="193"/>
      <c r="K1361" s="194"/>
      <c r="L1361" s="165"/>
    </row>
  </sheetData>
  <autoFilter ref="B12:N1360"/>
  <mergeCells count="23">
    <mergeCell ref="J9:L9"/>
    <mergeCell ref="J11:L11"/>
    <mergeCell ref="J1342:K1342"/>
    <mergeCell ref="J1344:L1344"/>
    <mergeCell ref="J1359:L1359"/>
    <mergeCell ref="B2:H2"/>
    <mergeCell ref="B3:H3"/>
    <mergeCell ref="B4:H4"/>
    <mergeCell ref="B8:H8"/>
    <mergeCell ref="B9:H9"/>
    <mergeCell ref="C1349:H1349"/>
    <mergeCell ref="C1350:H1350"/>
    <mergeCell ref="B5:H5"/>
    <mergeCell ref="B6:H6"/>
    <mergeCell ref="C1348:H1348"/>
    <mergeCell ref="B1332:C1332"/>
    <mergeCell ref="B1334:C1334"/>
    <mergeCell ref="B1335:C1335"/>
    <mergeCell ref="B1336:C1336"/>
    <mergeCell ref="C1343:H1343"/>
    <mergeCell ref="C1344:H1344"/>
    <mergeCell ref="B11:H11"/>
    <mergeCell ref="B1338:C1338"/>
  </mergeCells>
  <conditionalFormatting sqref="L1345:L1359">
    <cfRule type="cellIs" dxfId="11" priority="1" operator="equal">
      <formula>"ERROR Vr"</formula>
    </cfRule>
    <cfRule type="cellIs" dxfId="10" priority="2" operator="equal">
      <formula>"OK"</formula>
    </cfRule>
  </conditionalFormatting>
  <conditionalFormatting sqref="L16:L1330">
    <cfRule type="cellIs" dxfId="9" priority="3" operator="equal">
      <formula>"ERROR Vr"</formula>
    </cfRule>
    <cfRule type="cellIs" dxfId="8" priority="4" operator="equal">
      <formula>"OK"</formula>
    </cfRule>
  </conditionalFormatting>
  <conditionalFormatting sqref="L16:L1330 L1345:L1349">
    <cfRule type="cellIs" dxfId="7" priority="11" stopIfTrue="1" operator="equal">
      <formula>"OK"</formula>
    </cfRule>
    <cfRule type="cellIs" dxfId="6" priority="12" stopIfTrue="1" operator="equal">
      <formula>"ERROR Vr"</formula>
    </cfRule>
  </conditionalFormatting>
  <conditionalFormatting sqref="L1332 L1340 L1338">
    <cfRule type="cellIs" dxfId="5" priority="7" operator="equal">
      <formula>"ERROR Vr"</formula>
    </cfRule>
    <cfRule type="cellIs" dxfId="4" priority="8" operator="equal">
      <formula>"OK"</formula>
    </cfRule>
  </conditionalFormatting>
  <conditionalFormatting sqref="L1332 L1340 L1338">
    <cfRule type="cellIs" dxfId="3" priority="9" stopIfTrue="1" operator="equal">
      <formula>"OK"</formula>
    </cfRule>
    <cfRule type="cellIs" dxfId="2" priority="10" stopIfTrue="1" operator="equal">
      <formula>"ERROR Vr"</formula>
    </cfRule>
  </conditionalFormatting>
  <conditionalFormatting sqref="L1353 L1351">
    <cfRule type="cellIs" dxfId="1" priority="5" stopIfTrue="1" operator="equal">
      <formula>"OK"</formula>
    </cfRule>
    <cfRule type="cellIs" dxfId="0" priority="6" stopIfTrue="1" operator="equal">
      <formula>"ERROR Vr"</formula>
    </cfRule>
  </conditionalFormatting>
  <pageMargins left="0.7" right="0.7" top="0.75" bottom="0.75" header="0.3" footer="0.3"/>
  <pageSetup scale="61"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 - GRUPO 10</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MARCO T</cp:lastModifiedBy>
  <cp:lastPrinted>2019-12-27T19:01:46Z</cp:lastPrinted>
  <dcterms:created xsi:type="dcterms:W3CDTF">2017-12-20T17:27:02Z</dcterms:created>
  <dcterms:modified xsi:type="dcterms:W3CDTF">2020-03-24T09:46:23Z</dcterms:modified>
  <cp:category/>
  <cp:contentStatus/>
</cp:coreProperties>
</file>