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codeName="ThisWorkbook" defaultThemeVersion="166925"/>
  <mc:AlternateContent xmlns:mc="http://schemas.openxmlformats.org/markup-compatibility/2006">
    <mc:Choice Requires="x15">
      <x15ac:absPath xmlns:x15ac="http://schemas.microsoft.com/office/spreadsheetml/2010/11/ac" url="/Users/danielasalomecanon/Desktop/SECOP JULIO 2024/"/>
    </mc:Choice>
  </mc:AlternateContent>
  <xr:revisionPtr revIDLastSave="0" documentId="13_ncr:1_{0E7545FA-419C-AE4B-A613-4752A99D531C}" xr6:coauthVersionLast="47" xr6:coauthVersionMax="47" xr10:uidLastSave="{00000000-0000-0000-0000-000000000000}"/>
  <bookViews>
    <workbookView xWindow="0" yWindow="720" windowWidth="29400" windowHeight="18400" tabRatio="850" xr2:uid="{829E17D5-D5E8-47CD-8138-0041F6BF110B}"/>
  </bookViews>
  <sheets>
    <sheet name="Formulario para pagos" sheetId="1" r:id="rId1"/>
    <sheet name="Anexo No. 1" sheetId="3" r:id="rId2"/>
    <sheet name="Instructivo" sheetId="6" state="hidden" r:id="rId3"/>
    <sheet name="Texto validación" sheetId="2" state="hidden" r:id="rId4"/>
  </sheets>
  <definedNames>
    <definedName name="_xlnm.Print_Area" localSheetId="1">'Anexo No. 1'!$A$1:$AG$44</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1" i="1" l="1"/>
  <c r="Y85" i="1" l="1"/>
  <c r="W131" i="1" l="1"/>
  <c r="W130" i="1"/>
  <c r="W98" i="1"/>
  <c r="C98" i="1"/>
  <c r="K18" i="1"/>
  <c r="Y82" i="1"/>
  <c r="B131" i="1"/>
  <c r="Y148"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<sst xmlns="http://schemas.openxmlformats.org/spreadsheetml/2006/main" count="464" uniqueCount="279">
  <si>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</si>
  <si>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</si>
  <si>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</si>
  <si>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</si>
  <si>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</si>
  <si>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</si>
  <si>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</si>
  <si>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</si>
  <si>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</si>
  <si>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</si>
  <si>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</si>
  <si>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</si>
  <si>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</si>
  <si>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</si>
  <si>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</si>
  <si>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</si>
  <si>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</si>
  <si>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</si>
  <si>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</si>
  <si>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</si>
  <si>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</si>
  <si>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</si>
  <si>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</si>
  <si>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</si>
  <si>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</si>
  <si>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</si>
  <si>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</si>
  <si>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</si>
  <si>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</si>
  <si>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</si>
  <si>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</si>
  <si>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</si>
  <si>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</si>
  <si>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</si>
  <si>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</si>
  <si>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</si>
  <si>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</si>
  <si>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</si>
  <si>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</si>
  <si>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</si>
  <si>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</si>
  <si>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</si>
  <si>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</si>
  <si>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</si>
  <si>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</si>
  <si>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</si>
  <si>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</si>
  <si>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</si>
  <si>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</si>
  <si>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</si>
  <si>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</si>
  <si>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</si>
  <si>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</si>
  <si>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</si>
  <si>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</si>
  <si>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</si>
  <si>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</si>
  <si>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</si>
  <si>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</si>
  <si>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</si>
  <si>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</si>
  <si>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</si>
  <si>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</si>
  <si>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</si>
  <si>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</si>
  <si>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</si>
  <si>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</si>
  <si>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</si>
  <si>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</si>
  <si>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</si>
  <si>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</si>
  <si>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</si>
  <si>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</si>
  <si>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</si>
  <si>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</si>
  <si>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</si>
  <si>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</si>
  <si>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</si>
  <si>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</si>
  <si>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</si>
  <si>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</si>
  <si>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</si>
  <si>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</si>
  <si>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</si>
  <si>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</si>
  <si>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</si>
  <si>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</si>
  <si>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</si>
  <si>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</si>
  <si>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</si>
  <si>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</si>
  <si>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</si>
  <si>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</si>
  <si>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</si>
  <si>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</si>
  <si>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</si>
  <si>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</si>
  <si>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</si>
  <si>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</si>
  <si>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</si>
  <si>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</si>
  <si>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</si>
  <si>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</si>
  <si>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</si>
  <si>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</si>
  <si>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</si>
  <si>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</si>
  <si>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</si>
  <si>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</si>
  <si>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</si>
  <si>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</si>
  <si>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</si>
  <si>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</si>
  <si>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</si>
  <si>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</si>
  <si>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</si>
  <si>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</si>
  <si>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</si>
  <si>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</si>
  <si>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</si>
  <si>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</si>
  <si>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</si>
  <si>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</si>
  <si>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</si>
  <si>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</si>
  <si>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</si>
  <si>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</si>
  <si>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</si>
  <si>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</si>
  <si>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</si>
  <si>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</si>
  <si>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</si>
  <si>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</si>
  <si>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</si>
  <si>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</si>
  <si>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</si>
  <si>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</si>
  <si>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</si>
  <si>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</si>
  <si>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</si>
  <si>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</si>
  <si>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</si>
  <si>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</si>
  <si>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</si>
  <si>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</si>
  <si>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</si>
  <si>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</si>
  <si>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</si>
  <si>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</si>
  <si>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</si>
  <si>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</si>
  <si>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</si>
  <si>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</si>
  <si>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</si>
  <si>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</si>
  <si>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</si>
  <si>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</si>
  <si>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</si>
  <si>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</si>
  <si>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</si>
  <si>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</si>
  <si>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</si>
  <si>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</si>
  <si>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</si>
  <si>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</si>
  <si>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</si>
  <si>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</si>
  <si>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</si>
  <si>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</si>
  <si>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</si>
  <si>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</si>
  <si>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</si>
  <si>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</si>
  <si>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</si>
  <si>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</si>
  <si>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</si>
  <si>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</si>
  <si>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</si>
  <si>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</si>
  <si>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</si>
  <si>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</si>
  <si>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</si>
  <si>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</si>
  <si>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</si>
  <si>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</si>
  <si>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</si>
  <si>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</si>
  <si>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</si>
  <si>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</si>
  <si>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</si>
  <si>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</si>
  <si>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</si>
  <si>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</si>
  <si>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</si>
  <si>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</si>
  <si>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</si>
  <si>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</si>
  <si>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</si>
  <si>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</si>
  <si>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</si>
  <si>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</si>
  <si>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</si>
  <si>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</si>
  <si>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</si>
  <si>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</si>
  <si>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</si>
  <si>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</si>
  <si>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</si>
  <si>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</si>
  <si>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</si>
  <si>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</si>
  <si>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</si>
  <si>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</si>
  <si>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</si>
  <si>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</si>
  <si>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</si>
  <si>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</si>
  <si>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ANDRÉS EDUARDO GÓMEZ ALARCÓN</t>
  </si>
  <si>
    <t>Calle 36 # 15-32, Oficina 807, Edifcio Colseguros</t>
  </si>
  <si>
    <t>Bucaramanga</t>
  </si>
  <si>
    <t>Andregomez@defensoria.edu.co</t>
  </si>
  <si>
    <t>BOGOTÁ</t>
  </si>
  <si>
    <t>PRESTACION DE SERVICIOS PROFESIONALES DE ABOGADO PARA  LA REPRESENTACION JUDICIAL Y EXTRAJUDICIAL DE LOS USUARIOS DEL SERVICIO DE DEFENSORIA PUBLICA; Y LA PROMOCION, DEFENSA, EJERCICIO Y DIVULGACION DE LOS DERECHOS HUMANOS</t>
  </si>
  <si>
    <t>BUCARAMANGA</t>
  </si>
  <si>
    <t>Nelly Arevalo Miranda</t>
  </si>
  <si>
    <t>Profesional administrativo y de gestión</t>
  </si>
  <si>
    <t>narevalo@defensoria.gov.co</t>
  </si>
  <si>
    <t xml:space="preserve">Enviar y publicar en la plataforma del SECOP II el formulario de Informe de Contratistas (Descargable del Mapa de Procesos de la Entidad) y los documentos requeridos. </t>
  </si>
  <si>
    <t>Enviar mensualmente a través de la plataforma del SECOP II, copia de los comprobantes de pago de los aportes al sistema de seguridad social en salud, pensiones y riesgos laborales.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</si>
  <si>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</si>
  <si>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</si>
  <si>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</si>
  <si>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 xml:space="preserve">Rendir los informes requeridos por el Supervisor, Defensor del Pueblo Regional o Dirección Nacional de Defensoría Pública, de manera oportuna, con información veraz y completa.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</si>
  <si>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</si>
  <si>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</si>
  <si>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</si>
  <si>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 xml:space="preserve">Realizar los aportes al sistema de seguridad social y/o autorizar a la Defensoría para que se realicen las respectivas retenciones y pagos en los términos establecidos en las normas vigentes.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</si>
  <si>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</si>
  <si>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Prestar de manera personal, autónoma e ininterrumpida el Servicio de Defensoría Pública. </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</si>
  <si>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</si>
  <si>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</si>
  <si>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</si>
  <si>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Actualizar sus conocimientos en el área del derecho afín al programa para el cual fue contratado. </t>
  </si>
  <si>
    <t>Cumplir con los turnos establecidos para la prestación del servicio.</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</si>
  <si>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</si>
  <si>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SE VERIFICO LA PUBLICACION DEL MENCIONADO INFORME EN LA PLATAFORMA SECOP II</t>
  </si>
  <si>
    <t>EL CONTRATISTA INFORMA CUMPLIR CON LA MENCIONADA OBLIGACION.</t>
  </si>
  <si>
    <t>DURANTE EL MES, NO SE INFORMÓ NINGUNA SITUACION QUE PUDIERA AFECTAR LA PRESTACIÓN DEL SERVICIO</t>
  </si>
  <si>
    <t>HE CUMPLIDO</t>
  </si>
  <si>
    <t xml:space="preserve"> SE CUMPLIO DE MANERA PUNTUAL CON LO REQUERIDO</t>
  </si>
  <si>
    <t>SE ENVIARON LOS COMPROBANTES DE PAGOS DE SEGURIDAD SOCIAL.</t>
  </si>
  <si>
    <t>SE CONSERVA ADECUADAMENTE LA DOCUMENTACION SUMINISTRADA.</t>
  </si>
  <si>
    <t>SE PORTO EN LUGAR VISIBLE EL CARNE DE LA INSTITUCION.</t>
  </si>
  <si>
    <t>SE CUMPLIO CON EL INFORME MENSUAL AL SUPERVISOR.</t>
  </si>
  <si>
    <t>SE ENCUENTRA ACTUALIZADO LOS SISTEMAS DE INFORMACION DE LA DEFENSORIA.</t>
  </si>
  <si>
    <t>SE CUMPLIO CON LOS INSTRUCTIVOS, LINEAMEINTOS, MANUALES Y PROCEDIMIENTOS ESTABLECIDOS POR LA DEFENSORIA CON RELACION AL OBJETO DEL CONTRATO.</t>
  </si>
  <si>
    <t>SE REALIZA LOS APORTES AL SISTEMA DE SEGURIDAD SOCIAL Y SE AUTORIZA A LA DEFENSORIA PARA QUE EFECTUE LAS RETENCIONES Y PAGOS EN LOS TERMINOS DE LEY.</t>
  </si>
  <si>
    <t>EN LA PLATAFORMA DENOMINADA SECOP II, SE VERIFICO LA PUBLICACION DE LOS SOPORTES DE PAGO DE LOS APORTES AL SISTEMA DE SEGURIDAD SOCIAL: SALUD, PENSION Y ARL.</t>
  </si>
  <si>
    <t>EL CONTRATISTA PRESENTÓ OPORTUNAMENTE AL SUPERVISOR DEL CONTRATO EL INFORME MENSUAL DE EJECUCION Y LA ESTADISTICA CONSOLIDADA EN LOS FORMATOS ESTABLECIDOS Y CON DESTINO A LA DIRECCION NACIONAL DE DEFENSORIA PÚBLICA.</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</si>
  <si>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</si>
  <si>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SE VERIFICO EN LAS PLATAFORMAS HABILITADAS PARA EL REGISTRO Y ACTUALIZACIÓN DE ANTECEDENTES FISCALES, JUDICIALES Y DISCIPLINARIOS LA INEXISTENCIA DE CIRCUNSTANCIAS QUE GENEREN INCOMPATIBILIDAD PARA LA EJECUCION DEL OBJETO DEL CONTRATO.</t>
  </si>
  <si>
    <t>NO SE TIENE CONOCIMIENTO DE ALGUNA SITUACION QUE AVIZORE LA INOPORTUNA ATENCION A LOS USUARIOS DEL SERVICIO DE DEFENSORIA PÚBLICA ASIGNADOS AL DEFENSOR PÚBLICO.</t>
  </si>
  <si>
    <t xml:space="preserve">DESARROLLÓ LAS ACTUACIONES TENIENDO EN CUENTA LOS LINEAMIENTOS Y PARÁMETROS DE PRESTACION DEL SERVICIO ESTABLECIDOS POR LA DIRECCICON NACIONAL DE DEFENSORIA PUBLICA. </t>
  </si>
  <si>
    <t>Vigente desde:
31/01/2023</t>
  </si>
  <si>
    <t>NELLY AREVALO MIRANDA</t>
  </si>
  <si>
    <t>Asistir a las barras de defensores públicos y presentar al final de ellas las evaluaciones que establezca el coordinador académico.</t>
  </si>
  <si>
    <t xml:space="preserve">HE CUMPLIDO. </t>
  </si>
  <si>
    <t>3741164-1</t>
  </si>
  <si>
    <t>CUMPLIÓ CON LOS TRES TURNOS PROGRAMADOS POR EL SUPERVISOR DEL CONTRATO.</t>
  </si>
  <si>
    <t>EL CONTRATISTA CERTIFICA EN EL FORMATO HABILITADO PARA ELLO, EL CUMPLIMIENTO DE LA OBLIGACION Y PUBLICA EN LA PLATAFORMA SECOP LA PLANILLA DE PAGO DE APORTES AL SISTEMA DE SEGURIDAD SOCIAL: SALUD, PENSION y ARL CORRESPONDIENTE.</t>
  </si>
  <si>
    <t>REALICÉ ENTREVISTAS A LOS  USUARIO PRIVADO DE LA LIBERTAD</t>
  </si>
  <si>
    <t xml:space="preserve">INFORMA SOBRE LA ASISTENCIA A TODAS LAS SESIONES DE BARRA ACADEMICA PROGRAMADAS DURANTE EL MES				</t>
  </si>
  <si>
    <t>REGISTRÓ LAS ACTUACIONES PROCESALES Y ADMINISTRATIVAS EN  EL SISTEMA DE INFORMACIÓN DE LA DEFENSA PUBLICA VISION WEB, CONFORME A LOS LINEAMIENTOS TRAZADOS. DILIGENCIÓ LOS FORMATOS DISEÑADOS POR LA DIRECCION NACIONAL DE DEFENSORIA PUBLICA PARA TAL FIN.</t>
  </si>
  <si>
    <t>1312223/119623/21724</t>
  </si>
  <si>
    <t>9175723/409024</t>
  </si>
  <si>
    <t xml:space="preserve">EL SUPERVISOR DEJA CONSTANCIA QUE ESTE INFORME SE HA ELABORADO Y PRESENTADO TENIENDO EN CUENTA QUE EL CONTRATISTA CREA EL DIA 26 DE JULIO DE 2024 EN LA PLATAFORMA SECOP II LA CARPETA DE PAGO POR CONCEPTO DE LOS SERVICIOS PROFESIONALES PRESTADOS PARA EL MES DE JULIO DE 2024.												</t>
  </si>
  <si>
    <t>ASISTIÓ Y EJERCIO LA REPRESENTACIÓN JUDICIAL DE LOS USUARIOS EN LAS VEINTICINCO AUDIENCIAS REALIZADAS DURANTE EL MES. PARA LOS CASOS ASUMIDOS EN EL MES, ANEXÓ LAS SOLICITUDES DEL SERVICIO, LAS ACTAS DE DERECHOS Y OBLIGACIONES DEL USUARIO Y LA ESTRATEGIA DEFENSIVA. IGUALMENTE, INFORMÓ EL NUMERO (4) DE CASOS NUEVOS, CASOS FINALIZADOS (6) Y DE CASOS VIGENTES (76), ASI COMO EL NUMERO (7) DE USUARIOS PRIVADOS DE LA LIBERTAD. ALLEGO EL REPORTE DE LA CARGA PROCESAL QUE ARROJA LA PLATAFORMA VISION WEB.</t>
  </si>
  <si>
    <t>ASISTE A LAS VEINTICINCO AUDIENCIAS REALIZADAS DENTRO DE LOS CASOS ASIGNADOS, AJUSTÁNDOSE A LA TEORIA DEL CASO REGISTRADA CONFORME A LOS PROCEDIMIENTOS ESTABLECIDOS.</t>
  </si>
  <si>
    <t xml:space="preserve">DURANTE EL MES REALIZO ENTREVISTAS A LOS USUARIOS PRIVADOS DE LA LIBERTAD PARA COMUNICARLES SOBRE EL ESTADO ACTUAL DEL CASO, LA PROGRAMACION DE AUDIENCIA Y/O DEFINIR ESTRATEGIA DEFENSIVA. DILIGENCIÓ LOS FORMATOS DE ENTREVISTA DISEÑADOS PARA ELLO.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</si>
</sst>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7"/>
      <color rgb="FF000000"/>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6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
      <left style="thin">
        <color theme="4" tint="-0.24994659260841701"/>
      </left>
      <right/>
      <top style="thin">
        <color rgb="FF305496"/>
      </top>
      <bottom style="thin">
        <color rgb="FF305496"/>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9" fillId="0" borderId="2" xfId="0" applyFont="1" applyBorder="1" applyAlignment="1" applyProtection="1">
      <alignment horizontal="left" vertical="center"/>
      <protection locked="0"/>
    </xf>
    <xf numFmtId="0" fontId="9" fillId="0" borderId="2" xfId="0" applyFont="1" applyBorder="1" applyAlignment="1" applyProtection="1">
      <alignment horizontal="left" vertical="center"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 fillId="0" borderId="0" xfId="0" applyFont="1" applyAlignment="1">
      <alignment horizontal="center"/>
    </xf>
    <xf numFmtId="0" fontId="10" fillId="0" borderId="6" xfId="0" applyFont="1" applyBorder="1" applyAlignment="1" applyProtection="1">
      <alignment horizontal="justify" vertical="top"/>
      <protection locked="0"/>
    </xf>
    <xf numFmtId="0" fontId="10" fillId="0" borderId="7" xfId="0" applyFont="1" applyBorder="1" applyAlignment="1" applyProtection="1">
      <alignment horizontal="justify" vertical="top"/>
      <protection locked="0"/>
    </xf>
    <xf numFmtId="0" fontId="10" fillId="0" borderId="8" xfId="0" applyFont="1" applyBorder="1" applyAlignment="1" applyProtection="1">
      <alignment horizontal="justify" vertical="top"/>
      <protection locked="0"/>
    </xf>
    <xf numFmtId="0" fontId="10" fillId="0" borderId="2" xfId="0" applyFont="1" applyBorder="1" applyAlignment="1" applyProtection="1">
      <alignment horizontal="left" vertical="center" wrapText="1"/>
      <protection locked="0"/>
    </xf>
    <xf numFmtId="0" fontId="10" fillId="0" borderId="2" xfId="0" applyFont="1" applyBorder="1" applyAlignment="1" applyProtection="1">
      <alignment horizontal="justify" vertical="top"/>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2" xfId="0" applyFont="1" applyBorder="1" applyAlignment="1" applyProtection="1">
      <alignment horizontal="left" vertical="center" wrapText="1"/>
      <protection locked="0"/>
    </xf>
    <xf numFmtId="0" fontId="27" fillId="0" borderId="60" xfId="0" applyFont="1" applyBorder="1" applyAlignment="1" applyProtection="1">
      <alignment horizontal="left" vertical="center" wrapText="1"/>
      <protection locked="0"/>
    </xf>
    <xf numFmtId="0" fontId="27" fillId="0" borderId="55" xfId="0" applyFont="1" applyBorder="1" applyAlignment="1" applyProtection="1">
      <alignment horizontal="left" vertical="center" wrapText="1"/>
      <protection locked="0"/>
    </xf>
    <xf numFmtId="0" fontId="27" fillId="0" borderId="56" xfId="0" applyFont="1" applyBorder="1" applyAlignment="1" applyProtection="1">
      <alignment horizontal="left" vertical="center"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27" fillId="0" borderId="57" xfId="0" applyFont="1" applyBorder="1" applyAlignment="1" applyProtection="1">
      <alignment horizontal="left" vertical="center" wrapText="1"/>
      <protection locked="0"/>
    </xf>
    <xf numFmtId="0" fontId="27" fillId="0" borderId="58" xfId="0" applyFont="1" applyBorder="1" applyAlignment="1" applyProtection="1">
      <alignment horizontal="left" vertical="center" wrapText="1"/>
      <protection locked="0"/>
    </xf>
    <xf numFmtId="0" fontId="27" fillId="0" borderId="59" xfId="0" applyFont="1" applyBorder="1" applyAlignment="1" applyProtection="1">
      <alignment horizontal="left" vertical="center"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6</xdr:col>
      <xdr:colOff>52918</xdr:colOff>
      <xdr:row>41</xdr:row>
      <xdr:rowOff>66145</xdr:rowOff>
    </xdr:from>
    <xdr:to>
      <xdr:col>11</xdr:col>
      <xdr:colOff>52917</xdr:colOff>
      <xdr:row>41</xdr:row>
      <xdr:rowOff>865324</xdr:rowOff>
    </xdr:to>
    <xdr:pic>
      <xdr:nvPicPr>
        <xdr:cNvPr id="6" name="Picture 5" descr="A picture containing antenna&#10;&#10;Description automatically generated">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96460" y="22992291"/>
          <a:ext cx="1058332" cy="799179"/>
        </a:xfrm>
        <a:prstGeom prst="rect">
          <a:avLst/>
        </a:prstGeom>
      </xdr:spPr>
    </xdr:pic>
    <xdr:clientData/>
  </xdr:twoCellAnchor>
  <xdr:twoCellAnchor editAs="oneCell">
    <xdr:from>
      <xdr:col>17</xdr:col>
      <xdr:colOff>228600</xdr:colOff>
      <xdr:row>41</xdr:row>
      <xdr:rowOff>330200</xdr:rowOff>
    </xdr:from>
    <xdr:to>
      <xdr:col>27</xdr:col>
      <xdr:colOff>169921</xdr:colOff>
      <xdr:row>41</xdr:row>
      <xdr:rowOff>660400</xdr:rowOff>
    </xdr:to>
    <xdr:pic>
      <xdr:nvPicPr>
        <xdr:cNvPr id="7" name="image2.jpe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stretch>
          <a:fillRect/>
        </a:stretch>
      </xdr:blipFill>
      <xdr:spPr>
        <a:xfrm>
          <a:off x="4305300" y="23253700"/>
          <a:ext cx="2354321" cy="330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91591"/>
          <a:ext cx="9117594" cy="41417477"/>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168466" y="8160637"/>
          <a:ext cx="105301" cy="38504960"/>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1" dataDxfId="90">
  <autoFilter ref="AB4:AB7" xr:uid="{EE372EC2-AC17-49BB-B672-BA7B78881EED}"/>
  <tableColumns count="1">
    <tableColumn id="1" xr3:uid="{940A44F4-EED2-4A51-94B3-83A1F915C657}"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8" dataDxfId="87">
  <autoFilter ref="AC4:AC35" xr:uid="{6B29BDED-D5F7-47EA-960E-86D29A2563DD}"/>
  <tableColumns count="1">
    <tableColumn id="1" xr3:uid="{A4BBA5FC-660C-44CC-A234-F8BAD5C2FF37}"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5" dataDxfId="84">
  <autoFilter ref="AD4:AD16" xr:uid="{D664093F-5762-499F-B776-F2D8A9C5171E}"/>
  <tableColumns count="1">
    <tableColumn id="1" xr3:uid="{FA44BE04-0F77-4946-915E-AE9C3B488524}"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2" dataDxfId="81">
  <autoFilter ref="AE4:AE11" xr:uid="{86510B95-6CD9-4377-A3E7-9C1D9B03C941}"/>
  <tableColumns count="1">
    <tableColumn id="1" xr3:uid="{FE762A6A-EB22-40A4-BB9F-BFE15B949F45}"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9" dataDxfId="78">
  <autoFilter ref="AF4:AF10" xr:uid="{47D087A1-3F46-4BC1-8D8D-FFB97D7CBB9E}"/>
  <tableColumns count="1">
    <tableColumn id="1" xr3:uid="{F50367A3-A205-48AE-9A83-F7A7429EC22B}"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6" dataDxfId="75">
  <autoFilter ref="AG4:AG8" xr:uid="{771D0401-AB16-49B0-B64A-DFDB7AA72D8B}"/>
  <tableColumns count="1">
    <tableColumn id="1" xr3:uid="{7E161F20-60D5-43D8-9982-BE2C4E9AE89B}"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3" dataDxfId="72">
  <autoFilter ref="AH4:AH6" xr:uid="{C9287A35-C0AC-4AA5-AAFC-EEF48F3CE1EE}"/>
  <tableColumns count="1">
    <tableColumn id="1" xr3:uid="{319E685E-B58F-4D89-97F7-03E9A1EA90A8}"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0" dataDxfId="69">
  <autoFilter ref="AI4:AI7" xr:uid="{AE2EA396-8F5A-46B8-85AB-CDAACEA21EEC}"/>
  <tableColumns count="1">
    <tableColumn id="1" xr3:uid="{965AC39E-0436-4A42-B61A-F4165B69D77A}"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7" dataDxfId="66">
  <autoFilter ref="AJ4:AJ5" xr:uid="{A4F923B2-07A0-4951-BAEF-A882CBA73225}"/>
  <tableColumns count="1">
    <tableColumn id="1" xr3:uid="{BA43CC4D-27D5-4604-8BCB-4B998D81BA3C}"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4" dataDxfId="63">
  <autoFilter ref="AK4:AK6" xr:uid="{3C597312-8B0B-4D67-8BBD-271EE0325045}"/>
  <tableColumns count="1">
    <tableColumn id="1" xr3:uid="{C10F81BE-0015-4A2F-817D-15CA1C7A8635}"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1" dataDxfId="60">
  <autoFilter ref="AL4:AL23" xr:uid="{CD2491CF-7A86-4C3B-92F4-F4489638CE68}"/>
  <tableColumns count="1">
    <tableColumn id="1" xr3:uid="{271C5817-5903-450C-8423-CC47BC1A7C5A}"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8" dataDxfId="57">
  <autoFilter ref="AM4:AM9" xr:uid="{31ECA974-0305-446F-95AC-A72ED86E5ED7}"/>
  <tableColumns count="1">
    <tableColumn id="1" xr3:uid="{D6A950BE-FAF4-4A4D-B4F0-04956C542A21}" name="Amparos" dataDxfId="5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topLeftCell="O48" zoomScale="133" zoomScaleNormal="133" zoomScaleSheetLayoutView="55" workbookViewId="0">
      <selection activeCell="AB69" sqref="AB69:AF70"/>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65" width="2.83203125" style="3" customWidth="1"/>
    <col min="66" max="16384" width="11.5" style="3"/>
  </cols>
  <sheetData>
    <row r="1" spans="1:33" ht="15" thickBot="1" x14ac:dyDescent="0.2">
      <c r="A1" s="26"/>
      <c r="B1" s="146" t="s">
        <v>39</v>
      </c>
      <c r="C1" s="147"/>
      <c r="D1" s="147"/>
      <c r="E1" s="147"/>
      <c r="F1" s="147"/>
      <c r="G1" s="147"/>
      <c r="H1" s="148"/>
      <c r="I1" s="149" t="s">
        <v>95</v>
      </c>
      <c r="J1" s="150"/>
      <c r="K1" s="150"/>
      <c r="L1" s="151">
        <v>4204</v>
      </c>
      <c r="M1" s="151"/>
      <c r="N1" s="152">
        <v>-2023</v>
      </c>
      <c r="O1" s="153"/>
      <c r="P1" s="26"/>
      <c r="Q1" s="26"/>
      <c r="R1" s="26"/>
      <c r="S1" s="26"/>
      <c r="T1" s="26"/>
      <c r="U1" s="26"/>
      <c r="V1" s="26"/>
      <c r="W1" s="26"/>
      <c r="X1" s="26"/>
      <c r="Y1" s="26"/>
      <c r="Z1" s="26"/>
      <c r="AA1" s="26"/>
      <c r="AB1" s="26"/>
      <c r="AC1" s="26"/>
      <c r="AD1" s="26"/>
      <c r="AE1" s="26"/>
      <c r="AF1" s="26"/>
    </row>
    <row r="2" spans="1:33" x14ac:dyDescent="0.15">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15">
      <c r="B3" s="183"/>
      <c r="C3" s="183"/>
      <c r="D3" s="183"/>
      <c r="E3" s="183"/>
      <c r="F3" s="183"/>
      <c r="G3" s="159" t="s">
        <v>0</v>
      </c>
      <c r="H3" s="159"/>
      <c r="I3" s="159"/>
      <c r="J3" s="159"/>
      <c r="K3" s="159"/>
      <c r="L3" s="159"/>
      <c r="M3" s="159"/>
      <c r="N3" s="159"/>
      <c r="O3" s="159"/>
      <c r="P3" s="159"/>
      <c r="Q3" s="159"/>
      <c r="R3" s="159"/>
      <c r="S3" s="159"/>
      <c r="T3" s="159"/>
      <c r="U3" s="159"/>
      <c r="V3" s="159"/>
      <c r="W3" s="159"/>
      <c r="X3" s="159"/>
      <c r="Y3" s="159"/>
      <c r="Z3" s="159"/>
      <c r="AA3" s="157" t="s">
        <v>157</v>
      </c>
      <c r="AB3" s="157"/>
      <c r="AC3" s="157"/>
      <c r="AD3" s="157"/>
      <c r="AE3" s="157"/>
      <c r="AF3" s="157"/>
    </row>
    <row r="4" spans="1:33" ht="11.25" customHeight="1" x14ac:dyDescent="0.15">
      <c r="B4" s="183"/>
      <c r="C4" s="183"/>
      <c r="D4" s="183"/>
      <c r="E4" s="183"/>
      <c r="F4" s="183"/>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15">
      <c r="B5" s="183"/>
      <c r="C5" s="183"/>
      <c r="D5" s="183"/>
      <c r="E5" s="183"/>
      <c r="F5" s="183"/>
      <c r="G5" s="159"/>
      <c r="H5" s="159"/>
      <c r="I5" s="159"/>
      <c r="J5" s="159"/>
      <c r="K5" s="159"/>
      <c r="L5" s="159"/>
      <c r="M5" s="159"/>
      <c r="N5" s="159"/>
      <c r="O5" s="159"/>
      <c r="P5" s="159"/>
      <c r="Q5" s="159"/>
      <c r="R5" s="159"/>
      <c r="S5" s="159"/>
      <c r="T5" s="159"/>
      <c r="U5" s="159"/>
      <c r="V5" s="159"/>
      <c r="W5" s="159"/>
      <c r="X5" s="159"/>
      <c r="Y5" s="159"/>
      <c r="Z5" s="159"/>
      <c r="AA5" s="158" t="s">
        <v>216</v>
      </c>
      <c r="AB5" s="158"/>
      <c r="AC5" s="158"/>
      <c r="AD5" s="158"/>
      <c r="AE5" s="158"/>
      <c r="AF5" s="158"/>
    </row>
    <row r="6" spans="1:33" ht="11.25" customHeight="1" x14ac:dyDescent="0.15">
      <c r="B6" s="183"/>
      <c r="C6" s="183"/>
      <c r="D6" s="183"/>
      <c r="E6" s="183"/>
      <c r="F6" s="183"/>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15">
      <c r="B7" s="183"/>
      <c r="C7" s="183"/>
      <c r="D7" s="183"/>
      <c r="E7" s="183"/>
      <c r="F7" s="183"/>
      <c r="G7" s="160" t="s">
        <v>170</v>
      </c>
      <c r="H7" s="160"/>
      <c r="I7" s="160"/>
      <c r="J7" s="160"/>
      <c r="K7" s="160"/>
      <c r="L7" s="160"/>
      <c r="M7" s="160"/>
      <c r="N7" s="160"/>
      <c r="O7" s="160"/>
      <c r="P7" s="160"/>
      <c r="Q7" s="160"/>
      <c r="R7" s="160"/>
      <c r="S7" s="160"/>
      <c r="T7" s="160"/>
      <c r="U7" s="160"/>
      <c r="V7" s="160"/>
      <c r="W7" s="160"/>
      <c r="X7" s="160"/>
      <c r="Y7" s="160"/>
      <c r="Z7" s="160"/>
      <c r="AA7" s="157" t="s">
        <v>263</v>
      </c>
      <c r="AB7" s="157"/>
      <c r="AC7" s="157"/>
      <c r="AD7" s="157"/>
      <c r="AE7" s="157"/>
      <c r="AF7" s="157"/>
    </row>
    <row r="8" spans="1:33" ht="15" customHeight="1" x14ac:dyDescent="0.15">
      <c r="B8" s="183"/>
      <c r="C8" s="183"/>
      <c r="D8" s="183"/>
      <c r="E8" s="183"/>
      <c r="F8" s="183"/>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1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15">
      <c r="A10" s="26"/>
      <c r="B10" s="30"/>
      <c r="C10" s="30"/>
      <c r="D10" s="30"/>
      <c r="E10" s="30"/>
      <c r="F10" s="30"/>
      <c r="G10" s="30"/>
      <c r="H10" s="30"/>
      <c r="I10" s="30"/>
      <c r="J10" s="30"/>
      <c r="K10" s="30"/>
      <c r="L10" s="30"/>
      <c r="M10" s="30"/>
      <c r="N10" s="30"/>
      <c r="O10" s="30"/>
      <c r="P10" s="30"/>
      <c r="Q10" s="30"/>
      <c r="R10" s="30"/>
      <c r="S10" s="30"/>
      <c r="T10" s="30"/>
      <c r="U10" s="30"/>
      <c r="V10" s="30"/>
      <c r="W10" s="30"/>
      <c r="X10" s="67" t="s">
        <v>7</v>
      </c>
      <c r="Y10" s="67"/>
      <c r="Z10" s="67" t="s">
        <v>8</v>
      </c>
      <c r="AA10" s="67"/>
      <c r="AB10" s="67"/>
      <c r="AC10" s="67"/>
      <c r="AD10" s="67" t="s">
        <v>22</v>
      </c>
      <c r="AE10" s="67"/>
      <c r="AF10" s="67"/>
      <c r="AG10" s="4"/>
    </row>
    <row r="11" spans="1:33" ht="15" customHeight="1" x14ac:dyDescent="0.15">
      <c r="A11" s="26"/>
      <c r="B11" s="141" t="s">
        <v>5</v>
      </c>
      <c r="C11" s="141"/>
      <c r="D11" s="141"/>
      <c r="E11" s="141"/>
      <c r="F11" s="141"/>
      <c r="G11" s="141"/>
      <c r="H11" s="64" t="s">
        <v>1</v>
      </c>
      <c r="I11" s="64"/>
      <c r="J11" s="64"/>
      <c r="K11" s="64"/>
      <c r="L11" s="30"/>
      <c r="M11" s="141" t="s">
        <v>6</v>
      </c>
      <c r="N11" s="141"/>
      <c r="O11" s="141"/>
      <c r="P11" s="141"/>
      <c r="Q11" s="141"/>
      <c r="R11" s="141"/>
      <c r="S11" s="141"/>
      <c r="T11" s="141"/>
      <c r="U11" s="141"/>
      <c r="V11" s="141"/>
      <c r="W11" s="141"/>
      <c r="X11" s="64">
        <v>26</v>
      </c>
      <c r="Y11" s="64"/>
      <c r="Z11" s="64" t="s">
        <v>16</v>
      </c>
      <c r="AA11" s="64"/>
      <c r="AB11" s="64"/>
      <c r="AC11" s="64"/>
      <c r="AD11" s="64">
        <v>2024</v>
      </c>
      <c r="AE11" s="64"/>
      <c r="AF11" s="64"/>
      <c r="AG11" s="4"/>
    </row>
    <row r="12" spans="1:33" ht="3.5" customHeight="1" x14ac:dyDescent="0.1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15">
      <c r="A13" s="26"/>
      <c r="B13" s="164" t="s">
        <v>165</v>
      </c>
      <c r="C13" s="164"/>
      <c r="D13" s="164"/>
      <c r="E13" s="164"/>
      <c r="F13" s="164"/>
      <c r="G13" s="164"/>
      <c r="H13" s="164"/>
      <c r="I13" s="164"/>
      <c r="J13" s="164"/>
      <c r="K13" s="164"/>
      <c r="L13" s="30"/>
      <c r="M13" s="30"/>
      <c r="N13" s="67" t="s">
        <v>7</v>
      </c>
      <c r="O13" s="67"/>
      <c r="P13" s="67" t="s">
        <v>8</v>
      </c>
      <c r="Q13" s="67"/>
      <c r="R13" s="67"/>
      <c r="S13" s="67"/>
      <c r="T13" s="67" t="s">
        <v>22</v>
      </c>
      <c r="U13" s="67"/>
      <c r="V13" s="67"/>
      <c r="W13" s="30"/>
      <c r="X13" s="67" t="s">
        <v>7</v>
      </c>
      <c r="Y13" s="67"/>
      <c r="Z13" s="67" t="s">
        <v>8</v>
      </c>
      <c r="AA13" s="67"/>
      <c r="AB13" s="67"/>
      <c r="AC13" s="67"/>
      <c r="AD13" s="67" t="s">
        <v>22</v>
      </c>
      <c r="AE13" s="67"/>
      <c r="AF13" s="67"/>
      <c r="AG13" s="4"/>
    </row>
    <row r="14" spans="1:33" ht="15" customHeight="1" x14ac:dyDescent="0.15">
      <c r="A14" s="26"/>
      <c r="B14" s="164"/>
      <c r="C14" s="164"/>
      <c r="D14" s="164"/>
      <c r="E14" s="164"/>
      <c r="F14" s="164"/>
      <c r="G14" s="164"/>
      <c r="H14" s="164"/>
      <c r="I14" s="164"/>
      <c r="J14" s="164"/>
      <c r="K14" s="164"/>
      <c r="L14" s="165" t="s">
        <v>23</v>
      </c>
      <c r="M14" s="166"/>
      <c r="N14" s="64">
        <v>1</v>
      </c>
      <c r="O14" s="64"/>
      <c r="P14" s="64" t="s">
        <v>16</v>
      </c>
      <c r="Q14" s="64"/>
      <c r="R14" s="64"/>
      <c r="S14" s="64"/>
      <c r="T14" s="64">
        <v>2024</v>
      </c>
      <c r="U14" s="64"/>
      <c r="V14" s="64"/>
      <c r="W14" s="27" t="s">
        <v>24</v>
      </c>
      <c r="X14" s="64">
        <v>31</v>
      </c>
      <c r="Y14" s="64"/>
      <c r="Z14" s="64" t="s">
        <v>16</v>
      </c>
      <c r="AA14" s="64"/>
      <c r="AB14" s="64"/>
      <c r="AC14" s="64"/>
      <c r="AD14" s="64">
        <v>2024</v>
      </c>
      <c r="AE14" s="64"/>
      <c r="AF14" s="64"/>
      <c r="AG14" s="4"/>
    </row>
    <row r="15" spans="1:33" ht="3.5" customHeight="1" x14ac:dyDescent="0.1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15">
      <c r="A16" s="26"/>
      <c r="B16" s="161" t="s">
        <v>94</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4"/>
    </row>
    <row r="17" spans="1:33" ht="3.5" customHeight="1" thickBot="1" x14ac:dyDescent="0.2">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2">
      <c r="A18" s="26"/>
      <c r="B18" s="175" t="s">
        <v>39</v>
      </c>
      <c r="C18" s="175"/>
      <c r="D18" s="175"/>
      <c r="E18" s="175"/>
      <c r="F18" s="175"/>
      <c r="G18" s="175"/>
      <c r="H18" s="175"/>
      <c r="I18" s="30"/>
      <c r="J18" s="30"/>
      <c r="K18" s="154" t="str">
        <f>CONCATENATE(I1,L1,N1)</f>
        <v>CD-DP-4204-2023</v>
      </c>
      <c r="L18" s="155"/>
      <c r="M18" s="155"/>
      <c r="N18" s="155"/>
      <c r="O18" s="155"/>
      <c r="P18" s="155"/>
      <c r="Q18" s="155"/>
      <c r="R18" s="155"/>
      <c r="S18" s="155"/>
      <c r="T18" s="155"/>
      <c r="U18" s="155"/>
      <c r="V18" s="155"/>
      <c r="W18" s="156"/>
      <c r="X18" s="28"/>
      <c r="Y18" s="28"/>
      <c r="Z18" s="29"/>
      <c r="AA18" s="29"/>
      <c r="AB18" s="29"/>
      <c r="AC18" s="29"/>
      <c r="AD18" s="29"/>
      <c r="AE18" s="29"/>
      <c r="AF18" s="29"/>
      <c r="AG18" s="4"/>
    </row>
    <row r="19" spans="1:33" ht="3.5" customHeight="1" x14ac:dyDescent="0.15">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15">
      <c r="A20" s="26"/>
      <c r="B20" s="176" t="s">
        <v>162</v>
      </c>
      <c r="C20" s="177"/>
      <c r="D20" s="177"/>
      <c r="E20" s="177"/>
      <c r="F20" s="177"/>
      <c r="G20" s="177"/>
      <c r="H20" s="177"/>
      <c r="I20" s="177"/>
      <c r="J20" s="177"/>
      <c r="K20" s="178"/>
      <c r="L20" s="179" t="s">
        <v>217</v>
      </c>
      <c r="M20" s="180"/>
      <c r="N20" s="180"/>
      <c r="O20" s="180"/>
      <c r="P20" s="180"/>
      <c r="Q20" s="180"/>
      <c r="R20" s="180"/>
      <c r="S20" s="180"/>
      <c r="T20" s="180"/>
      <c r="U20" s="180"/>
      <c r="V20" s="180"/>
      <c r="W20" s="181"/>
      <c r="X20" s="90" t="s">
        <v>27</v>
      </c>
      <c r="Y20" s="91"/>
      <c r="Z20" s="91"/>
      <c r="AA20" s="92"/>
      <c r="AB20" s="184">
        <v>1098707715</v>
      </c>
      <c r="AC20" s="185"/>
      <c r="AD20" s="185"/>
      <c r="AE20" s="185"/>
      <c r="AF20" s="186"/>
      <c r="AG20" s="4"/>
    </row>
    <row r="21" spans="1:33" ht="3.5" customHeight="1" x14ac:dyDescent="0.1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15">
      <c r="A22" s="26"/>
      <c r="B22" s="140" t="s">
        <v>104</v>
      </c>
      <c r="C22" s="140"/>
      <c r="D22" s="140"/>
      <c r="E22" s="64" t="s">
        <v>218</v>
      </c>
      <c r="F22" s="64"/>
      <c r="G22" s="64"/>
      <c r="H22" s="64"/>
      <c r="I22" s="64"/>
      <c r="J22" s="64"/>
      <c r="K22" s="64"/>
      <c r="L22" s="64"/>
      <c r="M22" s="64"/>
      <c r="N22" s="64"/>
      <c r="O22" s="64"/>
      <c r="P22" s="64"/>
      <c r="Q22" s="64"/>
      <c r="R22" s="64"/>
      <c r="S22" s="64"/>
      <c r="T22" s="64"/>
      <c r="U22" s="64"/>
      <c r="V22" s="64"/>
      <c r="W22" s="64"/>
      <c r="X22" s="140" t="s">
        <v>105</v>
      </c>
      <c r="Y22" s="140"/>
      <c r="Z22" s="140"/>
      <c r="AA22" s="64" t="s">
        <v>219</v>
      </c>
      <c r="AB22" s="64"/>
      <c r="AC22" s="64"/>
      <c r="AD22" s="64"/>
      <c r="AE22" s="64"/>
      <c r="AF22" s="64"/>
      <c r="AG22" s="4"/>
    </row>
    <row r="23" spans="1:33" ht="3.5" customHeight="1" x14ac:dyDescent="0.15">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15">
      <c r="A24" s="26"/>
      <c r="B24" s="140" t="s">
        <v>106</v>
      </c>
      <c r="C24" s="140"/>
      <c r="D24" s="140"/>
      <c r="E24" s="192">
        <v>3013072955</v>
      </c>
      <c r="F24" s="192"/>
      <c r="G24" s="192"/>
      <c r="H24" s="192"/>
      <c r="I24" s="192"/>
      <c r="J24" s="192"/>
      <c r="K24" s="192"/>
      <c r="L24" s="140" t="s">
        <v>107</v>
      </c>
      <c r="M24" s="140"/>
      <c r="N24" s="140"/>
      <c r="O24" s="140"/>
      <c r="P24" s="140"/>
      <c r="Q24" s="140"/>
      <c r="R24" s="140"/>
      <c r="S24" s="140"/>
      <c r="T24" s="140"/>
      <c r="U24" s="140"/>
      <c r="V24" s="140"/>
      <c r="W24" s="140"/>
      <c r="X24" s="190" t="s">
        <v>220</v>
      </c>
      <c r="Y24" s="191"/>
      <c r="Z24" s="191"/>
      <c r="AA24" s="191"/>
      <c r="AB24" s="191"/>
      <c r="AC24" s="191"/>
      <c r="AD24" s="191"/>
      <c r="AE24" s="191"/>
      <c r="AF24" s="191"/>
      <c r="AG24" s="4"/>
    </row>
    <row r="25" spans="1:33" ht="3.5" customHeight="1" x14ac:dyDescent="0.1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15">
      <c r="A26" s="26"/>
      <c r="B26" s="140" t="s">
        <v>132</v>
      </c>
      <c r="C26" s="140"/>
      <c r="D26" s="140"/>
      <c r="E26" s="140"/>
      <c r="F26" s="140"/>
      <c r="G26" s="64" t="s">
        <v>133</v>
      </c>
      <c r="H26" s="64"/>
      <c r="I26" s="64"/>
      <c r="J26" s="64"/>
      <c r="K26" s="33" t="s">
        <v>89</v>
      </c>
      <c r="L26" s="182">
        <v>184218956</v>
      </c>
      <c r="M26" s="182"/>
      <c r="N26" s="182"/>
      <c r="O26" s="182"/>
      <c r="P26" s="182"/>
      <c r="Q26" s="182"/>
      <c r="R26" s="182"/>
      <c r="S26" s="182"/>
      <c r="T26" s="140" t="s">
        <v>135</v>
      </c>
      <c r="U26" s="140"/>
      <c r="V26" s="64" t="s">
        <v>221</v>
      </c>
      <c r="W26" s="64"/>
      <c r="X26" s="64"/>
      <c r="Y26" s="64"/>
      <c r="Z26" s="64"/>
      <c r="AA26" s="64"/>
      <c r="AB26" s="64"/>
      <c r="AC26" s="64"/>
      <c r="AD26" s="64"/>
      <c r="AE26" s="64"/>
      <c r="AF26" s="64"/>
      <c r="AG26" s="4"/>
    </row>
    <row r="27" spans="1:33" ht="3.5" customHeight="1" x14ac:dyDescent="0.1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15">
      <c r="A28" s="26"/>
      <c r="B28" s="140" t="s">
        <v>28</v>
      </c>
      <c r="C28" s="140"/>
      <c r="D28" s="140"/>
      <c r="E28" s="140"/>
      <c r="F28" s="140"/>
      <c r="G28" s="140"/>
      <c r="H28" s="64" t="s">
        <v>29</v>
      </c>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4"/>
    </row>
    <row r="29" spans="1:33" ht="3.5" customHeight="1" x14ac:dyDescent="0.1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15">
      <c r="A30" s="26"/>
      <c r="B30" s="30"/>
      <c r="C30" s="30"/>
      <c r="D30" s="30"/>
      <c r="E30" s="30"/>
      <c r="F30" s="30"/>
      <c r="G30" s="30"/>
      <c r="H30" s="30"/>
      <c r="I30" s="30"/>
      <c r="J30" s="30"/>
      <c r="K30" s="30"/>
      <c r="L30" s="30"/>
      <c r="M30" s="30"/>
      <c r="N30" s="30"/>
      <c r="O30" s="30"/>
      <c r="P30" s="30"/>
      <c r="Q30" s="30"/>
      <c r="R30" s="30"/>
      <c r="S30" s="30"/>
      <c r="T30" s="30"/>
      <c r="U30" s="30"/>
      <c r="V30" s="30"/>
      <c r="W30" s="30"/>
      <c r="X30" s="67" t="s">
        <v>7</v>
      </c>
      <c r="Y30" s="67"/>
      <c r="Z30" s="67" t="s">
        <v>8</v>
      </c>
      <c r="AA30" s="67"/>
      <c r="AB30" s="67"/>
      <c r="AC30" s="67"/>
      <c r="AD30" s="67" t="s">
        <v>22</v>
      </c>
      <c r="AE30" s="67"/>
      <c r="AF30" s="67"/>
      <c r="AG30" s="4"/>
    </row>
    <row r="31" spans="1:33" ht="15" customHeight="1" x14ac:dyDescent="0.15">
      <c r="A31" s="26"/>
      <c r="B31" s="140" t="s">
        <v>33</v>
      </c>
      <c r="C31" s="140"/>
      <c r="D31" s="140"/>
      <c r="E31" s="140"/>
      <c r="F31" s="140"/>
      <c r="G31" s="93" t="s">
        <v>146</v>
      </c>
      <c r="H31" s="94"/>
      <c r="I31" s="95"/>
      <c r="J31" s="93" t="s">
        <v>144</v>
      </c>
      <c r="K31" s="94"/>
      <c r="L31" s="95"/>
      <c r="M31" s="140" t="s">
        <v>96</v>
      </c>
      <c r="N31" s="140"/>
      <c r="O31" s="140"/>
      <c r="P31" s="140"/>
      <c r="Q31" s="140"/>
      <c r="R31" s="140"/>
      <c r="S31" s="140"/>
      <c r="T31" s="140"/>
      <c r="U31" s="140"/>
      <c r="V31" s="140"/>
      <c r="W31" s="140"/>
      <c r="X31" s="64">
        <v>4</v>
      </c>
      <c r="Y31" s="64"/>
      <c r="Z31" s="64" t="s">
        <v>21</v>
      </c>
      <c r="AA31" s="64"/>
      <c r="AB31" s="64"/>
      <c r="AC31" s="64"/>
      <c r="AD31" s="64">
        <v>2023</v>
      </c>
      <c r="AE31" s="64"/>
      <c r="AF31" s="64"/>
      <c r="AG31" s="4"/>
    </row>
    <row r="32" spans="1:33" ht="3.5" customHeight="1" x14ac:dyDescent="0.1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15">
      <c r="A33" s="26"/>
      <c r="B33" s="105" t="s">
        <v>186</v>
      </c>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7"/>
      <c r="AG33" s="4"/>
    </row>
    <row r="34" spans="1:33" x14ac:dyDescent="0.15">
      <c r="A34" s="26"/>
      <c r="B34" s="187" t="s">
        <v>222</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15">
      <c r="A35" s="26"/>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15">
      <c r="A36" s="26"/>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15">
      <c r="A37" s="26"/>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5" customHeight="1" x14ac:dyDescent="0.1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15">
      <c r="A39" s="26"/>
      <c r="B39" s="30"/>
      <c r="C39" s="30"/>
      <c r="D39" s="30"/>
      <c r="E39" s="30"/>
      <c r="F39" s="30"/>
      <c r="G39" s="26"/>
      <c r="H39" s="67" t="s">
        <v>99</v>
      </c>
      <c r="I39" s="67"/>
      <c r="J39" s="67"/>
      <c r="K39" s="167" t="s">
        <v>137</v>
      </c>
      <c r="L39" s="67" t="s">
        <v>98</v>
      </c>
      <c r="M39" s="67"/>
      <c r="N39" s="67"/>
      <c r="O39" s="34"/>
      <c r="P39" s="30"/>
      <c r="Q39" s="30"/>
      <c r="R39" s="30"/>
      <c r="S39" s="30"/>
      <c r="T39" s="30"/>
      <c r="U39" s="30"/>
      <c r="V39" s="30"/>
      <c r="W39" s="30"/>
      <c r="X39" s="67" t="s">
        <v>7</v>
      </c>
      <c r="Y39" s="67"/>
      <c r="Z39" s="67" t="s">
        <v>8</v>
      </c>
      <c r="AA39" s="67"/>
      <c r="AB39" s="67"/>
      <c r="AC39" s="67"/>
      <c r="AD39" s="67" t="s">
        <v>22</v>
      </c>
      <c r="AE39" s="67"/>
      <c r="AF39" s="67"/>
      <c r="AG39" s="4"/>
    </row>
    <row r="40" spans="1:33" ht="15" customHeight="1" x14ac:dyDescent="0.15">
      <c r="A40" s="26"/>
      <c r="B40" s="90" t="s">
        <v>97</v>
      </c>
      <c r="C40" s="91"/>
      <c r="D40" s="91"/>
      <c r="E40" s="91"/>
      <c r="F40" s="91"/>
      <c r="G40" s="92"/>
      <c r="H40" s="64">
        <v>12</v>
      </c>
      <c r="I40" s="64"/>
      <c r="J40" s="64"/>
      <c r="K40" s="167"/>
      <c r="L40" s="64">
        <v>27</v>
      </c>
      <c r="M40" s="64"/>
      <c r="N40" s="64"/>
      <c r="O40" s="30"/>
      <c r="P40" s="30"/>
      <c r="Q40" s="140" t="s">
        <v>34</v>
      </c>
      <c r="R40" s="140"/>
      <c r="S40" s="140"/>
      <c r="T40" s="140"/>
      <c r="U40" s="140"/>
      <c r="V40" s="140"/>
      <c r="W40" s="140"/>
      <c r="X40" s="64">
        <v>31</v>
      </c>
      <c r="Y40" s="64"/>
      <c r="Z40" s="64" t="s">
        <v>21</v>
      </c>
      <c r="AA40" s="64"/>
      <c r="AB40" s="64"/>
      <c r="AC40" s="64"/>
      <c r="AD40" s="64">
        <v>2024</v>
      </c>
      <c r="AE40" s="64"/>
      <c r="AF40" s="64"/>
      <c r="AG40" s="4"/>
    </row>
    <row r="41" spans="1:33" ht="3.5" customHeight="1" x14ac:dyDescent="0.1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15">
      <c r="A42" s="26"/>
      <c r="B42" s="140" t="s">
        <v>35</v>
      </c>
      <c r="C42" s="140"/>
      <c r="D42" s="140"/>
      <c r="E42" s="140"/>
      <c r="F42" s="140"/>
      <c r="G42" s="140"/>
      <c r="H42" s="140"/>
      <c r="I42" s="140"/>
      <c r="J42" s="174">
        <v>63351000</v>
      </c>
      <c r="K42" s="174"/>
      <c r="L42" s="174"/>
      <c r="M42" s="174"/>
      <c r="N42" s="174"/>
      <c r="O42" s="174"/>
      <c r="P42" s="174"/>
      <c r="Q42" s="90" t="s">
        <v>40</v>
      </c>
      <c r="R42" s="91"/>
      <c r="S42" s="91"/>
      <c r="T42" s="91"/>
      <c r="U42" s="91"/>
      <c r="V42" s="91"/>
      <c r="W42" s="91"/>
      <c r="X42" s="91"/>
      <c r="Y42" s="92"/>
      <c r="Z42" s="168">
        <v>5011000</v>
      </c>
      <c r="AA42" s="169"/>
      <c r="AB42" s="169"/>
      <c r="AC42" s="169"/>
      <c r="AD42" s="169"/>
      <c r="AE42" s="169"/>
      <c r="AF42" s="170"/>
      <c r="AG42" s="4"/>
    </row>
    <row r="43" spans="1:33" ht="3.5" customHeight="1" x14ac:dyDescent="0.1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15">
      <c r="A44" s="26"/>
      <c r="B44" s="140" t="s">
        <v>101</v>
      </c>
      <c r="C44" s="140"/>
      <c r="D44" s="140"/>
      <c r="E44" s="140"/>
      <c r="F44" s="140"/>
      <c r="G44" s="140"/>
      <c r="H44" s="140"/>
      <c r="I44" s="140"/>
      <c r="J44" s="171" t="s">
        <v>223</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5" customHeight="1" x14ac:dyDescent="0.1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23" customHeight="1" x14ac:dyDescent="0.15">
      <c r="A46" s="26"/>
      <c r="B46" s="175" t="s">
        <v>41</v>
      </c>
      <c r="C46" s="175"/>
      <c r="D46" s="175"/>
      <c r="E46" s="175"/>
      <c r="F46" s="175"/>
      <c r="G46" s="175"/>
      <c r="H46" s="175"/>
      <c r="I46" s="175"/>
      <c r="J46" s="175"/>
      <c r="K46" s="175"/>
      <c r="L46" s="175"/>
      <c r="M46" s="175"/>
      <c r="N46" s="175"/>
      <c r="O46" s="175"/>
      <c r="P46" s="65" t="s">
        <v>273</v>
      </c>
      <c r="Q46" s="200"/>
      <c r="R46" s="200"/>
      <c r="S46" s="200"/>
      <c r="T46" s="140" t="s">
        <v>42</v>
      </c>
      <c r="U46" s="140"/>
      <c r="V46" s="140"/>
      <c r="W46" s="140"/>
      <c r="X46" s="140"/>
      <c r="Y46" s="140"/>
      <c r="Z46" s="140"/>
      <c r="AA46" s="140"/>
      <c r="AB46" s="140"/>
      <c r="AC46" s="200" t="s">
        <v>274</v>
      </c>
      <c r="AD46" s="200"/>
      <c r="AE46" s="200"/>
      <c r="AF46" s="200"/>
      <c r="AG46" s="4"/>
    </row>
    <row r="47" spans="1:33" ht="3.5" customHeight="1" x14ac:dyDescent="0.15">
      <c r="A47" s="26"/>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15">
      <c r="A48" s="26"/>
      <c r="B48" s="140" t="s">
        <v>44</v>
      </c>
      <c r="C48" s="140"/>
      <c r="D48" s="140"/>
      <c r="E48" s="140"/>
      <c r="F48" s="140"/>
      <c r="G48" s="140"/>
      <c r="H48" s="140"/>
      <c r="I48" s="64" t="s">
        <v>45</v>
      </c>
      <c r="J48" s="64"/>
      <c r="K48" s="64"/>
      <c r="L48" s="64"/>
      <c r="M48" s="64"/>
      <c r="N48" s="195" t="s">
        <v>46</v>
      </c>
      <c r="O48" s="195"/>
      <c r="P48" s="195"/>
      <c r="Q48" s="195"/>
      <c r="R48" s="195"/>
      <c r="S48" s="195"/>
      <c r="T48" s="195"/>
      <c r="U48" s="64" t="s">
        <v>225</v>
      </c>
      <c r="V48" s="64"/>
      <c r="W48" s="64"/>
      <c r="X48" s="64"/>
      <c r="Y48" s="64"/>
      <c r="Z48" s="64"/>
      <c r="AA48" s="64"/>
      <c r="AB48" s="64"/>
      <c r="AC48" s="64"/>
      <c r="AD48" s="64"/>
      <c r="AE48" s="64"/>
      <c r="AF48" s="64"/>
      <c r="AG48" s="4"/>
    </row>
    <row r="49" spans="1:48" ht="3.5" customHeight="1" x14ac:dyDescent="0.1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15">
      <c r="A50" s="26"/>
      <c r="B50" s="195" t="s">
        <v>43</v>
      </c>
      <c r="C50" s="195"/>
      <c r="D50" s="195"/>
      <c r="E50" s="195"/>
      <c r="F50" s="195"/>
      <c r="G50" s="195"/>
      <c r="H50" s="195"/>
      <c r="I50" s="195"/>
      <c r="J50" s="64" t="s">
        <v>224</v>
      </c>
      <c r="K50" s="64"/>
      <c r="L50" s="64"/>
      <c r="M50" s="64"/>
      <c r="N50" s="64"/>
      <c r="O50" s="64"/>
      <c r="P50" s="64"/>
      <c r="Q50" s="64"/>
      <c r="R50" s="64"/>
      <c r="S50" s="64"/>
      <c r="T50" s="64"/>
      <c r="U50" s="64"/>
      <c r="V50" s="64"/>
      <c r="W50" s="140" t="s">
        <v>27</v>
      </c>
      <c r="X50" s="140"/>
      <c r="Y50" s="140"/>
      <c r="Z50" s="140"/>
      <c r="AA50" s="199">
        <v>60310873</v>
      </c>
      <c r="AB50" s="199"/>
      <c r="AC50" s="199"/>
      <c r="AD50" s="199"/>
      <c r="AE50" s="199"/>
      <c r="AF50" s="199"/>
      <c r="AG50" s="4"/>
    </row>
    <row r="51" spans="1:48" ht="3.5" customHeight="1" x14ac:dyDescent="0.1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15">
      <c r="A52" s="26"/>
      <c r="B52" s="176" t="s">
        <v>138</v>
      </c>
      <c r="C52" s="177"/>
      <c r="D52" s="177"/>
      <c r="E52" s="177"/>
      <c r="F52" s="177"/>
      <c r="G52" s="177"/>
      <c r="H52" s="177"/>
      <c r="I52" s="177"/>
      <c r="J52" s="177"/>
      <c r="K52" s="177"/>
      <c r="L52" s="177"/>
      <c r="M52" s="177"/>
      <c r="N52" s="177"/>
      <c r="O52" s="177"/>
      <c r="P52" s="177"/>
      <c r="Q52" s="177"/>
      <c r="R52" s="177"/>
      <c r="S52" s="178"/>
      <c r="T52" s="196" t="s">
        <v>226</v>
      </c>
      <c r="U52" s="197"/>
      <c r="V52" s="197"/>
      <c r="W52" s="197"/>
      <c r="X52" s="197"/>
      <c r="Y52" s="197"/>
      <c r="Z52" s="197"/>
      <c r="AA52" s="197"/>
      <c r="AB52" s="197"/>
      <c r="AC52" s="197"/>
      <c r="AD52" s="197"/>
      <c r="AE52" s="197"/>
      <c r="AF52" s="198"/>
      <c r="AG52" s="4"/>
    </row>
    <row r="53" spans="1:48" ht="3.5" customHeight="1" x14ac:dyDescent="0.15">
      <c r="A53" s="26"/>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15">
      <c r="A54" s="26"/>
      <c r="B54" s="201" t="s">
        <v>63</v>
      </c>
      <c r="C54" s="202"/>
      <c r="D54" s="203"/>
      <c r="E54" s="93" t="s">
        <v>145</v>
      </c>
      <c r="F54" s="94"/>
      <c r="G54" s="95"/>
      <c r="H54" s="207" t="s">
        <v>100</v>
      </c>
      <c r="I54" s="207"/>
      <c r="J54" s="207"/>
      <c r="K54" s="207"/>
      <c r="L54" s="67" t="s">
        <v>7</v>
      </c>
      <c r="M54" s="67"/>
      <c r="N54" s="67" t="s">
        <v>8</v>
      </c>
      <c r="O54" s="67"/>
      <c r="P54" s="67"/>
      <c r="Q54" s="67"/>
      <c r="R54" s="67" t="s">
        <v>22</v>
      </c>
      <c r="S54" s="67"/>
      <c r="T54" s="67"/>
      <c r="U54" s="193" t="s">
        <v>136</v>
      </c>
      <c r="V54" s="193"/>
      <c r="W54" s="193"/>
      <c r="X54" s="67" t="s">
        <v>7</v>
      </c>
      <c r="Y54" s="67"/>
      <c r="Z54" s="67" t="s">
        <v>8</v>
      </c>
      <c r="AA54" s="67"/>
      <c r="AB54" s="67"/>
      <c r="AC54" s="67"/>
      <c r="AD54" s="67" t="s">
        <v>22</v>
      </c>
      <c r="AE54" s="67"/>
      <c r="AF54" s="67"/>
      <c r="AG54" s="4"/>
    </row>
    <row r="55" spans="1:48" x14ac:dyDescent="0.15">
      <c r="A55" s="26"/>
      <c r="B55" s="204"/>
      <c r="C55" s="205"/>
      <c r="D55" s="206"/>
      <c r="E55" s="93" t="s">
        <v>144</v>
      </c>
      <c r="F55" s="94"/>
      <c r="G55" s="95"/>
      <c r="H55" s="207"/>
      <c r="I55" s="207"/>
      <c r="J55" s="207"/>
      <c r="K55" s="207"/>
      <c r="L55" s="64">
        <v>1</v>
      </c>
      <c r="M55" s="64"/>
      <c r="N55" s="64" t="s">
        <v>21</v>
      </c>
      <c r="O55" s="64"/>
      <c r="P55" s="64"/>
      <c r="Q55" s="64"/>
      <c r="R55" s="64">
        <v>2023</v>
      </c>
      <c r="S55" s="64"/>
      <c r="T55" s="64"/>
      <c r="U55" s="193"/>
      <c r="V55" s="193"/>
      <c r="W55" s="193"/>
      <c r="X55" s="64">
        <v>1</v>
      </c>
      <c r="Y55" s="64"/>
      <c r="Z55" s="64" t="s">
        <v>21</v>
      </c>
      <c r="AA55" s="64"/>
      <c r="AB55" s="64"/>
      <c r="AC55" s="64"/>
      <c r="AD55" s="64">
        <v>2023</v>
      </c>
      <c r="AE55" s="64"/>
      <c r="AF55" s="64"/>
      <c r="AG55" s="4"/>
    </row>
    <row r="56" spans="1:48" ht="3.5" customHeight="1" x14ac:dyDescent="0.1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15">
      <c r="A57" s="26"/>
      <c r="B57" s="140" t="s">
        <v>68</v>
      </c>
      <c r="C57" s="140"/>
      <c r="D57" s="140"/>
      <c r="E57" s="140"/>
      <c r="F57" s="140"/>
      <c r="G57" s="140"/>
      <c r="H57" s="140"/>
      <c r="I57" s="140"/>
      <c r="J57" s="64" t="s">
        <v>59</v>
      </c>
      <c r="K57" s="64"/>
      <c r="L57" s="64"/>
      <c r="M57" s="64"/>
      <c r="N57" s="64"/>
      <c r="O57" s="64"/>
      <c r="P57" s="64"/>
      <c r="Q57" s="64"/>
      <c r="R57" s="64"/>
      <c r="S57" s="64"/>
      <c r="T57" s="64"/>
      <c r="U57" s="64"/>
      <c r="V57" s="64"/>
      <c r="W57" s="64"/>
      <c r="X57" s="64"/>
      <c r="Y57" s="64"/>
      <c r="Z57" s="140" t="s">
        <v>69</v>
      </c>
      <c r="AA57" s="140"/>
      <c r="AB57" s="140"/>
      <c r="AC57" s="140"/>
      <c r="AD57" s="140"/>
      <c r="AE57" s="140"/>
      <c r="AF57" s="140"/>
      <c r="AG57" s="4"/>
    </row>
    <row r="58" spans="1:48" ht="15" customHeight="1" x14ac:dyDescent="0.15">
      <c r="A58" s="26"/>
      <c r="B58" s="140"/>
      <c r="C58" s="140"/>
      <c r="D58" s="140"/>
      <c r="E58" s="140"/>
      <c r="F58" s="140"/>
      <c r="G58" s="140"/>
      <c r="H58" s="140"/>
      <c r="I58" s="140"/>
      <c r="J58" s="64"/>
      <c r="K58" s="64"/>
      <c r="L58" s="64"/>
      <c r="M58" s="64"/>
      <c r="N58" s="64"/>
      <c r="O58" s="64"/>
      <c r="P58" s="64"/>
      <c r="Q58" s="64"/>
      <c r="R58" s="64"/>
      <c r="S58" s="64"/>
      <c r="T58" s="64"/>
      <c r="U58" s="64"/>
      <c r="V58" s="64"/>
      <c r="W58" s="64"/>
      <c r="X58" s="64"/>
      <c r="Y58" s="64"/>
      <c r="Z58" s="64" t="s">
        <v>267</v>
      </c>
      <c r="AA58" s="64"/>
      <c r="AB58" s="64"/>
      <c r="AC58" s="64"/>
      <c r="AD58" s="64"/>
      <c r="AE58" s="64"/>
      <c r="AF58" s="64"/>
      <c r="AG58" s="4"/>
      <c r="AV58" s="2"/>
    </row>
    <row r="59" spans="1:48" ht="3.5" customHeight="1" x14ac:dyDescent="0.1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15">
      <c r="A60" s="26"/>
      <c r="B60" s="140" t="s">
        <v>70</v>
      </c>
      <c r="C60" s="140"/>
      <c r="D60" s="140"/>
      <c r="E60" s="140"/>
      <c r="F60" s="140" t="s">
        <v>73</v>
      </c>
      <c r="G60" s="140"/>
      <c r="H60" s="140"/>
      <c r="I60" s="140"/>
      <c r="J60" s="140"/>
      <c r="K60" s="140"/>
      <c r="L60" s="140"/>
      <c r="M60" s="140"/>
      <c r="N60" s="140"/>
      <c r="O60" s="140"/>
      <c r="P60" s="140"/>
      <c r="Q60" s="140"/>
      <c r="R60" s="140"/>
      <c r="S60" s="140"/>
      <c r="T60" s="140"/>
      <c r="U60" s="140"/>
      <c r="V60" s="140"/>
      <c r="W60" s="140"/>
      <c r="X60" s="140"/>
      <c r="Y60" s="140"/>
      <c r="Z60" s="140"/>
      <c r="AA60" s="140"/>
      <c r="AB60" s="140" t="s">
        <v>139</v>
      </c>
      <c r="AC60" s="140"/>
      <c r="AD60" s="140"/>
      <c r="AE60" s="140"/>
      <c r="AF60" s="140"/>
      <c r="AG60" s="4"/>
    </row>
    <row r="61" spans="1:48" ht="9" customHeight="1" x14ac:dyDescent="0.15">
      <c r="A61" s="26"/>
      <c r="B61" s="65" t="s">
        <v>74</v>
      </c>
      <c r="C61" s="65"/>
      <c r="D61" s="65"/>
      <c r="E61" s="65"/>
      <c r="F61" s="66" t="s">
        <v>72</v>
      </c>
      <c r="G61" s="66"/>
      <c r="H61" s="67" t="s">
        <v>7</v>
      </c>
      <c r="I61" s="67"/>
      <c r="J61" s="67" t="s">
        <v>8</v>
      </c>
      <c r="K61" s="67"/>
      <c r="L61" s="67"/>
      <c r="M61" s="67"/>
      <c r="N61" s="67" t="s">
        <v>22</v>
      </c>
      <c r="O61" s="67"/>
      <c r="P61" s="67"/>
      <c r="Q61" s="66" t="s">
        <v>71</v>
      </c>
      <c r="R61" s="66"/>
      <c r="S61" s="67" t="s">
        <v>7</v>
      </c>
      <c r="T61" s="67"/>
      <c r="U61" s="67" t="s">
        <v>8</v>
      </c>
      <c r="V61" s="67"/>
      <c r="W61" s="67"/>
      <c r="X61" s="67"/>
      <c r="Y61" s="67" t="s">
        <v>22</v>
      </c>
      <c r="Z61" s="67"/>
      <c r="AA61" s="67"/>
      <c r="AB61" s="63">
        <v>6181500</v>
      </c>
      <c r="AC61" s="63"/>
      <c r="AD61" s="63"/>
      <c r="AE61" s="63"/>
      <c r="AF61" s="63"/>
      <c r="AG61" s="4"/>
    </row>
    <row r="62" spans="1:48" ht="24.75" customHeight="1" x14ac:dyDescent="0.15">
      <c r="A62" s="26"/>
      <c r="B62" s="65"/>
      <c r="C62" s="65"/>
      <c r="D62" s="65"/>
      <c r="E62" s="65"/>
      <c r="F62" s="66"/>
      <c r="G62" s="66"/>
      <c r="H62" s="64">
        <v>1</v>
      </c>
      <c r="I62" s="64"/>
      <c r="J62" s="64" t="s">
        <v>21</v>
      </c>
      <c r="K62" s="64"/>
      <c r="L62" s="64"/>
      <c r="M62" s="64"/>
      <c r="N62" s="64">
        <v>2023</v>
      </c>
      <c r="O62" s="64"/>
      <c r="P62" s="64"/>
      <c r="Q62" s="66"/>
      <c r="R62" s="66"/>
      <c r="S62" s="64">
        <v>30</v>
      </c>
      <c r="T62" s="64"/>
      <c r="U62" s="64" t="s">
        <v>13</v>
      </c>
      <c r="V62" s="64"/>
      <c r="W62" s="64"/>
      <c r="X62" s="64"/>
      <c r="Y62" s="64">
        <v>2025</v>
      </c>
      <c r="Z62" s="64"/>
      <c r="AA62" s="64"/>
      <c r="AB62" s="63"/>
      <c r="AC62" s="63"/>
      <c r="AD62" s="63"/>
      <c r="AE62" s="63"/>
      <c r="AF62" s="63"/>
      <c r="AG62" s="4"/>
    </row>
    <row r="63" spans="1:48" ht="9" customHeight="1" x14ac:dyDescent="0.15">
      <c r="A63" s="26"/>
      <c r="B63" s="65" t="s">
        <v>75</v>
      </c>
      <c r="C63" s="65"/>
      <c r="D63" s="65"/>
      <c r="E63" s="65"/>
      <c r="F63" s="66" t="s">
        <v>72</v>
      </c>
      <c r="G63" s="66"/>
      <c r="H63" s="67" t="s">
        <v>7</v>
      </c>
      <c r="I63" s="67"/>
      <c r="J63" s="67" t="s">
        <v>8</v>
      </c>
      <c r="K63" s="67"/>
      <c r="L63" s="67"/>
      <c r="M63" s="67"/>
      <c r="N63" s="67" t="s">
        <v>22</v>
      </c>
      <c r="O63" s="67"/>
      <c r="P63" s="67"/>
      <c r="Q63" s="66" t="s">
        <v>71</v>
      </c>
      <c r="R63" s="66"/>
      <c r="S63" s="67" t="s">
        <v>7</v>
      </c>
      <c r="T63" s="67"/>
      <c r="U63" s="67" t="s">
        <v>8</v>
      </c>
      <c r="V63" s="67"/>
      <c r="W63" s="67"/>
      <c r="X63" s="67"/>
      <c r="Y63" s="67" t="s">
        <v>22</v>
      </c>
      <c r="Z63" s="67"/>
      <c r="AA63" s="67"/>
      <c r="AB63" s="63">
        <v>12363000</v>
      </c>
      <c r="AC63" s="63"/>
      <c r="AD63" s="63"/>
      <c r="AE63" s="63"/>
      <c r="AF63" s="63"/>
      <c r="AG63" s="4"/>
    </row>
    <row r="64" spans="1:48" ht="24.75" customHeight="1" x14ac:dyDescent="0.15">
      <c r="A64" s="26"/>
      <c r="B64" s="65"/>
      <c r="C64" s="65"/>
      <c r="D64" s="65"/>
      <c r="E64" s="65"/>
      <c r="F64" s="66"/>
      <c r="G64" s="66"/>
      <c r="H64" s="64">
        <v>1</v>
      </c>
      <c r="I64" s="64"/>
      <c r="J64" s="64" t="s">
        <v>21</v>
      </c>
      <c r="K64" s="64"/>
      <c r="L64" s="64"/>
      <c r="M64" s="64"/>
      <c r="N64" s="64">
        <v>2023</v>
      </c>
      <c r="O64" s="64"/>
      <c r="P64" s="64"/>
      <c r="Q64" s="66"/>
      <c r="R64" s="66"/>
      <c r="S64" s="64">
        <v>31</v>
      </c>
      <c r="T64" s="64"/>
      <c r="U64" s="64" t="s">
        <v>21</v>
      </c>
      <c r="V64" s="64"/>
      <c r="W64" s="64"/>
      <c r="X64" s="64"/>
      <c r="Y64" s="64">
        <v>2026</v>
      </c>
      <c r="Z64" s="64"/>
      <c r="AA64" s="64"/>
      <c r="AB64" s="63"/>
      <c r="AC64" s="63"/>
      <c r="AD64" s="63"/>
      <c r="AE64" s="63"/>
      <c r="AF64" s="63"/>
      <c r="AG64" s="4"/>
    </row>
    <row r="65" spans="1:33" ht="9" customHeight="1" x14ac:dyDescent="0.15">
      <c r="A65" s="26"/>
      <c r="B65" s="65" t="s">
        <v>74</v>
      </c>
      <c r="C65" s="65"/>
      <c r="D65" s="65"/>
      <c r="E65" s="65"/>
      <c r="F65" s="66" t="s">
        <v>72</v>
      </c>
      <c r="G65" s="66"/>
      <c r="H65" s="67" t="s">
        <v>7</v>
      </c>
      <c r="I65" s="67"/>
      <c r="J65" s="67" t="s">
        <v>8</v>
      </c>
      <c r="K65" s="67"/>
      <c r="L65" s="67"/>
      <c r="M65" s="67"/>
      <c r="N65" s="67" t="s">
        <v>22</v>
      </c>
      <c r="O65" s="67"/>
      <c r="P65" s="67"/>
      <c r="Q65" s="66" t="s">
        <v>71</v>
      </c>
      <c r="R65" s="66"/>
      <c r="S65" s="67" t="s">
        <v>7</v>
      </c>
      <c r="T65" s="67"/>
      <c r="U65" s="67" t="s">
        <v>8</v>
      </c>
      <c r="V65" s="67"/>
      <c r="W65" s="67"/>
      <c r="X65" s="67"/>
      <c r="Y65" s="67" t="s">
        <v>22</v>
      </c>
      <c r="Z65" s="67"/>
      <c r="AA65" s="67"/>
      <c r="AB65" s="63">
        <v>6335100</v>
      </c>
      <c r="AC65" s="63"/>
      <c r="AD65" s="63"/>
      <c r="AE65" s="63"/>
      <c r="AF65" s="63"/>
      <c r="AG65" s="4"/>
    </row>
    <row r="66" spans="1:33" ht="24.75" customHeight="1" x14ac:dyDescent="0.15">
      <c r="A66" s="26"/>
      <c r="B66" s="65"/>
      <c r="C66" s="65"/>
      <c r="D66" s="65"/>
      <c r="E66" s="65"/>
      <c r="F66" s="66"/>
      <c r="G66" s="66"/>
      <c r="H66" s="64">
        <v>1</v>
      </c>
      <c r="I66" s="64"/>
      <c r="J66" s="64" t="s">
        <v>21</v>
      </c>
      <c r="K66" s="64"/>
      <c r="L66" s="64"/>
      <c r="M66" s="64"/>
      <c r="N66" s="64">
        <v>2023</v>
      </c>
      <c r="O66" s="64"/>
      <c r="P66" s="64"/>
      <c r="Q66" s="66"/>
      <c r="R66" s="66"/>
      <c r="S66" s="64">
        <v>30</v>
      </c>
      <c r="T66" s="64"/>
      <c r="U66" s="64" t="s">
        <v>13</v>
      </c>
      <c r="V66" s="64"/>
      <c r="W66" s="64"/>
      <c r="X66" s="64"/>
      <c r="Y66" s="64">
        <v>2025</v>
      </c>
      <c r="Z66" s="64"/>
      <c r="AA66" s="64"/>
      <c r="AB66" s="63"/>
      <c r="AC66" s="63"/>
      <c r="AD66" s="63"/>
      <c r="AE66" s="63"/>
      <c r="AF66" s="63"/>
      <c r="AG66" s="4"/>
    </row>
    <row r="67" spans="1:33" ht="9" customHeight="1" x14ac:dyDescent="0.15">
      <c r="A67" s="26"/>
      <c r="B67" s="65" t="s">
        <v>75</v>
      </c>
      <c r="C67" s="65"/>
      <c r="D67" s="65"/>
      <c r="E67" s="65"/>
      <c r="F67" s="66" t="s">
        <v>72</v>
      </c>
      <c r="G67" s="66"/>
      <c r="H67" s="67" t="s">
        <v>7</v>
      </c>
      <c r="I67" s="67"/>
      <c r="J67" s="67" t="s">
        <v>8</v>
      </c>
      <c r="K67" s="67"/>
      <c r="L67" s="67"/>
      <c r="M67" s="67"/>
      <c r="N67" s="67" t="s">
        <v>22</v>
      </c>
      <c r="O67" s="67"/>
      <c r="P67" s="67"/>
      <c r="Q67" s="66" t="s">
        <v>71</v>
      </c>
      <c r="R67" s="66"/>
      <c r="S67" s="67" t="s">
        <v>7</v>
      </c>
      <c r="T67" s="67"/>
      <c r="U67" s="67" t="s">
        <v>8</v>
      </c>
      <c r="V67" s="67"/>
      <c r="W67" s="67"/>
      <c r="X67" s="67"/>
      <c r="Y67" s="67" t="s">
        <v>22</v>
      </c>
      <c r="Z67" s="67"/>
      <c r="AA67" s="67"/>
      <c r="AB67" s="63">
        <v>12670200</v>
      </c>
      <c r="AC67" s="63"/>
      <c r="AD67" s="63"/>
      <c r="AE67" s="63"/>
      <c r="AF67" s="63"/>
      <c r="AG67" s="4"/>
    </row>
    <row r="68" spans="1:33" ht="24.75" customHeight="1" x14ac:dyDescent="0.15">
      <c r="A68" s="26"/>
      <c r="B68" s="65"/>
      <c r="C68" s="65"/>
      <c r="D68" s="65"/>
      <c r="E68" s="65"/>
      <c r="F68" s="66"/>
      <c r="G68" s="66"/>
      <c r="H68" s="64">
        <v>1</v>
      </c>
      <c r="I68" s="64"/>
      <c r="J68" s="64" t="s">
        <v>21</v>
      </c>
      <c r="K68" s="64"/>
      <c r="L68" s="64"/>
      <c r="M68" s="64"/>
      <c r="N68" s="64">
        <v>2023</v>
      </c>
      <c r="O68" s="64"/>
      <c r="P68" s="64"/>
      <c r="Q68" s="66"/>
      <c r="R68" s="66"/>
      <c r="S68" s="64">
        <v>31</v>
      </c>
      <c r="T68" s="64"/>
      <c r="U68" s="64" t="s">
        <v>21</v>
      </c>
      <c r="V68" s="64"/>
      <c r="W68" s="64"/>
      <c r="X68" s="64"/>
      <c r="Y68" s="64">
        <v>2026</v>
      </c>
      <c r="Z68" s="64"/>
      <c r="AA68" s="64"/>
      <c r="AB68" s="63"/>
      <c r="AC68" s="63"/>
      <c r="AD68" s="63"/>
      <c r="AE68" s="63"/>
      <c r="AF68" s="63"/>
      <c r="AG68" s="4"/>
    </row>
    <row r="69" spans="1:33" ht="9" customHeight="1" x14ac:dyDescent="0.15">
      <c r="A69" s="26"/>
      <c r="B69" s="65" t="s">
        <v>74</v>
      </c>
      <c r="C69" s="65"/>
      <c r="D69" s="65"/>
      <c r="E69" s="65"/>
      <c r="F69" s="66" t="s">
        <v>72</v>
      </c>
      <c r="G69" s="66"/>
      <c r="H69" s="67" t="s">
        <v>7</v>
      </c>
      <c r="I69" s="67"/>
      <c r="J69" s="67" t="s">
        <v>8</v>
      </c>
      <c r="K69" s="67"/>
      <c r="L69" s="67"/>
      <c r="M69" s="67"/>
      <c r="N69" s="67" t="s">
        <v>22</v>
      </c>
      <c r="O69" s="67"/>
      <c r="P69" s="67"/>
      <c r="Q69" s="66" t="s">
        <v>71</v>
      </c>
      <c r="R69" s="66"/>
      <c r="S69" s="67" t="s">
        <v>7</v>
      </c>
      <c r="T69" s="67"/>
      <c r="U69" s="67" t="s">
        <v>8</v>
      </c>
      <c r="V69" s="67"/>
      <c r="W69" s="67"/>
      <c r="X69" s="67"/>
      <c r="Y69" s="67" t="s">
        <v>22</v>
      </c>
      <c r="Z69" s="67"/>
      <c r="AA69" s="67"/>
      <c r="AB69" s="63"/>
      <c r="AC69" s="63"/>
      <c r="AD69" s="63"/>
      <c r="AE69" s="63"/>
      <c r="AF69" s="63"/>
      <c r="AG69" s="4"/>
    </row>
    <row r="70" spans="1:33" ht="24.75" customHeight="1" x14ac:dyDescent="0.15">
      <c r="A70" s="26"/>
      <c r="B70" s="65"/>
      <c r="C70" s="65"/>
      <c r="D70" s="65"/>
      <c r="E70" s="65"/>
      <c r="F70" s="66"/>
      <c r="G70" s="66"/>
      <c r="H70" s="64"/>
      <c r="I70" s="64"/>
      <c r="J70" s="64"/>
      <c r="K70" s="64"/>
      <c r="L70" s="64"/>
      <c r="M70" s="64"/>
      <c r="N70" s="64"/>
      <c r="O70" s="64"/>
      <c r="P70" s="64"/>
      <c r="Q70" s="66"/>
      <c r="R70" s="66"/>
      <c r="S70" s="64"/>
      <c r="T70" s="64"/>
      <c r="U70" s="64"/>
      <c r="V70" s="64"/>
      <c r="W70" s="64"/>
      <c r="X70" s="64"/>
      <c r="Y70" s="64"/>
      <c r="Z70" s="64"/>
      <c r="AA70" s="64"/>
      <c r="AB70" s="63"/>
      <c r="AC70" s="63"/>
      <c r="AD70" s="63"/>
      <c r="AE70" s="63"/>
      <c r="AF70" s="63"/>
      <c r="AG70" s="4"/>
    </row>
    <row r="71" spans="1:33" ht="9" customHeight="1" x14ac:dyDescent="0.15">
      <c r="A71" s="26"/>
      <c r="B71" s="65" t="s">
        <v>75</v>
      </c>
      <c r="C71" s="65"/>
      <c r="D71" s="65"/>
      <c r="E71" s="65"/>
      <c r="F71" s="66" t="s">
        <v>72</v>
      </c>
      <c r="G71" s="66"/>
      <c r="H71" s="67" t="s">
        <v>7</v>
      </c>
      <c r="I71" s="67"/>
      <c r="J71" s="67" t="s">
        <v>8</v>
      </c>
      <c r="K71" s="67"/>
      <c r="L71" s="67"/>
      <c r="M71" s="67"/>
      <c r="N71" s="67" t="s">
        <v>22</v>
      </c>
      <c r="O71" s="67"/>
      <c r="P71" s="67"/>
      <c r="Q71" s="66" t="s">
        <v>71</v>
      </c>
      <c r="R71" s="66"/>
      <c r="S71" s="67" t="s">
        <v>7</v>
      </c>
      <c r="T71" s="67"/>
      <c r="U71" s="67" t="s">
        <v>8</v>
      </c>
      <c r="V71" s="67"/>
      <c r="W71" s="67"/>
      <c r="X71" s="67"/>
      <c r="Y71" s="67" t="s">
        <v>22</v>
      </c>
      <c r="Z71" s="67"/>
      <c r="AA71" s="67"/>
      <c r="AB71" s="63"/>
      <c r="AC71" s="63"/>
      <c r="AD71" s="63"/>
      <c r="AE71" s="63"/>
      <c r="AF71" s="63"/>
      <c r="AG71" s="4"/>
    </row>
    <row r="72" spans="1:33" ht="24.75" customHeight="1" x14ac:dyDescent="0.15">
      <c r="A72" s="26"/>
      <c r="B72" s="65"/>
      <c r="C72" s="65"/>
      <c r="D72" s="65"/>
      <c r="E72" s="65"/>
      <c r="F72" s="66"/>
      <c r="G72" s="66"/>
      <c r="H72" s="64"/>
      <c r="I72" s="64"/>
      <c r="J72" s="64"/>
      <c r="K72" s="64"/>
      <c r="L72" s="64"/>
      <c r="M72" s="64"/>
      <c r="N72" s="64"/>
      <c r="O72" s="64"/>
      <c r="P72" s="64"/>
      <c r="Q72" s="66"/>
      <c r="R72" s="66"/>
      <c r="S72" s="64"/>
      <c r="T72" s="64"/>
      <c r="U72" s="64"/>
      <c r="V72" s="64"/>
      <c r="W72" s="64"/>
      <c r="X72" s="64"/>
      <c r="Y72" s="64"/>
      <c r="Z72" s="64"/>
      <c r="AA72" s="64"/>
      <c r="AB72" s="63"/>
      <c r="AC72" s="63"/>
      <c r="AD72" s="63"/>
      <c r="AE72" s="63"/>
      <c r="AF72" s="63"/>
      <c r="AG72" s="4"/>
    </row>
    <row r="73" spans="1:33" ht="3.5" customHeight="1" x14ac:dyDescent="0.15">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15">
      <c r="A74" s="26"/>
      <c r="B74" s="221" t="s">
        <v>86</v>
      </c>
      <c r="C74" s="222"/>
      <c r="D74" s="222"/>
      <c r="E74" s="222"/>
      <c r="F74" s="222"/>
      <c r="G74" s="222"/>
      <c r="H74" s="222"/>
      <c r="I74" s="222"/>
      <c r="J74" s="222"/>
      <c r="K74" s="223"/>
      <c r="L74" s="93" t="s">
        <v>146</v>
      </c>
      <c r="M74" s="94"/>
      <c r="N74" s="95"/>
      <c r="O74" s="93" t="s">
        <v>144</v>
      </c>
      <c r="P74" s="94"/>
      <c r="Q74" s="95"/>
      <c r="R74" s="30"/>
      <c r="S74" s="221" t="s">
        <v>87</v>
      </c>
      <c r="T74" s="222"/>
      <c r="U74" s="222"/>
      <c r="V74" s="222"/>
      <c r="W74" s="222"/>
      <c r="X74" s="222"/>
      <c r="Y74" s="222"/>
      <c r="Z74" s="223"/>
      <c r="AA74" s="93" t="s">
        <v>146</v>
      </c>
      <c r="AB74" s="94"/>
      <c r="AC74" s="95"/>
      <c r="AD74" s="93" t="s">
        <v>144</v>
      </c>
      <c r="AE74" s="94"/>
      <c r="AF74" s="95"/>
      <c r="AG74" s="4"/>
    </row>
    <row r="75" spans="1:33" ht="15" customHeight="1" x14ac:dyDescent="0.15">
      <c r="A75" s="26"/>
      <c r="B75" s="140" t="s">
        <v>79</v>
      </c>
      <c r="C75" s="140"/>
      <c r="D75" s="140"/>
      <c r="E75" s="140"/>
      <c r="F75" s="140"/>
      <c r="G75" s="140"/>
      <c r="H75" s="140"/>
      <c r="I75" s="67" t="s">
        <v>7</v>
      </c>
      <c r="J75" s="67"/>
      <c r="K75" s="67" t="s">
        <v>8</v>
      </c>
      <c r="L75" s="67"/>
      <c r="M75" s="67"/>
      <c r="N75" s="67"/>
      <c r="O75" s="67" t="s">
        <v>22</v>
      </c>
      <c r="P75" s="67"/>
      <c r="Q75" s="67"/>
      <c r="R75" s="30"/>
      <c r="S75" s="140" t="s">
        <v>83</v>
      </c>
      <c r="T75" s="140"/>
      <c r="U75" s="140"/>
      <c r="V75" s="140"/>
      <c r="W75" s="140"/>
      <c r="X75" s="140"/>
      <c r="Y75" s="141" t="s">
        <v>82</v>
      </c>
      <c r="Z75" s="141"/>
      <c r="AA75" s="141"/>
      <c r="AB75" s="141"/>
      <c r="AC75" s="141"/>
      <c r="AD75" s="141"/>
      <c r="AE75" s="141"/>
      <c r="AF75" s="141"/>
      <c r="AG75" s="4"/>
    </row>
    <row r="76" spans="1:33" ht="15" customHeight="1" x14ac:dyDescent="0.15">
      <c r="A76" s="26"/>
      <c r="B76" s="140"/>
      <c r="C76" s="140"/>
      <c r="D76" s="140"/>
      <c r="E76" s="140"/>
      <c r="F76" s="140"/>
      <c r="G76" s="140"/>
      <c r="H76" s="140"/>
      <c r="I76" s="64"/>
      <c r="J76" s="64"/>
      <c r="K76" s="64"/>
      <c r="L76" s="64"/>
      <c r="M76" s="64"/>
      <c r="N76" s="64"/>
      <c r="O76" s="64"/>
      <c r="P76" s="64"/>
      <c r="Q76" s="64"/>
      <c r="R76" s="30"/>
      <c r="S76" s="123">
        <v>1536000</v>
      </c>
      <c r="T76" s="123"/>
      <c r="U76" s="123"/>
      <c r="V76" s="123"/>
      <c r="W76" s="123"/>
      <c r="X76" s="123"/>
      <c r="Y76" s="138">
        <v>63351000</v>
      </c>
      <c r="Z76" s="139"/>
      <c r="AA76" s="139"/>
      <c r="AB76" s="139"/>
      <c r="AC76" s="139"/>
      <c r="AD76" s="139"/>
      <c r="AE76" s="139"/>
      <c r="AF76" s="139"/>
      <c r="AG76" s="4"/>
    </row>
    <row r="77" spans="1:33" ht="3.5" customHeight="1" x14ac:dyDescent="0.15">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15">
      <c r="A78" s="26"/>
      <c r="B78" s="140" t="s">
        <v>80</v>
      </c>
      <c r="C78" s="140"/>
      <c r="D78" s="140"/>
      <c r="E78" s="140"/>
      <c r="F78" s="140"/>
      <c r="G78" s="140"/>
      <c r="H78" s="140"/>
      <c r="I78" s="67" t="s">
        <v>7</v>
      </c>
      <c r="J78" s="67"/>
      <c r="K78" s="67" t="s">
        <v>8</v>
      </c>
      <c r="L78" s="67"/>
      <c r="M78" s="67"/>
      <c r="N78" s="67"/>
      <c r="O78" s="67" t="s">
        <v>22</v>
      </c>
      <c r="P78" s="67"/>
      <c r="Q78" s="67"/>
      <c r="R78" s="30"/>
      <c r="S78" s="140" t="s">
        <v>84</v>
      </c>
      <c r="T78" s="140"/>
      <c r="U78" s="140"/>
      <c r="V78" s="140"/>
      <c r="W78" s="140"/>
      <c r="X78" s="140"/>
      <c r="Y78" s="141" t="s">
        <v>82</v>
      </c>
      <c r="Z78" s="141"/>
      <c r="AA78" s="141"/>
      <c r="AB78" s="141"/>
      <c r="AC78" s="141"/>
      <c r="AD78" s="141"/>
      <c r="AE78" s="141"/>
      <c r="AF78" s="141"/>
      <c r="AG78" s="4"/>
    </row>
    <row r="79" spans="1:33" ht="15" customHeight="1" x14ac:dyDescent="0.15">
      <c r="A79" s="26"/>
      <c r="B79" s="140"/>
      <c r="C79" s="140"/>
      <c r="D79" s="140"/>
      <c r="E79" s="140"/>
      <c r="F79" s="140"/>
      <c r="G79" s="140"/>
      <c r="H79" s="140"/>
      <c r="I79" s="64"/>
      <c r="J79" s="64"/>
      <c r="K79" s="64"/>
      <c r="L79" s="64"/>
      <c r="M79" s="64"/>
      <c r="N79" s="64"/>
      <c r="O79" s="64"/>
      <c r="P79" s="64"/>
      <c r="Q79" s="64"/>
      <c r="R79" s="30"/>
      <c r="S79" s="123"/>
      <c r="T79" s="123"/>
      <c r="U79" s="123"/>
      <c r="V79" s="123"/>
      <c r="W79" s="123"/>
      <c r="X79" s="123"/>
      <c r="Y79" s="138"/>
      <c r="Z79" s="139"/>
      <c r="AA79" s="139"/>
      <c r="AB79" s="139"/>
      <c r="AC79" s="139"/>
      <c r="AD79" s="139"/>
      <c r="AE79" s="139"/>
      <c r="AF79" s="139"/>
      <c r="AG79" s="4"/>
    </row>
    <row r="80" spans="1:33" ht="3.5" customHeight="1" x14ac:dyDescent="0.15">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15">
      <c r="A81" s="26"/>
      <c r="B81" s="140" t="s">
        <v>81</v>
      </c>
      <c r="C81" s="140"/>
      <c r="D81" s="140"/>
      <c r="E81" s="140"/>
      <c r="F81" s="140"/>
      <c r="G81" s="140"/>
      <c r="H81" s="140"/>
      <c r="I81" s="67" t="s">
        <v>7</v>
      </c>
      <c r="J81" s="67"/>
      <c r="K81" s="67" t="s">
        <v>8</v>
      </c>
      <c r="L81" s="67"/>
      <c r="M81" s="67"/>
      <c r="N81" s="67"/>
      <c r="O81" s="67" t="s">
        <v>22</v>
      </c>
      <c r="P81" s="67"/>
      <c r="Q81" s="67"/>
      <c r="R81" s="30"/>
      <c r="S81" s="140" t="s">
        <v>85</v>
      </c>
      <c r="T81" s="140"/>
      <c r="U81" s="140"/>
      <c r="V81" s="140"/>
      <c r="W81" s="140"/>
      <c r="X81" s="140"/>
      <c r="Y81" s="141" t="s">
        <v>82</v>
      </c>
      <c r="Z81" s="141"/>
      <c r="AA81" s="141"/>
      <c r="AB81" s="141"/>
      <c r="AC81" s="141"/>
      <c r="AD81" s="141"/>
      <c r="AE81" s="141"/>
      <c r="AF81" s="141"/>
      <c r="AG81" s="4"/>
    </row>
    <row r="82" spans="1:33" ht="15" customHeight="1" x14ac:dyDescent="0.15">
      <c r="A82" s="26"/>
      <c r="B82" s="140"/>
      <c r="C82" s="140"/>
      <c r="D82" s="140"/>
      <c r="E82" s="140"/>
      <c r="F82" s="140"/>
      <c r="G82" s="140"/>
      <c r="H82" s="140"/>
      <c r="I82" s="64"/>
      <c r="J82" s="64"/>
      <c r="K82" s="64"/>
      <c r="L82" s="64"/>
      <c r="M82" s="64"/>
      <c r="N82" s="64"/>
      <c r="O82" s="64"/>
      <c r="P82" s="64"/>
      <c r="Q82" s="64"/>
      <c r="R82" s="30"/>
      <c r="S82" s="123"/>
      <c r="T82" s="123"/>
      <c r="U82" s="123"/>
      <c r="V82" s="123"/>
      <c r="W82" s="123"/>
      <c r="X82" s="123"/>
      <c r="Y82" s="138" t="str">
        <f>IF(S82="","", Y79+S82)</f>
        <v/>
      </c>
      <c r="Z82" s="139"/>
      <c r="AA82" s="139"/>
      <c r="AB82" s="139"/>
      <c r="AC82" s="139"/>
      <c r="AD82" s="139"/>
      <c r="AE82" s="139"/>
      <c r="AF82" s="139"/>
      <c r="AG82" s="4"/>
    </row>
    <row r="83" spans="1:33" ht="3.5" customHeight="1" x14ac:dyDescent="0.15">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15">
      <c r="A84" s="26"/>
      <c r="B84" s="221" t="s">
        <v>173</v>
      </c>
      <c r="C84" s="222"/>
      <c r="D84" s="222"/>
      <c r="E84" s="222"/>
      <c r="F84" s="222"/>
      <c r="G84" s="222"/>
      <c r="H84" s="222"/>
      <c r="I84" s="222"/>
      <c r="J84" s="222"/>
      <c r="K84" s="223"/>
      <c r="L84" s="93" t="s">
        <v>146</v>
      </c>
      <c r="M84" s="94"/>
      <c r="N84" s="95"/>
      <c r="O84" s="93" t="s">
        <v>144</v>
      </c>
      <c r="P84" s="94"/>
      <c r="Q84" s="95"/>
      <c r="R84" s="30"/>
      <c r="S84" s="140" t="s">
        <v>174</v>
      </c>
      <c r="T84" s="140"/>
      <c r="U84" s="140"/>
      <c r="V84" s="140"/>
      <c r="W84" s="140"/>
      <c r="X84" s="140"/>
      <c r="Y84" s="141" t="s">
        <v>175</v>
      </c>
      <c r="Z84" s="141"/>
      <c r="AA84" s="141"/>
      <c r="AB84" s="141"/>
      <c r="AC84" s="141"/>
      <c r="AD84" s="141"/>
      <c r="AE84" s="141"/>
      <c r="AF84" s="141"/>
      <c r="AG84" s="4"/>
    </row>
    <row r="85" spans="1:33" ht="15" customHeight="1" x14ac:dyDescent="0.15">
      <c r="A85" s="26"/>
      <c r="B85" s="26"/>
      <c r="C85" s="26"/>
      <c r="D85" s="26"/>
      <c r="E85" s="26"/>
      <c r="F85" s="26"/>
      <c r="G85" s="26"/>
      <c r="H85" s="26"/>
      <c r="I85" s="26"/>
      <c r="J85" s="26"/>
      <c r="K85" s="26"/>
      <c r="L85" s="26"/>
      <c r="M85" s="26"/>
      <c r="N85" s="26"/>
      <c r="O85" s="26"/>
      <c r="P85" s="30"/>
      <c r="Q85" s="30"/>
      <c r="R85" s="30"/>
      <c r="S85" s="123"/>
      <c r="T85" s="123"/>
      <c r="U85" s="123"/>
      <c r="V85" s="123"/>
      <c r="W85" s="123"/>
      <c r="X85" s="123"/>
      <c r="Y85" s="138" t="str">
        <f>IF(S85="","", J42+S76+S79+S82-S85)</f>
        <v/>
      </c>
      <c r="Z85" s="139"/>
      <c r="AA85" s="139"/>
      <c r="AB85" s="139"/>
      <c r="AC85" s="139"/>
      <c r="AD85" s="139"/>
      <c r="AE85" s="139"/>
      <c r="AF85" s="139"/>
      <c r="AG85" s="4"/>
    </row>
    <row r="86" spans="1:33" ht="3.5" customHeight="1" x14ac:dyDescent="0.15">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15">
      <c r="A87" s="26"/>
      <c r="B87" s="30"/>
      <c r="C87" s="30"/>
      <c r="D87" s="30"/>
      <c r="E87" s="30"/>
      <c r="F87" s="30"/>
      <c r="G87" s="30"/>
      <c r="H87" s="30"/>
      <c r="I87" s="30"/>
      <c r="J87" s="30"/>
      <c r="K87" s="30"/>
      <c r="L87" s="30"/>
      <c r="M87" s="30"/>
      <c r="N87" s="30"/>
      <c r="O87" s="104" t="s">
        <v>72</v>
      </c>
      <c r="P87" s="104"/>
      <c r="Q87" s="104"/>
      <c r="R87" s="104"/>
      <c r="S87" s="104"/>
      <c r="T87" s="104"/>
      <c r="U87" s="104"/>
      <c r="V87" s="104"/>
      <c r="W87" s="143"/>
      <c r="X87" s="144" t="s">
        <v>102</v>
      </c>
      <c r="Y87" s="104"/>
      <c r="Z87" s="104"/>
      <c r="AA87" s="104"/>
      <c r="AB87" s="104"/>
      <c r="AC87" s="104"/>
      <c r="AD87" s="104"/>
      <c r="AE87" s="104"/>
      <c r="AF87" s="104"/>
      <c r="AG87" s="4"/>
    </row>
    <row r="88" spans="1:33" ht="9" customHeight="1" x14ac:dyDescent="0.15">
      <c r="A88" s="26"/>
      <c r="B88" s="30"/>
      <c r="C88" s="30"/>
      <c r="D88" s="30"/>
      <c r="E88" s="30"/>
      <c r="F88" s="30"/>
      <c r="G88" s="30"/>
      <c r="H88" s="30"/>
      <c r="I88" s="30"/>
      <c r="J88" s="30"/>
      <c r="K88" s="30"/>
      <c r="L88" s="30"/>
      <c r="M88" s="30"/>
      <c r="N88" s="30"/>
      <c r="O88" s="67" t="s">
        <v>7</v>
      </c>
      <c r="P88" s="67"/>
      <c r="Q88" s="67" t="s">
        <v>8</v>
      </c>
      <c r="R88" s="67"/>
      <c r="S88" s="67"/>
      <c r="T88" s="67"/>
      <c r="U88" s="67" t="s">
        <v>22</v>
      </c>
      <c r="V88" s="67"/>
      <c r="W88" s="145"/>
      <c r="X88" s="142" t="s">
        <v>7</v>
      </c>
      <c r="Y88" s="67"/>
      <c r="Z88" s="67" t="s">
        <v>8</v>
      </c>
      <c r="AA88" s="67"/>
      <c r="AB88" s="67"/>
      <c r="AC88" s="67"/>
      <c r="AD88" s="67" t="s">
        <v>22</v>
      </c>
      <c r="AE88" s="67"/>
      <c r="AF88" s="67"/>
      <c r="AG88" s="4"/>
    </row>
    <row r="89" spans="1:33" ht="15" customHeight="1" x14ac:dyDescent="0.15">
      <c r="A89" s="26"/>
      <c r="B89" s="220" t="s">
        <v>141</v>
      </c>
      <c r="C89" s="220"/>
      <c r="D89" s="220"/>
      <c r="E89" s="220"/>
      <c r="F89" s="220"/>
      <c r="G89" s="220"/>
      <c r="H89" s="220"/>
      <c r="I89" s="220"/>
      <c r="J89" s="93" t="s">
        <v>145</v>
      </c>
      <c r="K89" s="95"/>
      <c r="L89" s="93" t="s">
        <v>144</v>
      </c>
      <c r="M89" s="94"/>
      <c r="N89" s="94"/>
      <c r="O89" s="64"/>
      <c r="P89" s="64"/>
      <c r="Q89" s="64"/>
      <c r="R89" s="64"/>
      <c r="S89" s="64"/>
      <c r="T89" s="64"/>
      <c r="U89" s="64"/>
      <c r="V89" s="64"/>
      <c r="W89" s="64"/>
      <c r="X89" s="95"/>
      <c r="Y89" s="64"/>
      <c r="Z89" s="64"/>
      <c r="AA89" s="64"/>
      <c r="AB89" s="64"/>
      <c r="AC89" s="64"/>
      <c r="AD89" s="64"/>
      <c r="AE89" s="64"/>
      <c r="AF89" s="64"/>
      <c r="AG89" s="4"/>
    </row>
    <row r="90" spans="1:33" ht="3.5" customHeight="1" x14ac:dyDescent="0.15">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15">
      <c r="A91" s="26"/>
      <c r="B91" s="30"/>
      <c r="C91" s="30"/>
      <c r="D91" s="30"/>
      <c r="E91" s="30"/>
      <c r="F91" s="30"/>
      <c r="G91" s="30"/>
      <c r="H91" s="30"/>
      <c r="I91" s="26"/>
      <c r="J91" s="26"/>
      <c r="K91" s="26"/>
      <c r="L91" s="26"/>
      <c r="M91" s="26"/>
      <c r="N91" s="26"/>
      <c r="O91" s="26"/>
      <c r="P91" s="67" t="s">
        <v>7</v>
      </c>
      <c r="Q91" s="67"/>
      <c r="R91" s="67" t="s">
        <v>8</v>
      </c>
      <c r="S91" s="67"/>
      <c r="T91" s="67"/>
      <c r="U91" s="67"/>
      <c r="V91" s="67" t="s">
        <v>22</v>
      </c>
      <c r="W91" s="67"/>
      <c r="X91" s="67"/>
      <c r="Y91" s="26"/>
      <c r="Z91" s="26"/>
      <c r="AA91" s="26"/>
      <c r="AB91" s="26"/>
      <c r="AC91" s="26"/>
      <c r="AD91" s="26"/>
      <c r="AE91" s="26"/>
      <c r="AF91" s="26"/>
      <c r="AG91" s="4"/>
    </row>
    <row r="92" spans="1:33" ht="15" customHeight="1" x14ac:dyDescent="0.15">
      <c r="A92" s="26"/>
      <c r="B92" s="105" t="s">
        <v>103</v>
      </c>
      <c r="C92" s="106"/>
      <c r="D92" s="106"/>
      <c r="E92" s="106"/>
      <c r="F92" s="106"/>
      <c r="G92" s="106"/>
      <c r="H92" s="106"/>
      <c r="I92" s="106"/>
      <c r="J92" s="107"/>
      <c r="K92" s="93" t="s">
        <v>145</v>
      </c>
      <c r="L92" s="95"/>
      <c r="M92" s="93" t="s">
        <v>144</v>
      </c>
      <c r="N92" s="94"/>
      <c r="O92" s="95"/>
      <c r="P92" s="64"/>
      <c r="Q92" s="64"/>
      <c r="R92" s="64"/>
      <c r="S92" s="64"/>
      <c r="T92" s="64"/>
      <c r="U92" s="64"/>
      <c r="V92" s="64"/>
      <c r="W92" s="64"/>
      <c r="X92" s="64"/>
      <c r="Y92" s="26"/>
      <c r="Z92" s="26"/>
      <c r="AA92" s="26"/>
      <c r="AB92" s="26"/>
      <c r="AC92" s="26"/>
      <c r="AD92" s="26"/>
      <c r="AE92" s="26"/>
      <c r="AF92" s="26"/>
      <c r="AG92" s="4"/>
    </row>
    <row r="93" spans="1:33" ht="3.5" customHeight="1" x14ac:dyDescent="0.15">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15">
      <c r="A94" s="26"/>
      <c r="B94" s="69" t="s">
        <v>108</v>
      </c>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1"/>
    </row>
    <row r="95" spans="1:33" ht="3.5" customHeight="1" x14ac:dyDescent="0.15">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15">
      <c r="A96" s="26"/>
      <c r="B96" s="108" t="s">
        <v>185</v>
      </c>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c r="AA96" s="109"/>
      <c r="AB96" s="109"/>
      <c r="AC96" s="109"/>
      <c r="AD96" s="109"/>
      <c r="AE96" s="109"/>
      <c r="AF96" s="110"/>
    </row>
    <row r="97" spans="1:61" ht="3.5" customHeight="1" x14ac:dyDescent="0.15">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15">
      <c r="A98" s="26"/>
      <c r="B98" s="41" t="s">
        <v>125</v>
      </c>
      <c r="C98" s="118" t="str">
        <f>IF(L20="","",+L20)</f>
        <v>ANDRÉS EDUARDO GÓMEZ ALARCÓN</v>
      </c>
      <c r="D98" s="118"/>
      <c r="E98" s="118"/>
      <c r="F98" s="118"/>
      <c r="G98" s="118"/>
      <c r="H98" s="118"/>
      <c r="I98" s="118"/>
      <c r="J98" s="118"/>
      <c r="K98" s="118"/>
      <c r="L98" s="118"/>
      <c r="M98" s="118"/>
      <c r="N98" s="118"/>
      <c r="O98" s="119" t="s">
        <v>127</v>
      </c>
      <c r="P98" s="119"/>
      <c r="Q98" s="119"/>
      <c r="R98" s="119"/>
      <c r="S98" s="119"/>
      <c r="T98" s="119"/>
      <c r="U98" s="119"/>
      <c r="V98" s="119"/>
      <c r="W98" s="117">
        <f>IF(AB20="","",+AB20)</f>
        <v>1098707715</v>
      </c>
      <c r="X98" s="117"/>
      <c r="Y98" s="117"/>
      <c r="Z98" s="117"/>
      <c r="AA98" s="117"/>
      <c r="AB98" s="127" t="s">
        <v>140</v>
      </c>
      <c r="AC98" s="127"/>
      <c r="AD98" s="127"/>
      <c r="AE98" s="127"/>
      <c r="AF98" s="12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15">
      <c r="A99" s="26"/>
      <c r="B99" s="85" t="s">
        <v>188</v>
      </c>
      <c r="C99" s="86"/>
      <c r="D99" s="86"/>
      <c r="E99" s="86"/>
      <c r="F99" s="86"/>
      <c r="G99" s="86"/>
      <c r="H99" s="86"/>
      <c r="I99" s="86"/>
      <c r="J99" s="86"/>
      <c r="K99" s="86"/>
      <c r="L99" s="86"/>
      <c r="M99" s="86"/>
      <c r="N99" s="86"/>
      <c r="O99" s="86"/>
      <c r="P99" s="86"/>
      <c r="Q99" s="86"/>
      <c r="R99" s="86"/>
      <c r="S99" s="86"/>
      <c r="T99" s="86"/>
      <c r="U99" s="86"/>
      <c r="V99" s="86"/>
      <c r="W99" s="86"/>
      <c r="X99" s="86"/>
      <c r="Y99" s="86"/>
      <c r="Z99" s="86"/>
      <c r="AA99" s="86"/>
      <c r="AB99" s="86"/>
      <c r="AC99" s="86"/>
      <c r="AD99" s="86"/>
      <c r="AE99" s="86"/>
      <c r="AF99" s="87"/>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5" customHeight="1" x14ac:dyDescent="0.15">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15">
      <c r="A101" s="26"/>
      <c r="B101" s="129" t="s">
        <v>187</v>
      </c>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1"/>
      <c r="AC101" s="95" t="s">
        <v>16</v>
      </c>
      <c r="AD101" s="64"/>
      <c r="AE101" s="64"/>
      <c r="AF101" s="6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5" customHeight="1" x14ac:dyDescent="0.15">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15">
      <c r="A103" s="26"/>
      <c r="B103" s="124" t="s">
        <v>177</v>
      </c>
      <c r="C103" s="125"/>
      <c r="D103" s="125"/>
      <c r="E103" s="125"/>
      <c r="F103" s="125"/>
      <c r="G103" s="125"/>
      <c r="H103" s="125"/>
      <c r="I103" s="125"/>
      <c r="J103" s="125"/>
      <c r="K103" s="125"/>
      <c r="L103" s="125"/>
      <c r="M103" s="125"/>
      <c r="N103" s="125"/>
      <c r="O103" s="125"/>
      <c r="P103" s="125"/>
      <c r="Q103" s="125"/>
      <c r="R103" s="125"/>
      <c r="S103" s="125"/>
      <c r="T103" s="125"/>
      <c r="U103" s="125"/>
      <c r="V103" s="125"/>
      <c r="W103" s="125"/>
      <c r="X103" s="125"/>
      <c r="Y103" s="125"/>
      <c r="Z103" s="125"/>
      <c r="AA103" s="125"/>
      <c r="AB103" s="125"/>
      <c r="AC103" s="125"/>
      <c r="AD103" s="125"/>
      <c r="AE103" s="125"/>
      <c r="AF103" s="1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5" customHeight="1" x14ac:dyDescent="0.15">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15">
      <c r="A105" s="26"/>
      <c r="B105" s="60" t="s">
        <v>179</v>
      </c>
      <c r="C105" s="61"/>
      <c r="D105" s="61"/>
      <c r="E105" s="61"/>
      <c r="F105" s="61"/>
      <c r="G105" s="61"/>
      <c r="H105" s="61"/>
      <c r="I105" s="61"/>
      <c r="J105" s="61"/>
      <c r="K105" s="61"/>
      <c r="L105" s="61"/>
      <c r="M105" s="61"/>
      <c r="N105" s="61"/>
      <c r="O105" s="61"/>
      <c r="P105" s="61"/>
      <c r="Q105" s="61"/>
      <c r="R105" s="61"/>
      <c r="S105" s="61"/>
      <c r="T105" s="61"/>
      <c r="U105" s="61"/>
      <c r="V105" s="61"/>
      <c r="W105" s="61"/>
      <c r="X105" s="61"/>
      <c r="Y105" s="62"/>
      <c r="Z105" s="123">
        <v>250600</v>
      </c>
      <c r="AA105" s="123"/>
      <c r="AB105" s="123"/>
      <c r="AC105" s="123"/>
      <c r="AD105" s="123"/>
      <c r="AE105" s="123"/>
      <c r="AF105" s="1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5" customHeight="1" x14ac:dyDescent="0.15">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15">
      <c r="A107" s="26"/>
      <c r="B107" s="60" t="s">
        <v>178</v>
      </c>
      <c r="C107" s="61"/>
      <c r="D107" s="61"/>
      <c r="E107" s="61"/>
      <c r="F107" s="61"/>
      <c r="G107" s="61"/>
      <c r="H107" s="61"/>
      <c r="I107" s="61"/>
      <c r="J107" s="61"/>
      <c r="K107" s="61"/>
      <c r="L107" s="61"/>
      <c r="M107" s="61"/>
      <c r="N107" s="61"/>
      <c r="O107" s="61"/>
      <c r="P107" s="61"/>
      <c r="Q107" s="61"/>
      <c r="R107" s="61"/>
      <c r="S107" s="61"/>
      <c r="T107" s="61"/>
      <c r="U107" s="61"/>
      <c r="V107" s="61"/>
      <c r="W107" s="61"/>
      <c r="X107" s="61"/>
      <c r="Y107" s="62"/>
      <c r="Z107" s="123">
        <v>320800</v>
      </c>
      <c r="AA107" s="123"/>
      <c r="AB107" s="123"/>
      <c r="AC107" s="123"/>
      <c r="AD107" s="123"/>
      <c r="AE107" s="123"/>
      <c r="AF107" s="1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5" customHeight="1" x14ac:dyDescent="0.15">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15">
      <c r="A109" s="26"/>
      <c r="B109" s="60" t="s">
        <v>180</v>
      </c>
      <c r="C109" s="61"/>
      <c r="D109" s="61"/>
      <c r="E109" s="61"/>
      <c r="F109" s="61"/>
      <c r="G109" s="61"/>
      <c r="H109" s="61"/>
      <c r="I109" s="61"/>
      <c r="J109" s="61"/>
      <c r="K109" s="61"/>
      <c r="L109" s="61"/>
      <c r="M109" s="61"/>
      <c r="N109" s="61"/>
      <c r="O109" s="61"/>
      <c r="P109" s="61"/>
      <c r="Q109" s="61"/>
      <c r="R109" s="61"/>
      <c r="S109" s="61"/>
      <c r="T109" s="61"/>
      <c r="U109" s="61"/>
      <c r="V109" s="61"/>
      <c r="W109" s="61"/>
      <c r="X109" s="61"/>
      <c r="Y109" s="62"/>
      <c r="Z109" s="123">
        <v>10500</v>
      </c>
      <c r="AA109" s="123"/>
      <c r="AB109" s="123"/>
      <c r="AC109" s="123"/>
      <c r="AD109" s="123"/>
      <c r="AE109" s="123"/>
      <c r="AF109" s="1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5" customHeight="1" x14ac:dyDescent="0.15">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15">
      <c r="A111" s="26"/>
      <c r="B111" s="132" t="s">
        <v>181</v>
      </c>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4"/>
      <c r="Z111" s="59">
        <f>Z105+Z107+Z109</f>
        <v>581900</v>
      </c>
      <c r="AA111" s="59"/>
      <c r="AB111" s="59"/>
      <c r="AC111" s="59"/>
      <c r="AD111" s="59"/>
      <c r="AE111" s="59"/>
      <c r="AF111" s="5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5" customHeight="1" x14ac:dyDescent="0.15">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15">
      <c r="A113" s="26"/>
      <c r="B113" s="208" t="s">
        <v>128</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15">
      <c r="A114" s="26"/>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5" customHeight="1" x14ac:dyDescent="0.15">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15">
      <c r="A116" s="26"/>
      <c r="B116" s="120" t="s">
        <v>150</v>
      </c>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2"/>
      <c r="AA116" s="90" t="s">
        <v>145</v>
      </c>
      <c r="AB116" s="91"/>
      <c r="AC116" s="92"/>
      <c r="AD116" s="90" t="s">
        <v>147</v>
      </c>
      <c r="AE116" s="91"/>
      <c r="AF116" s="9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15">
      <c r="A117" s="26"/>
      <c r="B117" s="214" t="s">
        <v>151</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93" t="s">
        <v>145</v>
      </c>
      <c r="AB117" s="94"/>
      <c r="AC117" s="95"/>
      <c r="AD117" s="93" t="s">
        <v>147</v>
      </c>
      <c r="AE117" s="94"/>
      <c r="AF117" s="9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15">
      <c r="A118" s="26"/>
      <c r="B118" s="120" t="s">
        <v>164</v>
      </c>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2"/>
      <c r="AA118" s="90" t="s">
        <v>145</v>
      </c>
      <c r="AB118" s="91"/>
      <c r="AC118" s="92"/>
      <c r="AD118" s="90" t="s">
        <v>147</v>
      </c>
      <c r="AE118" s="91"/>
      <c r="AF118" s="9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15">
      <c r="A119" s="26"/>
      <c r="B119" s="114" t="s">
        <v>156</v>
      </c>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6"/>
      <c r="AA119" s="111" t="s">
        <v>145</v>
      </c>
      <c r="AB119" s="112"/>
      <c r="AC119" s="113"/>
      <c r="AD119" s="111" t="s">
        <v>147</v>
      </c>
      <c r="AE119" s="112"/>
      <c r="AF119" s="11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15">
      <c r="A120" s="26"/>
      <c r="B120" s="120" t="s">
        <v>152</v>
      </c>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2"/>
      <c r="AA120" s="90" t="s">
        <v>145</v>
      </c>
      <c r="AB120" s="91"/>
      <c r="AC120" s="92"/>
      <c r="AD120" s="90" t="s">
        <v>147</v>
      </c>
      <c r="AE120" s="91"/>
      <c r="AF120" s="9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15">
      <c r="A121" s="26"/>
      <c r="B121" s="114" t="s">
        <v>169</v>
      </c>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6"/>
      <c r="AA121" s="111" t="s">
        <v>145</v>
      </c>
      <c r="AB121" s="112"/>
      <c r="AC121" s="113"/>
      <c r="AD121" s="111" t="s">
        <v>147</v>
      </c>
      <c r="AE121" s="112"/>
      <c r="AF121" s="11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15">
      <c r="A122" s="26"/>
      <c r="B122" s="120" t="s">
        <v>153</v>
      </c>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2"/>
      <c r="AA122" s="90" t="s">
        <v>145</v>
      </c>
      <c r="AB122" s="91"/>
      <c r="AC122" s="92"/>
      <c r="AD122" s="90" t="s">
        <v>147</v>
      </c>
      <c r="AE122" s="91"/>
      <c r="AF122" s="92"/>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5" customHeight="1" x14ac:dyDescent="0.15">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15">
      <c r="A124" s="26"/>
      <c r="B124" s="75" t="s">
        <v>182</v>
      </c>
      <c r="C124" s="76"/>
      <c r="D124" s="76"/>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7"/>
    </row>
    <row r="125" spans="1:61" ht="3.5" customHeight="1" thickBot="1" x14ac:dyDescent="0.2">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2">
      <c r="A126" s="26"/>
      <c r="B126" s="72" t="s">
        <v>143</v>
      </c>
      <c r="C126" s="73"/>
      <c r="D126" s="73"/>
      <c r="E126" s="73"/>
      <c r="F126" s="73"/>
      <c r="G126" s="73"/>
      <c r="H126" s="73"/>
      <c r="I126" s="73"/>
      <c r="J126" s="73"/>
      <c r="K126" s="73"/>
      <c r="L126" s="73"/>
      <c r="M126" s="73"/>
      <c r="N126" s="73"/>
      <c r="O126" s="73"/>
      <c r="P126" s="73"/>
      <c r="Q126" s="73"/>
      <c r="R126" s="73"/>
      <c r="S126" s="73"/>
      <c r="T126" s="73"/>
      <c r="U126" s="73"/>
      <c r="V126" s="73"/>
      <c r="W126" s="73"/>
      <c r="X126" s="73"/>
      <c r="Y126" s="73"/>
      <c r="Z126" s="73"/>
      <c r="AA126" s="73"/>
      <c r="AB126" s="73"/>
      <c r="AC126" s="73"/>
      <c r="AD126" s="73"/>
      <c r="AE126" s="73"/>
      <c r="AF126" s="74"/>
    </row>
    <row r="127" spans="1:61" ht="3.5" customHeight="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15">
      <c r="A128" s="26"/>
      <c r="B128" s="75" t="s">
        <v>130</v>
      </c>
      <c r="C128" s="76"/>
      <c r="D128" s="76"/>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7"/>
      <c r="AJ128" s="24"/>
      <c r="AK128" s="24"/>
      <c r="AL128" s="24"/>
      <c r="AM128" s="24"/>
      <c r="AN128" s="24"/>
      <c r="AO128" s="24"/>
      <c r="AP128" s="24"/>
      <c r="AQ128" s="24"/>
    </row>
    <row r="129" spans="1:46" ht="3.5" customHeight="1" x14ac:dyDescent="0.15">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15">
      <c r="A130" s="26"/>
      <c r="B130" s="48" t="s">
        <v>125</v>
      </c>
      <c r="C130" s="118" t="s">
        <v>264</v>
      </c>
      <c r="D130" s="118"/>
      <c r="E130" s="118"/>
      <c r="F130" s="118"/>
      <c r="G130" s="118"/>
      <c r="H130" s="118"/>
      <c r="I130" s="118"/>
      <c r="J130" s="118"/>
      <c r="K130" s="118"/>
      <c r="L130" s="118"/>
      <c r="M130" s="118"/>
      <c r="N130" s="118"/>
      <c r="O130" s="119" t="s">
        <v>127</v>
      </c>
      <c r="P130" s="119"/>
      <c r="Q130" s="119"/>
      <c r="R130" s="119"/>
      <c r="S130" s="119"/>
      <c r="T130" s="119"/>
      <c r="U130" s="119"/>
      <c r="V130" s="119"/>
      <c r="W130" s="117">
        <f>IF(AA50="","",+AA50)</f>
        <v>60310873</v>
      </c>
      <c r="X130" s="117"/>
      <c r="Y130" s="117"/>
      <c r="Z130" s="117"/>
      <c r="AA130" s="117"/>
      <c r="AB130" s="218" t="s">
        <v>131</v>
      </c>
      <c r="AC130" s="218"/>
      <c r="AD130" s="218"/>
      <c r="AE130" s="218"/>
      <c r="AF130" s="219"/>
      <c r="AJ130" s="24"/>
      <c r="AK130" s="24"/>
      <c r="AL130" s="24"/>
      <c r="AM130" s="24"/>
      <c r="AN130" s="24"/>
      <c r="AO130" s="24"/>
      <c r="AP130" s="24"/>
      <c r="AQ130" s="24"/>
    </row>
    <row r="131" spans="1:46" ht="15" customHeight="1" x14ac:dyDescent="0.15">
      <c r="A131" s="26"/>
      <c r="B131" s="78" t="str">
        <f>IF(I48="Interventoría","Interventor",IF(I48="Supervisión","Supervisor",""))</f>
        <v>Supervisor</v>
      </c>
      <c r="C131" s="79"/>
      <c r="D131" s="79"/>
      <c r="E131" s="217" t="s">
        <v>149</v>
      </c>
      <c r="F131" s="217"/>
      <c r="G131" s="217"/>
      <c r="H131" s="217"/>
      <c r="I131" s="217"/>
      <c r="J131" s="217"/>
      <c r="K131" s="217"/>
      <c r="L131" s="217"/>
      <c r="M131" s="217"/>
      <c r="N131" s="217"/>
      <c r="O131" s="217"/>
      <c r="P131" s="217"/>
      <c r="Q131" s="217"/>
      <c r="R131" s="217"/>
      <c r="S131" s="217"/>
      <c r="T131" s="217"/>
      <c r="U131" s="217"/>
      <c r="V131" s="217"/>
      <c r="W131" s="80" t="str">
        <f>IF(L20="","",+ L20)</f>
        <v>ANDRÉS EDUARDO GÓMEZ ALARCÓN</v>
      </c>
      <c r="X131" s="80"/>
      <c r="Y131" s="80"/>
      <c r="Z131" s="80"/>
      <c r="AA131" s="80"/>
      <c r="AB131" s="80"/>
      <c r="AC131" s="80"/>
      <c r="AD131" s="80"/>
      <c r="AE131" s="80"/>
      <c r="AF131" s="81"/>
      <c r="AG131" s="2"/>
      <c r="AH131" s="2"/>
      <c r="AI131" s="2"/>
      <c r="AK131" s="24"/>
      <c r="AL131" s="24"/>
      <c r="AM131" s="24"/>
      <c r="AN131" s="24"/>
      <c r="AO131" s="24"/>
      <c r="AP131" s="24"/>
      <c r="AQ131" s="24"/>
    </row>
    <row r="132" spans="1:46" ht="56.25" customHeight="1" x14ac:dyDescent="0.15">
      <c r="A132" s="26"/>
      <c r="B132" s="85" t="s">
        <v>155</v>
      </c>
      <c r="C132" s="88"/>
      <c r="D132" s="88"/>
      <c r="E132" s="88"/>
      <c r="F132" s="88"/>
      <c r="G132" s="88"/>
      <c r="H132" s="88"/>
      <c r="I132" s="88"/>
      <c r="J132" s="88"/>
      <c r="K132" s="88"/>
      <c r="L132" s="88"/>
      <c r="M132" s="88"/>
      <c r="N132" s="88"/>
      <c r="O132" s="88"/>
      <c r="P132" s="88"/>
      <c r="Q132" s="88"/>
      <c r="R132" s="88"/>
      <c r="S132" s="88"/>
      <c r="T132" s="88"/>
      <c r="U132" s="88"/>
      <c r="V132" s="88"/>
      <c r="W132" s="88"/>
      <c r="X132" s="88"/>
      <c r="Y132" s="88"/>
      <c r="Z132" s="88"/>
      <c r="AA132" s="88"/>
      <c r="AB132" s="88"/>
      <c r="AC132" s="88"/>
      <c r="AD132" s="88"/>
      <c r="AE132" s="88"/>
      <c r="AF132" s="89"/>
      <c r="AK132" s="24"/>
      <c r="AL132" s="24"/>
      <c r="AM132" s="24"/>
      <c r="AN132" s="24"/>
      <c r="AO132" s="24"/>
      <c r="AP132" s="24"/>
      <c r="AQ132" s="24"/>
    </row>
    <row r="133" spans="1:46" ht="3.5" customHeight="1" x14ac:dyDescent="0.15">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15">
      <c r="A134" s="26"/>
      <c r="B134" s="69" t="s">
        <v>154</v>
      </c>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1"/>
      <c r="AJ134" s="24"/>
      <c r="AK134" s="24"/>
      <c r="AL134" s="24"/>
      <c r="AM134" s="24"/>
      <c r="AN134" s="24"/>
      <c r="AO134" s="24"/>
      <c r="AP134" s="24"/>
      <c r="AQ134" s="24"/>
    </row>
    <row r="135" spans="1:46" ht="3.5" customHeight="1" x14ac:dyDescent="0.15">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15">
      <c r="A136" s="38"/>
      <c r="B136" s="96" t="s">
        <v>109</v>
      </c>
      <c r="C136" s="97"/>
      <c r="D136" s="104" t="s">
        <v>124</v>
      </c>
      <c r="E136" s="104"/>
      <c r="F136" s="104"/>
      <c r="G136" s="104"/>
      <c r="H136" s="104"/>
      <c r="I136" s="104"/>
      <c r="J136" s="104"/>
      <c r="K136" s="104"/>
      <c r="L136" s="104" t="s">
        <v>126</v>
      </c>
      <c r="M136" s="104"/>
      <c r="N136" s="104"/>
      <c r="O136" s="104"/>
      <c r="P136" s="104"/>
      <c r="Q136" s="104"/>
      <c r="R136" s="104"/>
      <c r="S136" s="104" t="s">
        <v>123</v>
      </c>
      <c r="T136" s="104"/>
      <c r="U136" s="104"/>
      <c r="V136" s="104"/>
      <c r="W136" s="104"/>
      <c r="X136" s="104"/>
      <c r="Y136" s="104" t="s">
        <v>122</v>
      </c>
      <c r="Z136" s="104"/>
      <c r="AA136" s="104"/>
      <c r="AB136" s="104"/>
      <c r="AC136" s="104"/>
      <c r="AD136" s="104"/>
      <c r="AE136" s="104"/>
      <c r="AF136" s="104"/>
      <c r="AJ136" s="24"/>
      <c r="AK136" s="24"/>
      <c r="AL136" s="24"/>
      <c r="AM136" s="24"/>
      <c r="AN136" s="24"/>
      <c r="AO136" s="24"/>
      <c r="AP136" s="24"/>
      <c r="AQ136" s="24"/>
    </row>
    <row r="137" spans="1:46" ht="18" customHeight="1" x14ac:dyDescent="0.15">
      <c r="A137" s="38"/>
      <c r="B137" s="98"/>
      <c r="C137" s="99"/>
      <c r="D137" s="64" t="s">
        <v>121</v>
      </c>
      <c r="E137" s="64"/>
      <c r="F137" s="64"/>
      <c r="G137" s="64"/>
      <c r="H137" s="64"/>
      <c r="I137" s="64"/>
      <c r="J137" s="64"/>
      <c r="K137" s="64"/>
      <c r="L137" s="64" t="s">
        <v>21</v>
      </c>
      <c r="M137" s="64"/>
      <c r="N137" s="64"/>
      <c r="O137" s="64"/>
      <c r="P137" s="64"/>
      <c r="Q137" s="64"/>
      <c r="R137" s="64"/>
      <c r="S137" s="68">
        <v>27</v>
      </c>
      <c r="T137" s="68"/>
      <c r="U137" s="68"/>
      <c r="V137" s="68"/>
      <c r="W137" s="68"/>
      <c r="X137" s="68"/>
      <c r="Y137" s="56">
        <v>4279500</v>
      </c>
      <c r="Z137" s="57"/>
      <c r="AA137" s="57"/>
      <c r="AB137" s="57"/>
      <c r="AC137" s="57"/>
      <c r="AD137" s="57"/>
      <c r="AE137" s="57"/>
      <c r="AF137" s="58"/>
      <c r="AJ137" s="24"/>
      <c r="AK137" s="24"/>
      <c r="AL137" s="24"/>
      <c r="AM137" s="24"/>
      <c r="AN137" s="24"/>
      <c r="AO137" s="24"/>
      <c r="AP137" s="24"/>
      <c r="AQ137" s="24"/>
    </row>
    <row r="138" spans="1:46" ht="18" customHeight="1" x14ac:dyDescent="0.15">
      <c r="A138" s="38"/>
      <c r="B138" s="98"/>
      <c r="C138" s="99"/>
      <c r="D138" s="64" t="s">
        <v>110</v>
      </c>
      <c r="E138" s="64"/>
      <c r="F138" s="64"/>
      <c r="G138" s="64"/>
      <c r="H138" s="64"/>
      <c r="I138" s="64"/>
      <c r="J138" s="64"/>
      <c r="K138" s="64"/>
      <c r="L138" s="64" t="s">
        <v>10</v>
      </c>
      <c r="M138" s="64"/>
      <c r="N138" s="64"/>
      <c r="O138" s="64"/>
      <c r="P138" s="64"/>
      <c r="Q138" s="64"/>
      <c r="R138" s="64"/>
      <c r="S138" s="68">
        <v>31</v>
      </c>
      <c r="T138" s="68"/>
      <c r="U138" s="68"/>
      <c r="V138" s="68"/>
      <c r="W138" s="68"/>
      <c r="X138" s="68"/>
      <c r="Y138" s="56">
        <v>4755000</v>
      </c>
      <c r="Z138" s="57"/>
      <c r="AA138" s="57"/>
      <c r="AB138" s="57"/>
      <c r="AC138" s="57"/>
      <c r="AD138" s="57"/>
      <c r="AE138" s="57"/>
      <c r="AF138" s="58"/>
      <c r="AJ138" s="24"/>
      <c r="AK138" s="24"/>
      <c r="AL138" s="24"/>
      <c r="AM138" s="24"/>
      <c r="AN138" s="135"/>
      <c r="AO138" s="135"/>
      <c r="AP138" s="135"/>
      <c r="AQ138" s="135"/>
      <c r="AR138" s="135"/>
      <c r="AS138" s="135"/>
      <c r="AT138" s="135"/>
    </row>
    <row r="139" spans="1:46" ht="18" customHeight="1" x14ac:dyDescent="0.15">
      <c r="A139" s="38"/>
      <c r="B139" s="98"/>
      <c r="C139" s="99"/>
      <c r="D139" s="64" t="s">
        <v>111</v>
      </c>
      <c r="E139" s="64"/>
      <c r="F139" s="64"/>
      <c r="G139" s="64"/>
      <c r="H139" s="64"/>
      <c r="I139" s="64"/>
      <c r="J139" s="64"/>
      <c r="K139" s="64"/>
      <c r="L139" s="64" t="s">
        <v>11</v>
      </c>
      <c r="M139" s="64"/>
      <c r="N139" s="64"/>
      <c r="O139" s="64"/>
      <c r="P139" s="64"/>
      <c r="Q139" s="64"/>
      <c r="R139" s="64"/>
      <c r="S139" s="68">
        <v>30</v>
      </c>
      <c r="T139" s="68"/>
      <c r="U139" s="68"/>
      <c r="V139" s="68"/>
      <c r="W139" s="68"/>
      <c r="X139" s="68"/>
      <c r="Y139" s="56">
        <v>4755000</v>
      </c>
      <c r="Z139" s="57"/>
      <c r="AA139" s="57"/>
      <c r="AB139" s="57"/>
      <c r="AC139" s="57"/>
      <c r="AD139" s="57"/>
      <c r="AE139" s="57"/>
      <c r="AF139" s="58"/>
      <c r="AJ139" s="24"/>
      <c r="AK139" s="24"/>
      <c r="AL139" s="24"/>
      <c r="AM139" s="24"/>
      <c r="AN139" s="24"/>
      <c r="AO139" s="24"/>
      <c r="AP139" s="24"/>
      <c r="AQ139" s="24"/>
    </row>
    <row r="140" spans="1:46" ht="18" customHeight="1" x14ac:dyDescent="0.15">
      <c r="A140" s="38"/>
      <c r="B140" s="98"/>
      <c r="C140" s="99"/>
      <c r="D140" s="64" t="s">
        <v>112</v>
      </c>
      <c r="E140" s="64"/>
      <c r="F140" s="64"/>
      <c r="G140" s="64"/>
      <c r="H140" s="64"/>
      <c r="I140" s="64"/>
      <c r="J140" s="64"/>
      <c r="K140" s="64"/>
      <c r="L140" s="64" t="s">
        <v>12</v>
      </c>
      <c r="M140" s="64"/>
      <c r="N140" s="64"/>
      <c r="O140" s="64"/>
      <c r="P140" s="64"/>
      <c r="Q140" s="64"/>
      <c r="R140" s="64"/>
      <c r="S140" s="68">
        <v>31</v>
      </c>
      <c r="T140" s="68"/>
      <c r="U140" s="68"/>
      <c r="V140" s="68"/>
      <c r="W140" s="68"/>
      <c r="X140" s="68"/>
      <c r="Y140" s="56">
        <v>4755000</v>
      </c>
      <c r="Z140" s="57"/>
      <c r="AA140" s="57"/>
      <c r="AB140" s="57"/>
      <c r="AC140" s="57"/>
      <c r="AD140" s="57"/>
      <c r="AE140" s="57"/>
      <c r="AF140" s="58"/>
      <c r="AJ140" s="24"/>
      <c r="AK140" s="24"/>
      <c r="AL140" s="24"/>
      <c r="AM140" s="24"/>
      <c r="AN140" s="24"/>
      <c r="AO140" s="24"/>
      <c r="AP140" s="24"/>
      <c r="AQ140" s="24"/>
    </row>
    <row r="141" spans="1:46" ht="18" customHeight="1" x14ac:dyDescent="0.15">
      <c r="A141" s="38"/>
      <c r="B141" s="98"/>
      <c r="C141" s="99"/>
      <c r="D141" s="64" t="s">
        <v>113</v>
      </c>
      <c r="E141" s="64"/>
      <c r="F141" s="64"/>
      <c r="G141" s="64"/>
      <c r="H141" s="64"/>
      <c r="I141" s="64"/>
      <c r="J141" s="64"/>
      <c r="K141" s="64"/>
      <c r="L141" s="64" t="s">
        <v>13</v>
      </c>
      <c r="M141" s="64"/>
      <c r="N141" s="64"/>
      <c r="O141" s="64"/>
      <c r="P141" s="64"/>
      <c r="Q141" s="64"/>
      <c r="R141" s="64"/>
      <c r="S141" s="68">
        <v>30</v>
      </c>
      <c r="T141" s="68"/>
      <c r="U141" s="68"/>
      <c r="V141" s="68"/>
      <c r="W141" s="68"/>
      <c r="X141" s="68"/>
      <c r="Y141" s="56">
        <v>4755000</v>
      </c>
      <c r="Z141" s="57"/>
      <c r="AA141" s="57"/>
      <c r="AB141" s="57"/>
      <c r="AC141" s="57"/>
      <c r="AD141" s="57"/>
      <c r="AE141" s="57"/>
      <c r="AF141" s="58"/>
      <c r="AJ141" s="24"/>
      <c r="AK141" s="24"/>
      <c r="AL141" s="24"/>
      <c r="AM141" s="24"/>
      <c r="AN141" s="24"/>
      <c r="AO141" s="24"/>
      <c r="AP141" s="24"/>
      <c r="AQ141" s="24"/>
    </row>
    <row r="142" spans="1:46" ht="18" customHeight="1" x14ac:dyDescent="0.15">
      <c r="A142" s="38"/>
      <c r="B142" s="98"/>
      <c r="C142" s="99"/>
      <c r="D142" s="64" t="s">
        <v>114</v>
      </c>
      <c r="E142" s="64"/>
      <c r="F142" s="64"/>
      <c r="G142" s="64"/>
      <c r="H142" s="64"/>
      <c r="I142" s="64"/>
      <c r="J142" s="64"/>
      <c r="K142" s="64"/>
      <c r="L142" s="64" t="s">
        <v>14</v>
      </c>
      <c r="M142" s="64"/>
      <c r="N142" s="64"/>
      <c r="O142" s="64"/>
      <c r="P142" s="64"/>
      <c r="Q142" s="64"/>
      <c r="R142" s="64"/>
      <c r="S142" s="68">
        <v>31</v>
      </c>
      <c r="T142" s="68"/>
      <c r="U142" s="68"/>
      <c r="V142" s="68"/>
      <c r="W142" s="68"/>
      <c r="X142" s="68"/>
      <c r="Y142" s="56">
        <v>4755000</v>
      </c>
      <c r="Z142" s="57"/>
      <c r="AA142" s="57"/>
      <c r="AB142" s="57"/>
      <c r="AC142" s="57"/>
      <c r="AD142" s="57"/>
      <c r="AE142" s="57"/>
      <c r="AF142" s="58"/>
      <c r="AJ142" s="24"/>
      <c r="AK142" s="24"/>
      <c r="AL142" s="24"/>
      <c r="AM142" s="24"/>
      <c r="AN142" s="24"/>
      <c r="AO142" s="24"/>
      <c r="AP142" s="24"/>
      <c r="AQ142" s="24"/>
    </row>
    <row r="143" spans="1:46" ht="18" customHeight="1" x14ac:dyDescent="0.15">
      <c r="A143" s="38"/>
      <c r="B143" s="98"/>
      <c r="C143" s="99"/>
      <c r="D143" s="64" t="s">
        <v>115</v>
      </c>
      <c r="E143" s="64"/>
      <c r="F143" s="64"/>
      <c r="G143" s="64"/>
      <c r="H143" s="64"/>
      <c r="I143" s="64"/>
      <c r="J143" s="64"/>
      <c r="K143" s="64"/>
      <c r="L143" s="64" t="s">
        <v>15</v>
      </c>
      <c r="M143" s="64"/>
      <c r="N143" s="64"/>
      <c r="O143" s="64"/>
      <c r="P143" s="64"/>
      <c r="Q143" s="64"/>
      <c r="R143" s="64"/>
      <c r="S143" s="68">
        <v>30</v>
      </c>
      <c r="T143" s="68"/>
      <c r="U143" s="68"/>
      <c r="V143" s="68"/>
      <c r="W143" s="68"/>
      <c r="X143" s="68"/>
      <c r="Y143" s="56">
        <v>4755000</v>
      </c>
      <c r="Z143" s="57"/>
      <c r="AA143" s="57"/>
      <c r="AB143" s="57"/>
      <c r="AC143" s="57"/>
      <c r="AD143" s="57"/>
      <c r="AE143" s="57"/>
      <c r="AF143" s="58"/>
      <c r="AJ143" s="24"/>
      <c r="AK143" s="24"/>
      <c r="AL143" s="24"/>
      <c r="AM143" s="24"/>
      <c r="AN143" s="24"/>
      <c r="AO143" s="24"/>
      <c r="AP143" s="24"/>
      <c r="AQ143" s="24"/>
    </row>
    <row r="144" spans="1:46" ht="18" customHeight="1" x14ac:dyDescent="0.15">
      <c r="A144" s="38"/>
      <c r="B144" s="98"/>
      <c r="C144" s="99"/>
      <c r="D144" s="64" t="s">
        <v>116</v>
      </c>
      <c r="E144" s="64"/>
      <c r="F144" s="64"/>
      <c r="G144" s="64"/>
      <c r="H144" s="64"/>
      <c r="I144" s="64"/>
      <c r="J144" s="64"/>
      <c r="K144" s="64"/>
      <c r="L144" s="64" t="s">
        <v>16</v>
      </c>
      <c r="M144" s="64"/>
      <c r="N144" s="64"/>
      <c r="O144" s="64"/>
      <c r="P144" s="64"/>
      <c r="Q144" s="64"/>
      <c r="R144" s="64"/>
      <c r="S144" s="68">
        <v>31</v>
      </c>
      <c r="T144" s="68"/>
      <c r="U144" s="68"/>
      <c r="V144" s="68"/>
      <c r="W144" s="68"/>
      <c r="X144" s="68"/>
      <c r="Y144" s="56">
        <v>5011000</v>
      </c>
      <c r="Z144" s="57"/>
      <c r="AA144" s="57"/>
      <c r="AB144" s="57"/>
      <c r="AC144" s="57"/>
      <c r="AD144" s="57"/>
      <c r="AE144" s="57"/>
      <c r="AF144" s="58"/>
      <c r="AJ144" s="24"/>
      <c r="AK144" s="24"/>
      <c r="AL144" s="24"/>
      <c r="AM144" s="24"/>
      <c r="AN144" s="24"/>
      <c r="AO144" s="24"/>
      <c r="AP144" s="24"/>
      <c r="AQ144" s="24"/>
    </row>
    <row r="145" spans="1:43" ht="18" customHeight="1" x14ac:dyDescent="0.15">
      <c r="A145" s="38"/>
      <c r="B145" s="98"/>
      <c r="C145" s="99"/>
      <c r="D145" s="64" t="s">
        <v>117</v>
      </c>
      <c r="E145" s="64"/>
      <c r="F145" s="64"/>
      <c r="G145" s="64"/>
      <c r="H145" s="64"/>
      <c r="I145" s="64"/>
      <c r="J145" s="64"/>
      <c r="K145" s="64"/>
      <c r="L145" s="64"/>
      <c r="M145" s="64"/>
      <c r="N145" s="64"/>
      <c r="O145" s="64"/>
      <c r="P145" s="64"/>
      <c r="Q145" s="64"/>
      <c r="R145" s="64"/>
      <c r="S145" s="68"/>
      <c r="T145" s="68"/>
      <c r="U145" s="68"/>
      <c r="V145" s="68"/>
      <c r="W145" s="68"/>
      <c r="X145" s="68"/>
      <c r="Y145" s="56"/>
      <c r="Z145" s="57"/>
      <c r="AA145" s="57"/>
      <c r="AB145" s="57"/>
      <c r="AC145" s="57"/>
      <c r="AD145" s="57"/>
      <c r="AE145" s="57"/>
      <c r="AF145" s="58"/>
      <c r="AJ145" s="24"/>
      <c r="AK145" s="24"/>
      <c r="AL145" s="24"/>
      <c r="AM145" s="24"/>
      <c r="AN145" s="24"/>
      <c r="AO145" s="24"/>
      <c r="AP145" s="24"/>
      <c r="AQ145" s="24"/>
    </row>
    <row r="146" spans="1:43" ht="18" customHeight="1" x14ac:dyDescent="0.15">
      <c r="A146" s="38"/>
      <c r="B146" s="98"/>
      <c r="C146" s="99"/>
      <c r="D146" s="64" t="s">
        <v>118</v>
      </c>
      <c r="E146" s="64"/>
      <c r="F146" s="64"/>
      <c r="G146" s="64"/>
      <c r="H146" s="64"/>
      <c r="I146" s="64"/>
      <c r="J146" s="64"/>
      <c r="K146" s="64"/>
      <c r="L146" s="64"/>
      <c r="M146" s="64"/>
      <c r="N146" s="64"/>
      <c r="O146" s="64"/>
      <c r="P146" s="64"/>
      <c r="Q146" s="64"/>
      <c r="R146" s="64"/>
      <c r="S146" s="68"/>
      <c r="T146" s="68"/>
      <c r="U146" s="68"/>
      <c r="V146" s="68"/>
      <c r="W146" s="68"/>
      <c r="X146" s="68"/>
      <c r="Y146" s="56"/>
      <c r="Z146" s="57"/>
      <c r="AA146" s="57"/>
      <c r="AB146" s="57"/>
      <c r="AC146" s="57"/>
      <c r="AD146" s="57"/>
      <c r="AE146" s="57"/>
      <c r="AF146" s="58"/>
      <c r="AJ146" s="24"/>
      <c r="AK146" s="24"/>
      <c r="AL146" s="24"/>
      <c r="AM146" s="24"/>
      <c r="AN146" s="24"/>
      <c r="AO146" s="24"/>
      <c r="AP146" s="24"/>
      <c r="AQ146" s="24"/>
    </row>
    <row r="147" spans="1:43" ht="18" customHeight="1" x14ac:dyDescent="0.15">
      <c r="A147" s="38"/>
      <c r="B147" s="98"/>
      <c r="C147" s="99"/>
      <c r="D147" s="64" t="s">
        <v>119</v>
      </c>
      <c r="E147" s="64"/>
      <c r="F147" s="64"/>
      <c r="G147" s="64"/>
      <c r="H147" s="64"/>
      <c r="I147" s="64"/>
      <c r="J147" s="64"/>
      <c r="K147" s="64"/>
      <c r="L147" s="64"/>
      <c r="M147" s="64"/>
      <c r="N147" s="64"/>
      <c r="O147" s="64"/>
      <c r="P147" s="64"/>
      <c r="Q147" s="64"/>
      <c r="R147" s="64"/>
      <c r="S147" s="68"/>
      <c r="T147" s="68"/>
      <c r="U147" s="68"/>
      <c r="V147" s="68"/>
      <c r="W147" s="68"/>
      <c r="X147" s="68"/>
      <c r="Y147" s="56"/>
      <c r="Z147" s="57"/>
      <c r="AA147" s="57"/>
      <c r="AB147" s="57"/>
      <c r="AC147" s="57"/>
      <c r="AD147" s="57"/>
      <c r="AE147" s="57"/>
      <c r="AF147" s="58"/>
      <c r="AJ147" s="24"/>
      <c r="AK147" s="24"/>
      <c r="AL147" s="24"/>
      <c r="AM147" s="24"/>
      <c r="AN147" s="24"/>
      <c r="AO147" s="24"/>
      <c r="AP147" s="24"/>
      <c r="AQ147" s="24"/>
    </row>
    <row r="148" spans="1:43" ht="18" customHeight="1" x14ac:dyDescent="0.15">
      <c r="A148" s="38"/>
      <c r="B148" s="98"/>
      <c r="C148" s="99"/>
      <c r="D148" s="64" t="s">
        <v>120</v>
      </c>
      <c r="E148" s="64"/>
      <c r="F148" s="64"/>
      <c r="G148" s="64"/>
      <c r="H148" s="64"/>
      <c r="I148" s="64"/>
      <c r="J148" s="64"/>
      <c r="K148" s="64"/>
      <c r="L148" s="64"/>
      <c r="M148" s="64"/>
      <c r="N148" s="64"/>
      <c r="O148" s="64"/>
      <c r="P148" s="64"/>
      <c r="Q148" s="64"/>
      <c r="R148" s="64"/>
      <c r="S148" s="68"/>
      <c r="T148" s="68"/>
      <c r="U148" s="68"/>
      <c r="V148" s="68"/>
      <c r="W148" s="68"/>
      <c r="X148" s="68"/>
      <c r="Y148" s="56" t="str">
        <f t="shared" ref="Y148" si="0">IF(S148="","",($Z$42/30)*S148)</f>
        <v/>
      </c>
      <c r="Z148" s="57"/>
      <c r="AA148" s="57"/>
      <c r="AB148" s="57"/>
      <c r="AC148" s="57"/>
      <c r="AD148" s="57"/>
      <c r="AE148" s="57"/>
      <c r="AF148" s="58"/>
      <c r="AJ148" s="24"/>
      <c r="AK148" s="24"/>
      <c r="AL148" s="24"/>
      <c r="AM148" s="24"/>
      <c r="AN148" s="24"/>
      <c r="AO148" s="24"/>
      <c r="AP148" s="24"/>
      <c r="AQ148" s="24"/>
    </row>
    <row r="149" spans="1:43" ht="18" customHeight="1" x14ac:dyDescent="0.15">
      <c r="A149" s="38"/>
      <c r="B149" s="98"/>
      <c r="C149" s="99"/>
      <c r="D149" s="137" t="s">
        <v>215</v>
      </c>
      <c r="E149" s="137"/>
      <c r="F149" s="137"/>
      <c r="G149" s="137"/>
      <c r="H149" s="137"/>
      <c r="I149" s="137"/>
      <c r="J149" s="137"/>
      <c r="K149" s="137"/>
      <c r="L149" s="137"/>
      <c r="M149" s="137"/>
      <c r="N149" s="137"/>
      <c r="O149" s="137"/>
      <c r="P149" s="137"/>
      <c r="Q149" s="137"/>
      <c r="R149" s="137"/>
      <c r="S149" s="137"/>
      <c r="T149" s="137"/>
      <c r="U149" s="137"/>
      <c r="V149" s="137"/>
      <c r="W149" s="137"/>
      <c r="X149" s="137"/>
      <c r="Y149" s="136">
        <v>37820500</v>
      </c>
      <c r="Z149" s="136"/>
      <c r="AA149" s="136"/>
      <c r="AB149" s="136"/>
      <c r="AC149" s="136"/>
      <c r="AD149" s="136"/>
      <c r="AE149" s="136"/>
      <c r="AF149" s="136"/>
      <c r="AJ149" s="24"/>
      <c r="AK149" s="24"/>
      <c r="AL149" s="24"/>
      <c r="AM149" s="24"/>
      <c r="AN149" s="24"/>
      <c r="AO149" s="24"/>
      <c r="AP149" s="24" t="s">
        <v>129</v>
      </c>
      <c r="AQ149" s="24"/>
    </row>
    <row r="150" spans="1:43" ht="18" customHeight="1" x14ac:dyDescent="0.15">
      <c r="A150" s="38"/>
      <c r="B150" s="100"/>
      <c r="C150" s="101"/>
      <c r="D150" s="102" t="s">
        <v>148</v>
      </c>
      <c r="E150" s="102"/>
      <c r="F150" s="102"/>
      <c r="G150" s="102"/>
      <c r="H150" s="102"/>
      <c r="I150" s="102"/>
      <c r="J150" s="102"/>
      <c r="K150" s="102"/>
      <c r="L150" s="102"/>
      <c r="M150" s="102"/>
      <c r="N150" s="102"/>
      <c r="O150" s="102"/>
      <c r="P150" s="102"/>
      <c r="Q150" s="102"/>
      <c r="R150" s="102"/>
      <c r="S150" s="102"/>
      <c r="T150" s="102"/>
      <c r="U150" s="102"/>
      <c r="V150" s="102"/>
      <c r="W150" s="102"/>
      <c r="X150" s="102"/>
      <c r="Y150" s="103">
        <v>25530500</v>
      </c>
      <c r="Z150" s="103"/>
      <c r="AA150" s="103"/>
      <c r="AB150" s="103"/>
      <c r="AC150" s="103"/>
      <c r="AD150" s="103"/>
      <c r="AE150" s="103"/>
      <c r="AF150" s="103"/>
      <c r="AJ150" s="24"/>
      <c r="AK150" s="24"/>
      <c r="AL150" s="24"/>
      <c r="AM150" s="24"/>
      <c r="AN150" s="24"/>
      <c r="AO150" s="24"/>
      <c r="AP150" s="24"/>
      <c r="AQ150" s="24"/>
    </row>
    <row r="151" spans="1:43" ht="3.5" customHeight="1" x14ac:dyDescent="0.15">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15">
      <c r="A152" s="26"/>
      <c r="B152" s="69" t="s">
        <v>90</v>
      </c>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1"/>
    </row>
    <row r="153" spans="1:43" ht="187.5" customHeight="1" x14ac:dyDescent="0.15">
      <c r="B153" s="82" t="s">
        <v>275</v>
      </c>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c r="AA153" s="83"/>
      <c r="AB153" s="83"/>
      <c r="AC153" s="83"/>
      <c r="AD153" s="83"/>
      <c r="AE153" s="83"/>
      <c r="AF153" s="84"/>
      <c r="AQ153" s="23"/>
    </row>
    <row r="154" spans="1:43" ht="3.5" customHeight="1" x14ac:dyDescent="0.15"/>
  </sheetData>
  <mergeCells count="406">
    <mergeCell ref="O76:Q76"/>
    <mergeCell ref="Y71:AA71"/>
    <mergeCell ref="AB71:AF72"/>
    <mergeCell ref="H72:I72"/>
    <mergeCell ref="J72:M72"/>
    <mergeCell ref="N72:P72"/>
    <mergeCell ref="S72:T72"/>
    <mergeCell ref="U72:X72"/>
    <mergeCell ref="Y72:AA72"/>
    <mergeCell ref="J71:M71"/>
    <mergeCell ref="N71:P71"/>
    <mergeCell ref="B75:H76"/>
    <mergeCell ref="Y75:AF75"/>
    <mergeCell ref="Y76:AF76"/>
    <mergeCell ref="S75:X75"/>
    <mergeCell ref="S76:X76"/>
    <mergeCell ref="B89:I89"/>
    <mergeCell ref="B71:E72"/>
    <mergeCell ref="F71:G72"/>
    <mergeCell ref="H71:I71"/>
    <mergeCell ref="Q71:R72"/>
    <mergeCell ref="S71:T71"/>
    <mergeCell ref="U71:X71"/>
    <mergeCell ref="S84:X84"/>
    <mergeCell ref="Y84:AF84"/>
    <mergeCell ref="S85:X85"/>
    <mergeCell ref="Y85:AF85"/>
    <mergeCell ref="B84:K84"/>
    <mergeCell ref="L84:N84"/>
    <mergeCell ref="O84:Q84"/>
    <mergeCell ref="L74:N74"/>
    <mergeCell ref="O74:Q74"/>
    <mergeCell ref="AA74:AC74"/>
    <mergeCell ref="AD74:AF74"/>
    <mergeCell ref="S74:Z74"/>
    <mergeCell ref="B74:K74"/>
    <mergeCell ref="K75:N75"/>
    <mergeCell ref="O75:Q75"/>
    <mergeCell ref="I76:J76"/>
    <mergeCell ref="K76:N76"/>
    <mergeCell ref="J89:K89"/>
    <mergeCell ref="L89:N89"/>
    <mergeCell ref="K92:L92"/>
    <mergeCell ref="M92:O92"/>
    <mergeCell ref="X89:Y89"/>
    <mergeCell ref="Z89:AC89"/>
    <mergeCell ref="AD89:AF89"/>
    <mergeCell ref="O89:P89"/>
    <mergeCell ref="Q89:T89"/>
    <mergeCell ref="U89:W89"/>
    <mergeCell ref="P91:Q91"/>
    <mergeCell ref="R91:U91"/>
    <mergeCell ref="V91:X91"/>
    <mergeCell ref="R92:U92"/>
    <mergeCell ref="V92:X92"/>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X88:Y88"/>
    <mergeCell ref="Z88:AC88"/>
    <mergeCell ref="AD88:AF88"/>
    <mergeCell ref="O87:W87"/>
    <mergeCell ref="X87:AF87"/>
    <mergeCell ref="O88:P88"/>
    <mergeCell ref="Q88:T88"/>
    <mergeCell ref="U88:W88"/>
    <mergeCell ref="S81:X81"/>
    <mergeCell ref="Y81:AF81"/>
    <mergeCell ref="O82:Q82"/>
    <mergeCell ref="O81:Q81"/>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B81:H82"/>
    <mergeCell ref="I78:J78"/>
    <mergeCell ref="Q69:R70"/>
    <mergeCell ref="S69:T69"/>
    <mergeCell ref="U69:X69"/>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AD116:AF116"/>
    <mergeCell ref="AD117:AF117"/>
    <mergeCell ref="AD118:AF118"/>
    <mergeCell ref="B118:Z118"/>
    <mergeCell ref="B94:AF94"/>
    <mergeCell ref="AB98:AF98"/>
    <mergeCell ref="Z107:AF107"/>
    <mergeCell ref="B101:AB101"/>
    <mergeCell ref="B107:Y107"/>
    <mergeCell ref="B111:Y111"/>
    <mergeCell ref="B105:Y105"/>
    <mergeCell ref="Y138:AF138"/>
    <mergeCell ref="Y139:AF139"/>
    <mergeCell ref="L136:R136"/>
    <mergeCell ref="B92:J92"/>
    <mergeCell ref="AD120:AF120"/>
    <mergeCell ref="B96:AF96"/>
    <mergeCell ref="AA121:AC121"/>
    <mergeCell ref="AA122:AC122"/>
    <mergeCell ref="B119:Z119"/>
    <mergeCell ref="AA119:AC119"/>
    <mergeCell ref="Y137:AF137"/>
    <mergeCell ref="AD119:AF119"/>
    <mergeCell ref="W98:AA98"/>
    <mergeCell ref="C98:N98"/>
    <mergeCell ref="O98:V98"/>
    <mergeCell ref="B122:Z122"/>
    <mergeCell ref="B120:Z120"/>
    <mergeCell ref="AD121:AF121"/>
    <mergeCell ref="AD122:AF122"/>
    <mergeCell ref="B121:Z121"/>
    <mergeCell ref="Z109:AF109"/>
    <mergeCell ref="AC101:AF101"/>
    <mergeCell ref="Z105:AF105"/>
    <mergeCell ref="B103:AF103"/>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P92:Q92"/>
    <mergeCell ref="I75:J75"/>
    <mergeCell ref="S137:X137"/>
    <mergeCell ref="B134:AF134"/>
  </mergeCells>
  <conditionalFormatting sqref="B153">
    <cfRule type="containsBlanks" dxfId="55" priority="127">
      <formula>LEN(TRIM(B153))=0</formula>
    </cfRule>
  </conditionalFormatting>
  <conditionalFormatting sqref="B131:D131">
    <cfRule type="containsBlanks" dxfId="54" priority="100">
      <formula>LEN(TRIM(B131))=0</formula>
    </cfRule>
  </conditionalFormatting>
  <conditionalFormatting sqref="B61:E72">
    <cfRule type="containsBlanks" dxfId="53" priority="8">
      <formula>LEN(TRIM(B61))=0</formula>
    </cfRule>
  </conditionalFormatting>
  <conditionalFormatting sqref="B34:AF37">
    <cfRule type="containsBlanks" dxfId="52" priority="89">
      <formula>LEN(TRIM(B34))=0</formula>
    </cfRule>
  </conditionalFormatting>
  <conditionalFormatting sqref="C98:N98 W98:AA98">
    <cfRule type="containsBlanks" dxfId="51" priority="104">
      <formula>LEN(TRIM(C98))=0</formula>
    </cfRule>
  </conditionalFormatting>
  <conditionalFormatting sqref="C130:N130">
    <cfRule type="containsBlanks" dxfId="50" priority="102">
      <formula>LEN(TRIM(C130))=0</formula>
    </cfRule>
  </conditionalFormatting>
  <conditionalFormatting sqref="E24:K24">
    <cfRule type="containsBlanks" dxfId="49" priority="95">
      <formula>LEN(TRIM(E24))=0</formula>
    </cfRule>
  </conditionalFormatting>
  <conditionalFormatting sqref="G26:J26">
    <cfRule type="containsBlanks" dxfId="48" priority="93">
      <formula>LEN(TRIM(G26))=0</formula>
    </cfRule>
  </conditionalFormatting>
  <conditionalFormatting sqref="H11:K11 K18:W18 L20:W20 AB20:AF20 E22:W22 AA22:AF22 H28:AF28 H40:J40 L40:N40 J42:P42 Z42:AF42 P46:S46 AC46:AF46 I48:M48 U48:AF48 J50:V50 AA50:AF50">
    <cfRule type="containsBlanks" dxfId="47" priority="128">
      <formula>LEN(TRIM(E11))=0</formula>
    </cfRule>
  </conditionalFormatting>
  <conditionalFormatting sqref="H62:P62">
    <cfRule type="containsBlanks" dxfId="46" priority="37">
      <formula>LEN(TRIM(H62))=0</formula>
    </cfRule>
  </conditionalFormatting>
  <conditionalFormatting sqref="H64:P64">
    <cfRule type="containsBlanks" dxfId="45" priority="36">
      <formula>LEN(TRIM(H64))=0</formula>
    </cfRule>
  </conditionalFormatting>
  <conditionalFormatting sqref="H68:P68">
    <cfRule type="containsBlanks" dxfId="43" priority="17">
      <formula>LEN(TRIM(H68))=0</formula>
    </cfRule>
  </conditionalFormatting>
  <conditionalFormatting sqref="H70:P70">
    <cfRule type="containsBlanks" dxfId="42" priority="10">
      <formula>LEN(TRIM(H70))=0</formula>
    </cfRule>
  </conditionalFormatting>
  <conditionalFormatting sqref="H72:P72">
    <cfRule type="containsBlanks" dxfId="41" priority="6">
      <formula>LEN(TRIM(H72))=0</formula>
    </cfRule>
  </conditionalFormatting>
  <conditionalFormatting sqref="I1:O1">
    <cfRule type="notContainsBlanks" dxfId="40" priority="121">
      <formula>LEN(TRIM(I1))&gt;0</formula>
    </cfRule>
  </conditionalFormatting>
  <conditionalFormatting sqref="I76:Q76">
    <cfRule type="containsBlanks" dxfId="39" priority="27">
      <formula>LEN(TRIM(I76))=0</formula>
    </cfRule>
  </conditionalFormatting>
  <conditionalFormatting sqref="I79:Q79">
    <cfRule type="containsBlanks" dxfId="38" priority="26">
      <formula>LEN(TRIM(I79))=0</formula>
    </cfRule>
  </conditionalFormatting>
  <conditionalFormatting sqref="I82:Q82">
    <cfRule type="containsBlanks" dxfId="37" priority="25">
      <formula>LEN(TRIM(I82))=0</formula>
    </cfRule>
  </conditionalFormatting>
  <conditionalFormatting sqref="J57:Y58 Z58:AF58">
    <cfRule type="containsBlanks" dxfId="36" priority="133">
      <formula>LEN(TRIM(J57))=0</formula>
    </cfRule>
  </conditionalFormatting>
  <conditionalFormatting sqref="J44:AF44">
    <cfRule type="containsBlanks" dxfId="35" priority="87">
      <formula>LEN(TRIM(J44))=0</formula>
    </cfRule>
  </conditionalFormatting>
  <conditionalFormatting sqref="L26:S26">
    <cfRule type="containsBlanks" dxfId="34" priority="92">
      <formula>LEN(TRIM(L26))=0</formula>
    </cfRule>
  </conditionalFormatting>
  <conditionalFormatting sqref="L55:T55">
    <cfRule type="containsBlanks" dxfId="33" priority="39">
      <formula>LEN(TRIM(L55))=0</formula>
    </cfRule>
  </conditionalFormatting>
  <conditionalFormatting sqref="L137:AF148">
    <cfRule type="containsBlanks" dxfId="32" priority="124">
      <formula>LEN(TRIM(L137))=0</formula>
    </cfRule>
  </conditionalFormatting>
  <conditionalFormatting sqref="N14:V14">
    <cfRule type="containsBlanks" dxfId="31" priority="43">
      <formula>LEN(TRIM(N14))=0</formula>
    </cfRule>
  </conditionalFormatting>
  <conditionalFormatting sqref="O89:AF89">
    <cfRule type="containsBlanks" dxfId="30" priority="23">
      <formula>LEN(TRIM(O89))=0</formula>
    </cfRule>
  </conditionalFormatting>
  <conditionalFormatting sqref="P92:X92">
    <cfRule type="containsBlanks" dxfId="29" priority="22">
      <formula>LEN(TRIM(P92))=0</formula>
    </cfRule>
  </conditionalFormatting>
  <conditionalFormatting sqref="S76:X76 S79:X79 S82:X82">
    <cfRule type="containsBlanks" dxfId="28" priority="131">
      <formula>LEN(TRIM(S76))=0</formula>
    </cfRule>
  </conditionalFormatting>
  <conditionalFormatting sqref="S85:X85">
    <cfRule type="containsBlanks" dxfId="27" priority="48">
      <formula>LEN(TRIM(S85))=0</formula>
    </cfRule>
  </conditionalFormatting>
  <conditionalFormatting sqref="S62:AA62">
    <cfRule type="containsBlanks" dxfId="26" priority="32">
      <formula>LEN(TRIM(S62))=0</formula>
    </cfRule>
  </conditionalFormatting>
  <conditionalFormatting sqref="S64:AA64">
    <cfRule type="containsBlanks" dxfId="25" priority="31">
      <formula>LEN(TRIM(S64))=0</formula>
    </cfRule>
  </conditionalFormatting>
  <conditionalFormatting sqref="S70:AA70">
    <cfRule type="containsBlanks" dxfId="22" priority="28">
      <formula>LEN(TRIM(S70))=0</formula>
    </cfRule>
  </conditionalFormatting>
  <conditionalFormatting sqref="S72:AA72">
    <cfRule type="containsBlanks" dxfId="21" priority="4">
      <formula>LEN(TRIM(S72))=0</formula>
    </cfRule>
  </conditionalFormatting>
  <conditionalFormatting sqref="T52:AF52">
    <cfRule type="containsBlanks" dxfId="20" priority="86">
      <formula>LEN(TRIM(T52))=0</formula>
    </cfRule>
  </conditionalFormatting>
  <conditionalFormatting sqref="V26:AF26">
    <cfRule type="containsBlanks" dxfId="19" priority="91">
      <formula>LEN(TRIM(V26))=0</formula>
    </cfRule>
  </conditionalFormatting>
  <conditionalFormatting sqref="W130:AA130">
    <cfRule type="containsBlanks" dxfId="18" priority="101">
      <formula>LEN(TRIM(W130))=0</formula>
    </cfRule>
  </conditionalFormatting>
  <conditionalFormatting sqref="W131:AF131">
    <cfRule type="containsBlanks" dxfId="17" priority="99">
      <formula>LEN(TRIM(W131))=0</formula>
    </cfRule>
  </conditionalFormatting>
  <conditionalFormatting sqref="X11:AF11">
    <cfRule type="containsBlanks" dxfId="16" priority="78">
      <formula>LEN(TRIM(X11))=0</formula>
    </cfRule>
  </conditionalFormatting>
  <conditionalFormatting sqref="X14:AF14">
    <cfRule type="containsBlanks" dxfId="15" priority="42">
      <formula>LEN(TRIM(X14))=0</formula>
    </cfRule>
  </conditionalFormatting>
  <conditionalFormatting sqref="X24:AF24">
    <cfRule type="containsBlanks" dxfId="14" priority="94">
      <formula>LEN(TRIM(X24))=0</formula>
    </cfRule>
  </conditionalFormatting>
  <conditionalFormatting sqref="X31:AF31">
    <cfRule type="containsBlanks" dxfId="13" priority="41">
      <formula>LEN(TRIM(X31))=0</formula>
    </cfRule>
  </conditionalFormatting>
  <conditionalFormatting sqref="X40:AF40">
    <cfRule type="containsBlanks" dxfId="12" priority="40">
      <formula>LEN(TRIM(X40))=0</formula>
    </cfRule>
  </conditionalFormatting>
  <conditionalFormatting sqref="X55:AF55">
    <cfRule type="containsBlanks" dxfId="11" priority="38">
      <formula>LEN(TRIM(X55))=0</formula>
    </cfRule>
  </conditionalFormatting>
  <conditionalFormatting sqref="Z105:AF105">
    <cfRule type="containsBlanks" dxfId="10" priority="46">
      <formula>LEN(TRIM(Z105))=0</formula>
    </cfRule>
  </conditionalFormatting>
  <conditionalFormatting sqref="Z107:AF107">
    <cfRule type="containsBlanks" dxfId="9" priority="45">
      <formula>LEN(TRIM(Z107))=0</formula>
    </cfRule>
  </conditionalFormatting>
  <conditionalFormatting sqref="Z109:AF109 Z111:AF111">
    <cfRule type="containsBlanks" dxfId="8" priority="44">
      <formula>LEN(TRIM(Z109))=0</formula>
    </cfRule>
  </conditionalFormatting>
  <conditionalFormatting sqref="AB61:AF72">
    <cfRule type="containsBlanks" dxfId="7" priority="9">
      <formula>LEN(TRIM(AB61))=0</formula>
    </cfRule>
  </conditionalFormatting>
  <conditionalFormatting sqref="AC101:AF101">
    <cfRule type="containsBlanks" dxfId="6" priority="47">
      <formula>LEN(TRIM(AC101))=0</formula>
    </cfRule>
  </conditionalFormatting>
  <conditionalFormatting sqref="H66:P66">
    <cfRule type="containsBlanks" dxfId="2" priority="3">
      <formula>LEN(TRIM(H66))=0</formula>
    </cfRule>
  </conditionalFormatting>
  <conditionalFormatting sqref="S66:AA66">
    <cfRule type="containsBlanks" dxfId="1" priority="2">
      <formula>LEN(TRIM(S66))=0</formula>
    </cfRule>
  </conditionalFormatting>
  <conditionalFormatting sqref="S68:AA68">
    <cfRule type="containsBlanks" dxfId="0" priority="1">
      <formula>LEN(TRIM(S68))=0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63500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H68:I68 S66:T66 S62:T62 S64:T64 N14:O14 S70:T70 I76:J76 I79:J79 X55:Y55 X40:Y40 X31:Y31 X14:Y14 X11:Y11 H66:I66 S72:T72 H70:I70 H72:I72 S68:T68</xm:sqref>
        </x14:dataValidation>
        <x14:dataValidation type="list" allowBlank="1" showInputMessage="1" showErrorMessage="1" promptTitle="MES" prompt="Escoja el mes correspondiente" xr:uid="{4E0ECC8C-ED06-49E5-AA0B-C804B5E9D85A}">
          <x14:formula1>
            <xm:f>'Texto validación'!$AD$5:$AD$16</xm:f>
          </x14:formula1>
          <xm:sqref>U72:X72 N55:Q55 J66:M66 K82:N82 L137:L148 J62:M62 J64:M64 J68:M68 U66:X66 U62:X62 U64:X64 P14:S14 U70:X70 K76:N76 K79:N79 Z55:AC55 Q89:T89 Z89:AC89 R92:U92 Z40:AC40 Z31:AC31 Z14:AC14 Z11:AC11 AC101:AF101 J70:M70 J72:M72 U68:X68</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B61:E72</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V92:X92 N72:P72 Y66:AA66 Y62:AA62 Y64:AA64 N68:P68 N66:P66 Y70:AA70 O76:Q76 O79:Q79 O82:Q82 U89:W89 AD89:AF89 N70:P70 Y72:AA72 Y68:AA68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4"/>
  <sheetViews>
    <sheetView showGridLines="0" topLeftCell="J29" zoomScale="150" zoomScaleNormal="201" zoomScaleSheetLayoutView="55" workbookViewId="0">
      <selection activeCell="V32" sqref="V32:AF32"/>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65"/>
      <c r="C2" s="266"/>
      <c r="D2" s="266"/>
      <c r="E2" s="266"/>
      <c r="F2" s="267"/>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2:32" ht="11.25" customHeight="1" x14ac:dyDescent="0.2">
      <c r="B3" s="268"/>
      <c r="C3" s="269"/>
      <c r="D3" s="269"/>
      <c r="E3" s="269"/>
      <c r="F3" s="270"/>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2:32" ht="11.25" customHeight="1" x14ac:dyDescent="0.2">
      <c r="B4" s="268"/>
      <c r="C4" s="269"/>
      <c r="D4" s="269"/>
      <c r="E4" s="269"/>
      <c r="F4" s="270"/>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2:32" ht="11.25" customHeight="1" x14ac:dyDescent="0.2">
      <c r="B5" s="268"/>
      <c r="C5" s="269"/>
      <c r="D5" s="269"/>
      <c r="E5" s="269"/>
      <c r="F5" s="270"/>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2:32" ht="15" customHeight="1" x14ac:dyDescent="0.2">
      <c r="B6" s="268"/>
      <c r="C6" s="269"/>
      <c r="D6" s="269"/>
      <c r="E6" s="269"/>
      <c r="F6" s="270"/>
      <c r="G6" s="253" t="s">
        <v>171</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2:32" ht="15" customHeight="1" x14ac:dyDescent="0.2">
      <c r="B7" s="271"/>
      <c r="C7" s="272"/>
      <c r="D7" s="272"/>
      <c r="E7" s="272"/>
      <c r="F7" s="273"/>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2:32" ht="3.5" customHeight="1" thickBot="1" x14ac:dyDescent="0.25"/>
    <row r="9" spans="2:32" ht="26.25" customHeight="1" thickBot="1" x14ac:dyDescent="0.25">
      <c r="B9" s="259" t="s">
        <v>39</v>
      </c>
      <c r="C9" s="260"/>
      <c r="D9" s="260"/>
      <c r="E9" s="260"/>
      <c r="F9" s="260"/>
      <c r="G9" s="260"/>
      <c r="H9" s="260"/>
      <c r="I9" s="261"/>
      <c r="J9" s="154" t="str">
        <f>+'Formulario para pagos'!K18</f>
        <v>CD-DP-4204-2023</v>
      </c>
      <c r="K9" s="155"/>
      <c r="L9" s="155"/>
      <c r="M9" s="155"/>
      <c r="N9" s="155"/>
      <c r="O9" s="155"/>
      <c r="P9" s="155"/>
      <c r="Q9" s="155"/>
      <c r="R9" s="155"/>
      <c r="S9" s="155"/>
      <c r="T9" s="155"/>
      <c r="U9" s="155"/>
      <c r="V9" s="156"/>
    </row>
    <row r="10" spans="2:32" ht="3.5" customHeight="1" x14ac:dyDescent="0.2"/>
    <row r="11" spans="2:32" ht="17.25" customHeight="1" x14ac:dyDescent="0.2">
      <c r="B11" s="237" t="s">
        <v>182</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77"/>
      <c r="C13" s="278"/>
      <c r="D13" s="278"/>
      <c r="E13" s="278"/>
      <c r="F13" s="278"/>
      <c r="G13" s="278"/>
      <c r="H13" s="278"/>
      <c r="I13" s="278"/>
      <c r="J13" s="278"/>
      <c r="K13" s="278"/>
      <c r="L13" s="278"/>
      <c r="M13" s="278"/>
      <c r="N13" s="278"/>
      <c r="O13" s="278"/>
      <c r="P13" s="278"/>
      <c r="Q13" s="278"/>
      <c r="R13" s="278"/>
      <c r="S13" s="279"/>
      <c r="T13" s="5"/>
      <c r="U13" s="277"/>
      <c r="V13" s="278"/>
      <c r="W13" s="278"/>
      <c r="X13" s="278"/>
      <c r="Y13" s="278"/>
      <c r="Z13" s="278"/>
      <c r="AA13" s="278"/>
      <c r="AB13" s="278"/>
      <c r="AC13" s="278"/>
      <c r="AD13" s="278"/>
      <c r="AE13" s="278"/>
      <c r="AF13" s="279"/>
    </row>
    <row r="14" spans="2:32" ht="30" customHeight="1" thickBot="1" x14ac:dyDescent="0.25">
      <c r="B14" s="274" t="s">
        <v>184</v>
      </c>
      <c r="C14" s="275"/>
      <c r="D14" s="275"/>
      <c r="E14" s="275"/>
      <c r="F14" s="275"/>
      <c r="G14" s="275"/>
      <c r="H14" s="275"/>
      <c r="I14" s="275"/>
      <c r="J14" s="275"/>
      <c r="K14" s="275"/>
      <c r="L14" s="275"/>
      <c r="M14" s="275"/>
      <c r="N14" s="275"/>
      <c r="O14" s="275"/>
      <c r="P14" s="275"/>
      <c r="Q14" s="275"/>
      <c r="R14" s="275"/>
      <c r="S14" s="276"/>
      <c r="T14" s="5"/>
      <c r="U14" s="274" t="s">
        <v>183</v>
      </c>
      <c r="V14" s="275"/>
      <c r="W14" s="275"/>
      <c r="X14" s="275"/>
      <c r="Y14" s="275"/>
      <c r="Z14" s="275"/>
      <c r="AA14" s="275"/>
      <c r="AB14" s="275"/>
      <c r="AC14" s="275"/>
      <c r="AD14" s="275"/>
      <c r="AE14" s="275"/>
      <c r="AF14" s="276"/>
    </row>
    <row r="15" spans="2:32" ht="18" customHeight="1" x14ac:dyDescent="0.2">
      <c r="B15" s="9" t="s">
        <v>89</v>
      </c>
      <c r="C15" s="262" t="s">
        <v>88</v>
      </c>
      <c r="D15" s="263"/>
      <c r="E15" s="263"/>
      <c r="F15" s="263"/>
      <c r="G15" s="263"/>
      <c r="H15" s="263"/>
      <c r="I15" s="263"/>
      <c r="J15" s="263"/>
      <c r="K15" s="264"/>
      <c r="L15" s="263" t="s">
        <v>142</v>
      </c>
      <c r="M15" s="263"/>
      <c r="N15" s="263"/>
      <c r="O15" s="263"/>
      <c r="P15" s="263"/>
      <c r="Q15" s="263"/>
      <c r="R15" s="263"/>
      <c r="S15" s="264"/>
      <c r="T15" s="3"/>
      <c r="U15" s="9" t="s">
        <v>89</v>
      </c>
      <c r="V15" s="280" t="s">
        <v>176</v>
      </c>
      <c r="W15" s="281"/>
      <c r="X15" s="281"/>
      <c r="Y15" s="281"/>
      <c r="Z15" s="281"/>
      <c r="AA15" s="281"/>
      <c r="AB15" s="281"/>
      <c r="AC15" s="281"/>
      <c r="AD15" s="281"/>
      <c r="AE15" s="281"/>
      <c r="AF15" s="282"/>
    </row>
    <row r="16" spans="2:32" ht="81" customHeight="1" x14ac:dyDescent="0.2">
      <c r="B16" s="7">
        <v>1</v>
      </c>
      <c r="C16" s="228" t="s">
        <v>227</v>
      </c>
      <c r="D16" s="228"/>
      <c r="E16" s="228"/>
      <c r="F16" s="228"/>
      <c r="G16" s="228"/>
      <c r="H16" s="228"/>
      <c r="I16" s="228"/>
      <c r="J16" s="228"/>
      <c r="K16" s="228"/>
      <c r="L16" s="228" t="s">
        <v>249</v>
      </c>
      <c r="M16" s="228"/>
      <c r="N16" s="228"/>
      <c r="O16" s="228"/>
      <c r="P16" s="228"/>
      <c r="Q16" s="228"/>
      <c r="R16" s="228"/>
      <c r="S16" s="228"/>
      <c r="T16" s="1"/>
      <c r="U16" s="54">
        <v>1</v>
      </c>
      <c r="V16" s="285" t="s">
        <v>245</v>
      </c>
      <c r="W16" s="286"/>
      <c r="X16" s="286"/>
      <c r="Y16" s="286"/>
      <c r="Z16" s="286"/>
      <c r="AA16" s="286"/>
      <c r="AB16" s="286"/>
      <c r="AC16" s="286"/>
      <c r="AD16" s="286"/>
      <c r="AE16" s="286"/>
      <c r="AF16" s="287"/>
    </row>
    <row r="17" spans="2:32" ht="78" customHeight="1" x14ac:dyDescent="0.2">
      <c r="B17" s="7">
        <v>2</v>
      </c>
      <c r="C17" s="228" t="s">
        <v>228</v>
      </c>
      <c r="D17" s="228"/>
      <c r="E17" s="228"/>
      <c r="F17" s="228"/>
      <c r="G17" s="228"/>
      <c r="H17" s="228"/>
      <c r="I17" s="228"/>
      <c r="J17" s="228"/>
      <c r="K17" s="228"/>
      <c r="L17" s="228" t="s">
        <v>250</v>
      </c>
      <c r="M17" s="228"/>
      <c r="N17" s="228"/>
      <c r="O17" s="228"/>
      <c r="P17" s="228"/>
      <c r="Q17" s="228"/>
      <c r="R17" s="228"/>
      <c r="S17" s="228"/>
      <c r="T17" s="1"/>
      <c r="U17" s="54">
        <v>2</v>
      </c>
      <c r="V17" s="234" t="s">
        <v>257</v>
      </c>
      <c r="W17" s="235"/>
      <c r="X17" s="235"/>
      <c r="Y17" s="235"/>
      <c r="Z17" s="235"/>
      <c r="AA17" s="235"/>
      <c r="AB17" s="235"/>
      <c r="AC17" s="235"/>
      <c r="AD17" s="235"/>
      <c r="AE17" s="235"/>
      <c r="AF17" s="236"/>
    </row>
    <row r="18" spans="2:32" ht="76" customHeight="1" x14ac:dyDescent="0.2">
      <c r="B18" s="7">
        <v>3</v>
      </c>
      <c r="C18" s="228" t="s">
        <v>229</v>
      </c>
      <c r="D18" s="228"/>
      <c r="E18" s="228"/>
      <c r="F18" s="228"/>
      <c r="G18" s="228"/>
      <c r="H18" s="228"/>
      <c r="I18" s="228"/>
      <c r="J18" s="228"/>
      <c r="K18" s="228"/>
      <c r="L18" s="228" t="s">
        <v>251</v>
      </c>
      <c r="M18" s="228"/>
      <c r="N18" s="228"/>
      <c r="O18" s="228"/>
      <c r="P18" s="228"/>
      <c r="Q18" s="228"/>
      <c r="R18" s="228"/>
      <c r="S18" s="228"/>
      <c r="T18" s="1"/>
      <c r="U18" s="55">
        <v>3</v>
      </c>
      <c r="V18" s="234" t="s">
        <v>246</v>
      </c>
      <c r="W18" s="235"/>
      <c r="X18" s="235"/>
      <c r="Y18" s="235"/>
      <c r="Z18" s="235"/>
      <c r="AA18" s="235"/>
      <c r="AB18" s="235"/>
      <c r="AC18" s="235"/>
      <c r="AD18" s="235"/>
      <c r="AE18" s="235"/>
      <c r="AF18" s="236"/>
    </row>
    <row r="19" spans="2:32" ht="84" customHeight="1" x14ac:dyDescent="0.2">
      <c r="B19" s="7">
        <v>4</v>
      </c>
      <c r="C19" s="228" t="s">
        <v>230</v>
      </c>
      <c r="D19" s="228"/>
      <c r="E19" s="228"/>
      <c r="F19" s="228"/>
      <c r="G19" s="228"/>
      <c r="H19" s="228"/>
      <c r="I19" s="228"/>
      <c r="J19" s="228"/>
      <c r="K19" s="228"/>
      <c r="L19" s="228" t="s">
        <v>251</v>
      </c>
      <c r="M19" s="228"/>
      <c r="N19" s="228"/>
      <c r="O19" s="228"/>
      <c r="P19" s="228"/>
      <c r="Q19" s="228"/>
      <c r="R19" s="228"/>
      <c r="S19" s="228"/>
      <c r="T19" s="1"/>
      <c r="U19" s="55">
        <v>4</v>
      </c>
      <c r="V19" s="234" t="s">
        <v>261</v>
      </c>
      <c r="W19" s="235"/>
      <c r="X19" s="235"/>
      <c r="Y19" s="235"/>
      <c r="Z19" s="235"/>
      <c r="AA19" s="235"/>
      <c r="AB19" s="235"/>
      <c r="AC19" s="235"/>
      <c r="AD19" s="235"/>
      <c r="AE19" s="235"/>
      <c r="AF19" s="236"/>
    </row>
    <row r="20" spans="2:32" ht="72" customHeight="1" x14ac:dyDescent="0.2">
      <c r="B20" s="7">
        <v>5</v>
      </c>
      <c r="C20" s="228" t="s">
        <v>231</v>
      </c>
      <c r="D20" s="228"/>
      <c r="E20" s="228"/>
      <c r="F20" s="228"/>
      <c r="G20" s="228"/>
      <c r="H20" s="228"/>
      <c r="I20" s="228"/>
      <c r="J20" s="228"/>
      <c r="K20" s="228"/>
      <c r="L20" s="228" t="s">
        <v>252</v>
      </c>
      <c r="M20" s="228"/>
      <c r="N20" s="228"/>
      <c r="O20" s="228"/>
      <c r="P20" s="228"/>
      <c r="Q20" s="228"/>
      <c r="R20" s="228"/>
      <c r="S20" s="228"/>
      <c r="T20" s="1"/>
      <c r="U20" s="55">
        <v>5</v>
      </c>
      <c r="V20" s="234" t="s">
        <v>246</v>
      </c>
      <c r="W20" s="235"/>
      <c r="X20" s="235"/>
      <c r="Y20" s="235"/>
      <c r="Z20" s="235"/>
      <c r="AA20" s="235"/>
      <c r="AB20" s="235"/>
      <c r="AC20" s="235"/>
      <c r="AD20" s="235"/>
      <c r="AE20" s="235"/>
      <c r="AF20" s="236"/>
    </row>
    <row r="21" spans="2:32" ht="74" customHeight="1" x14ac:dyDescent="0.2">
      <c r="B21" s="7">
        <v>6</v>
      </c>
      <c r="C21" s="228" t="s">
        <v>232</v>
      </c>
      <c r="D21" s="228"/>
      <c r="E21" s="228"/>
      <c r="F21" s="228"/>
      <c r="G21" s="228"/>
      <c r="H21" s="228"/>
      <c r="I21" s="228"/>
      <c r="J21" s="228"/>
      <c r="K21" s="228"/>
      <c r="L21" s="228" t="s">
        <v>253</v>
      </c>
      <c r="M21" s="228"/>
      <c r="N21" s="228"/>
      <c r="O21" s="228"/>
      <c r="P21" s="228"/>
      <c r="Q21" s="228"/>
      <c r="R21" s="228"/>
      <c r="S21" s="228"/>
      <c r="T21" s="1"/>
      <c r="U21" s="55">
        <v>6</v>
      </c>
      <c r="V21" s="234" t="s">
        <v>258</v>
      </c>
      <c r="W21" s="235"/>
      <c r="X21" s="235"/>
      <c r="Y21" s="235"/>
      <c r="Z21" s="235"/>
      <c r="AA21" s="235"/>
      <c r="AB21" s="235"/>
      <c r="AC21" s="235"/>
      <c r="AD21" s="235"/>
      <c r="AE21" s="235"/>
      <c r="AF21" s="236"/>
    </row>
    <row r="22" spans="2:32" ht="94" customHeight="1" x14ac:dyDescent="0.2">
      <c r="B22" s="7">
        <v>7</v>
      </c>
      <c r="C22" s="228" t="s">
        <v>233</v>
      </c>
      <c r="D22" s="228"/>
      <c r="E22" s="228"/>
      <c r="F22" s="228"/>
      <c r="G22" s="228"/>
      <c r="H22" s="228"/>
      <c r="I22" s="228"/>
      <c r="J22" s="228"/>
      <c r="K22" s="228"/>
      <c r="L22" s="228" t="s">
        <v>254</v>
      </c>
      <c r="M22" s="228"/>
      <c r="N22" s="228"/>
      <c r="O22" s="228"/>
      <c r="P22" s="228"/>
      <c r="Q22" s="228"/>
      <c r="R22" s="228"/>
      <c r="S22" s="228"/>
      <c r="T22" s="1"/>
      <c r="U22" s="55">
        <v>7</v>
      </c>
      <c r="V22" s="234" t="s">
        <v>272</v>
      </c>
      <c r="W22" s="235"/>
      <c r="X22" s="235"/>
      <c r="Y22" s="235"/>
      <c r="Z22" s="235"/>
      <c r="AA22" s="235"/>
      <c r="AB22" s="235"/>
      <c r="AC22" s="235"/>
      <c r="AD22" s="235"/>
      <c r="AE22" s="235"/>
      <c r="AF22" s="236"/>
    </row>
    <row r="23" spans="2:32" ht="80" customHeight="1" x14ac:dyDescent="0.2">
      <c r="B23" s="7">
        <v>8</v>
      </c>
      <c r="C23" s="228" t="s">
        <v>234</v>
      </c>
      <c r="D23" s="228"/>
      <c r="E23" s="228"/>
      <c r="F23" s="228"/>
      <c r="G23" s="228"/>
      <c r="H23" s="228"/>
      <c r="I23" s="228"/>
      <c r="J23" s="228"/>
      <c r="K23" s="228"/>
      <c r="L23" s="228" t="s">
        <v>248</v>
      </c>
      <c r="M23" s="228"/>
      <c r="N23" s="228"/>
      <c r="O23" s="228"/>
      <c r="P23" s="228"/>
      <c r="Q23" s="228"/>
      <c r="R23" s="228"/>
      <c r="S23" s="228"/>
      <c r="T23" s="1"/>
      <c r="U23" s="55">
        <v>8</v>
      </c>
      <c r="V23" s="234" t="s">
        <v>262</v>
      </c>
      <c r="W23" s="235"/>
      <c r="X23" s="235"/>
      <c r="Y23" s="235"/>
      <c r="Z23" s="235"/>
      <c r="AA23" s="235"/>
      <c r="AB23" s="235"/>
      <c r="AC23" s="235"/>
      <c r="AD23" s="235"/>
      <c r="AE23" s="235"/>
      <c r="AF23" s="236"/>
    </row>
    <row r="24" spans="2:32" ht="80" customHeight="1" x14ac:dyDescent="0.2">
      <c r="B24" s="7">
        <v>9</v>
      </c>
      <c r="C24" s="228" t="s">
        <v>235</v>
      </c>
      <c r="D24" s="228"/>
      <c r="E24" s="228"/>
      <c r="F24" s="228"/>
      <c r="G24" s="228"/>
      <c r="H24" s="228"/>
      <c r="I24" s="228"/>
      <c r="J24" s="228"/>
      <c r="K24" s="228"/>
      <c r="L24" s="228" t="s">
        <v>255</v>
      </c>
      <c r="M24" s="228"/>
      <c r="N24" s="228"/>
      <c r="O24" s="228"/>
      <c r="P24" s="228"/>
      <c r="Q24" s="228"/>
      <c r="R24" s="228"/>
      <c r="S24" s="228"/>
      <c r="T24" s="1"/>
      <c r="U24" s="55">
        <v>9</v>
      </c>
      <c r="V24" s="234" t="s">
        <v>247</v>
      </c>
      <c r="W24" s="235"/>
      <c r="X24" s="235"/>
      <c r="Y24" s="235"/>
      <c r="Z24" s="235"/>
      <c r="AA24" s="235"/>
      <c r="AB24" s="235"/>
      <c r="AC24" s="235"/>
      <c r="AD24" s="235"/>
      <c r="AE24" s="235"/>
      <c r="AF24" s="236"/>
    </row>
    <row r="25" spans="2:32" ht="84" customHeight="1" x14ac:dyDescent="0.2">
      <c r="B25" s="7">
        <v>10</v>
      </c>
      <c r="C25" s="228" t="s">
        <v>236</v>
      </c>
      <c r="D25" s="228"/>
      <c r="E25" s="228"/>
      <c r="F25" s="228"/>
      <c r="G25" s="228"/>
      <c r="H25" s="228"/>
      <c r="I25" s="228"/>
      <c r="J25" s="228"/>
      <c r="K25" s="228"/>
      <c r="L25" s="228" t="s">
        <v>256</v>
      </c>
      <c r="M25" s="228"/>
      <c r="N25" s="228"/>
      <c r="O25" s="228"/>
      <c r="P25" s="228"/>
      <c r="Q25" s="228"/>
      <c r="R25" s="228"/>
      <c r="S25" s="228"/>
      <c r="T25" s="1"/>
      <c r="U25" s="55">
        <v>10</v>
      </c>
      <c r="V25" s="234" t="s">
        <v>269</v>
      </c>
      <c r="W25" s="235"/>
      <c r="X25" s="235"/>
      <c r="Y25" s="235"/>
      <c r="Z25" s="235"/>
      <c r="AA25" s="235"/>
      <c r="AB25" s="235"/>
      <c r="AC25" s="235"/>
      <c r="AD25" s="235"/>
      <c r="AE25" s="235"/>
      <c r="AF25" s="236"/>
    </row>
    <row r="26" spans="2:32" ht="143.25" customHeight="1" x14ac:dyDescent="0.2">
      <c r="B26" s="7">
        <v>11</v>
      </c>
      <c r="C26" s="228" t="s">
        <v>237</v>
      </c>
      <c r="D26" s="228"/>
      <c r="E26" s="228"/>
      <c r="F26" s="228"/>
      <c r="G26" s="228"/>
      <c r="H26" s="228"/>
      <c r="I26" s="228"/>
      <c r="J26" s="228"/>
      <c r="K26" s="228"/>
      <c r="L26" s="228" t="s">
        <v>248</v>
      </c>
      <c r="M26" s="228"/>
      <c r="N26" s="228"/>
      <c r="O26" s="228"/>
      <c r="P26" s="228"/>
      <c r="Q26" s="228"/>
      <c r="R26" s="228"/>
      <c r="S26" s="228"/>
      <c r="T26" s="1"/>
      <c r="U26" s="55">
        <v>11</v>
      </c>
      <c r="V26" s="234" t="s">
        <v>246</v>
      </c>
      <c r="W26" s="235"/>
      <c r="X26" s="235"/>
      <c r="Y26" s="235"/>
      <c r="Z26" s="235"/>
      <c r="AA26" s="235"/>
      <c r="AB26" s="235"/>
      <c r="AC26" s="235"/>
      <c r="AD26" s="235"/>
      <c r="AE26" s="235"/>
      <c r="AF26" s="236"/>
    </row>
    <row r="27" spans="2:32" ht="78.75" customHeight="1" x14ac:dyDescent="0.2">
      <c r="B27" s="7">
        <v>12</v>
      </c>
      <c r="C27" s="228" t="s">
        <v>238</v>
      </c>
      <c r="D27" s="228"/>
      <c r="E27" s="228"/>
      <c r="F27" s="228"/>
      <c r="G27" s="228"/>
      <c r="H27" s="228"/>
      <c r="I27" s="228"/>
      <c r="J27" s="228"/>
      <c r="K27" s="228"/>
      <c r="L27" s="228" t="s">
        <v>248</v>
      </c>
      <c r="M27" s="228"/>
      <c r="N27" s="228"/>
      <c r="O27" s="228"/>
      <c r="P27" s="228"/>
      <c r="Q27" s="228"/>
      <c r="R27" s="228"/>
      <c r="S27" s="228"/>
      <c r="T27" s="1"/>
      <c r="U27" s="55">
        <v>12</v>
      </c>
      <c r="V27" s="234" t="s">
        <v>259</v>
      </c>
      <c r="W27" s="235"/>
      <c r="X27" s="235"/>
      <c r="Y27" s="235"/>
      <c r="Z27" s="235"/>
      <c r="AA27" s="235"/>
      <c r="AB27" s="235"/>
      <c r="AC27" s="235"/>
      <c r="AD27" s="235"/>
      <c r="AE27" s="235"/>
      <c r="AF27" s="236"/>
    </row>
    <row r="28" spans="2:32" ht="175" customHeight="1" x14ac:dyDescent="0.2">
      <c r="B28" s="7">
        <v>13</v>
      </c>
      <c r="C28" s="228" t="s">
        <v>239</v>
      </c>
      <c r="D28" s="228"/>
      <c r="E28" s="228"/>
      <c r="F28" s="228"/>
      <c r="G28" s="228"/>
      <c r="H28" s="228"/>
      <c r="I28" s="228"/>
      <c r="J28" s="228"/>
      <c r="K28" s="228"/>
      <c r="L28" s="228" t="s">
        <v>248</v>
      </c>
      <c r="M28" s="228"/>
      <c r="N28" s="228"/>
      <c r="O28" s="228"/>
      <c r="P28" s="228"/>
      <c r="Q28" s="228"/>
      <c r="R28" s="228"/>
      <c r="S28" s="228"/>
      <c r="T28" s="1"/>
      <c r="U28" s="55">
        <v>13</v>
      </c>
      <c r="V28" s="234" t="s">
        <v>276</v>
      </c>
      <c r="W28" s="235"/>
      <c r="X28" s="235"/>
      <c r="Y28" s="235"/>
      <c r="Z28" s="235"/>
      <c r="AA28" s="235"/>
      <c r="AB28" s="235"/>
      <c r="AC28" s="235"/>
      <c r="AD28" s="235"/>
      <c r="AE28" s="235"/>
      <c r="AF28" s="236"/>
    </row>
    <row r="29" spans="2:32" ht="99" customHeight="1" x14ac:dyDescent="0.2">
      <c r="B29" s="7">
        <v>14</v>
      </c>
      <c r="C29" s="229" t="s">
        <v>240</v>
      </c>
      <c r="D29" s="229"/>
      <c r="E29" s="229"/>
      <c r="F29" s="229"/>
      <c r="G29" s="229"/>
      <c r="H29" s="229"/>
      <c r="I29" s="229"/>
      <c r="J29" s="229"/>
      <c r="K29" s="229"/>
      <c r="L29" s="228" t="s">
        <v>248</v>
      </c>
      <c r="M29" s="228"/>
      <c r="N29" s="228"/>
      <c r="O29" s="228"/>
      <c r="P29" s="228"/>
      <c r="Q29" s="228"/>
      <c r="R29" s="228"/>
      <c r="S29" s="228"/>
      <c r="T29" s="1"/>
      <c r="U29" s="7">
        <v>14</v>
      </c>
      <c r="V29" s="234" t="s">
        <v>277</v>
      </c>
      <c r="W29" s="235"/>
      <c r="X29" s="235"/>
      <c r="Y29" s="235"/>
      <c r="Z29" s="235"/>
      <c r="AA29" s="235"/>
      <c r="AB29" s="235"/>
      <c r="AC29" s="235"/>
      <c r="AD29" s="235"/>
      <c r="AE29" s="235"/>
      <c r="AF29" s="236"/>
    </row>
    <row r="30" spans="2:32" ht="108" customHeight="1" x14ac:dyDescent="0.2">
      <c r="B30" s="7">
        <v>15</v>
      </c>
      <c r="C30" s="228" t="s">
        <v>241</v>
      </c>
      <c r="D30" s="228"/>
      <c r="E30" s="228"/>
      <c r="F30" s="228"/>
      <c r="G30" s="228"/>
      <c r="H30" s="228"/>
      <c r="I30" s="228"/>
      <c r="J30" s="228"/>
      <c r="K30" s="228"/>
      <c r="L30" s="228" t="s">
        <v>270</v>
      </c>
      <c r="M30" s="228"/>
      <c r="N30" s="228"/>
      <c r="O30" s="228"/>
      <c r="P30" s="228"/>
      <c r="Q30" s="228"/>
      <c r="R30" s="228"/>
      <c r="S30" s="228"/>
      <c r="T30" s="1"/>
      <c r="U30" s="55">
        <v>15</v>
      </c>
      <c r="V30" s="234" t="s">
        <v>278</v>
      </c>
      <c r="W30" s="235"/>
      <c r="X30" s="235"/>
      <c r="Y30" s="235"/>
      <c r="Z30" s="235"/>
      <c r="AA30" s="235"/>
      <c r="AB30" s="235"/>
      <c r="AC30" s="235"/>
      <c r="AD30" s="235"/>
      <c r="AE30" s="235"/>
      <c r="AF30" s="236"/>
    </row>
    <row r="31" spans="2:32" ht="79" customHeight="1" x14ac:dyDescent="0.2">
      <c r="B31" s="7">
        <v>16</v>
      </c>
      <c r="C31" s="229" t="s">
        <v>265</v>
      </c>
      <c r="D31" s="229"/>
      <c r="E31" s="229"/>
      <c r="F31" s="229"/>
      <c r="G31" s="229"/>
      <c r="H31" s="229"/>
      <c r="I31" s="229"/>
      <c r="J31" s="229"/>
      <c r="K31" s="229"/>
      <c r="L31" s="228" t="s">
        <v>266</v>
      </c>
      <c r="M31" s="228"/>
      <c r="N31" s="228"/>
      <c r="O31" s="228"/>
      <c r="P31" s="228"/>
      <c r="Q31" s="228"/>
      <c r="R31" s="228"/>
      <c r="S31" s="228"/>
      <c r="T31" s="1"/>
      <c r="U31" s="7">
        <v>16</v>
      </c>
      <c r="V31" s="234" t="s">
        <v>271</v>
      </c>
      <c r="W31" s="235"/>
      <c r="X31" s="235"/>
      <c r="Y31" s="235"/>
      <c r="Z31" s="235"/>
      <c r="AA31" s="235"/>
      <c r="AB31" s="235"/>
      <c r="AC31" s="235"/>
      <c r="AD31" s="235"/>
      <c r="AE31" s="235"/>
      <c r="AF31" s="236"/>
    </row>
    <row r="32" spans="2:32" ht="55" customHeight="1" x14ac:dyDescent="0.2">
      <c r="B32" s="7">
        <v>17</v>
      </c>
      <c r="C32" s="229" t="s">
        <v>242</v>
      </c>
      <c r="D32" s="229"/>
      <c r="E32" s="229"/>
      <c r="F32" s="229"/>
      <c r="G32" s="229"/>
      <c r="H32" s="229"/>
      <c r="I32" s="229"/>
      <c r="J32" s="229"/>
      <c r="K32" s="229"/>
      <c r="L32" s="228" t="s">
        <v>248</v>
      </c>
      <c r="M32" s="228"/>
      <c r="N32" s="228"/>
      <c r="O32" s="228"/>
      <c r="P32" s="228"/>
      <c r="Q32" s="228"/>
      <c r="R32" s="228"/>
      <c r="S32" s="228"/>
      <c r="T32" s="1"/>
      <c r="U32" s="7">
        <v>17</v>
      </c>
      <c r="V32" s="234" t="s">
        <v>246</v>
      </c>
      <c r="W32" s="235"/>
      <c r="X32" s="235"/>
      <c r="Y32" s="235"/>
      <c r="Z32" s="235"/>
      <c r="AA32" s="235"/>
      <c r="AB32" s="235"/>
      <c r="AC32" s="235"/>
      <c r="AD32" s="235"/>
      <c r="AE32" s="235"/>
      <c r="AF32" s="236"/>
    </row>
    <row r="33" spans="2:32" ht="51" customHeight="1" x14ac:dyDescent="0.2">
      <c r="B33" s="7">
        <v>18</v>
      </c>
      <c r="C33" s="225" t="s">
        <v>243</v>
      </c>
      <c r="D33" s="226"/>
      <c r="E33" s="226"/>
      <c r="F33" s="226"/>
      <c r="G33" s="226"/>
      <c r="H33" s="226"/>
      <c r="I33" s="226"/>
      <c r="J33" s="226"/>
      <c r="K33" s="227"/>
      <c r="L33" s="228" t="s">
        <v>248</v>
      </c>
      <c r="M33" s="228"/>
      <c r="N33" s="228"/>
      <c r="O33" s="228"/>
      <c r="P33" s="228"/>
      <c r="Q33" s="228"/>
      <c r="R33" s="228"/>
      <c r="S33" s="228"/>
      <c r="T33" s="1"/>
      <c r="U33" s="7">
        <v>18</v>
      </c>
      <c r="V33" s="234" t="s">
        <v>268</v>
      </c>
      <c r="W33" s="235"/>
      <c r="X33" s="235"/>
      <c r="Y33" s="235"/>
      <c r="Z33" s="235"/>
      <c r="AA33" s="235"/>
      <c r="AB33" s="235"/>
      <c r="AC33" s="235"/>
      <c r="AD33" s="235"/>
      <c r="AE33" s="235"/>
      <c r="AF33" s="236"/>
    </row>
    <row r="34" spans="2:32" ht="90" customHeight="1" x14ac:dyDescent="0.2">
      <c r="B34" s="7">
        <v>19</v>
      </c>
      <c r="C34" s="229" t="s">
        <v>244</v>
      </c>
      <c r="D34" s="229"/>
      <c r="E34" s="229"/>
      <c r="F34" s="229"/>
      <c r="G34" s="229"/>
      <c r="H34" s="229"/>
      <c r="I34" s="229"/>
      <c r="J34" s="229"/>
      <c r="K34" s="229"/>
      <c r="L34" s="228" t="s">
        <v>248</v>
      </c>
      <c r="M34" s="228"/>
      <c r="N34" s="228"/>
      <c r="O34" s="228"/>
      <c r="P34" s="228"/>
      <c r="Q34" s="228"/>
      <c r="R34" s="228"/>
      <c r="S34" s="228"/>
      <c r="T34" s="1"/>
      <c r="U34" s="7">
        <v>19</v>
      </c>
      <c r="V34" s="234" t="s">
        <v>260</v>
      </c>
      <c r="W34" s="235"/>
      <c r="X34" s="235"/>
      <c r="Y34" s="235"/>
      <c r="Z34" s="235"/>
      <c r="AA34" s="235"/>
      <c r="AB34" s="235"/>
      <c r="AC34" s="235"/>
      <c r="AD34" s="235"/>
      <c r="AE34" s="235"/>
      <c r="AF34" s="236"/>
    </row>
    <row r="35" spans="2:32" ht="30" hidden="1" customHeight="1" x14ac:dyDescent="0.2">
      <c r="L35" s="233"/>
      <c r="M35" s="233"/>
      <c r="N35" s="233"/>
      <c r="O35" s="233"/>
      <c r="P35" s="233"/>
      <c r="Q35" s="233"/>
      <c r="R35" s="233"/>
      <c r="S35" s="233"/>
    </row>
    <row r="36" spans="2:32" ht="13" customHeight="1" x14ac:dyDescent="0.2">
      <c r="B36" s="161" t="s">
        <v>90</v>
      </c>
      <c r="C36" s="162"/>
      <c r="D36" s="162"/>
      <c r="E36" s="162"/>
      <c r="F36" s="162"/>
      <c r="G36" s="162"/>
      <c r="H36" s="162"/>
      <c r="I36" s="162"/>
      <c r="J36" s="162"/>
      <c r="K36" s="162"/>
      <c r="L36" s="162"/>
      <c r="M36" s="162"/>
      <c r="N36" s="162"/>
      <c r="O36" s="162"/>
      <c r="P36" s="162"/>
      <c r="Q36" s="162"/>
      <c r="R36" s="162"/>
      <c r="S36" s="162"/>
      <c r="T36" s="162"/>
      <c r="U36" s="162"/>
      <c r="V36" s="162"/>
      <c r="W36" s="162"/>
      <c r="X36" s="162"/>
      <c r="Y36" s="162"/>
      <c r="Z36" s="162"/>
      <c r="AA36" s="162"/>
      <c r="AB36" s="162"/>
      <c r="AC36" s="162"/>
      <c r="AD36" s="162"/>
      <c r="AE36" s="162"/>
      <c r="AF36" s="163"/>
    </row>
    <row r="37" spans="2:32" ht="1" customHeight="1" x14ac:dyDescent="0.2">
      <c r="B37" s="230"/>
      <c r="C37" s="231"/>
      <c r="D37" s="231"/>
      <c r="E37" s="231"/>
      <c r="F37" s="231"/>
      <c r="G37" s="231"/>
      <c r="H37" s="231"/>
      <c r="I37" s="231"/>
      <c r="J37" s="231"/>
      <c r="K37" s="231"/>
      <c r="L37" s="231"/>
      <c r="M37" s="231"/>
      <c r="N37" s="231"/>
      <c r="O37" s="231"/>
      <c r="P37" s="231"/>
      <c r="Q37" s="231"/>
      <c r="R37" s="231"/>
      <c r="S37" s="231"/>
      <c r="T37" s="231"/>
      <c r="U37" s="231"/>
      <c r="V37" s="231"/>
      <c r="W37" s="231"/>
      <c r="X37" s="231"/>
      <c r="Y37" s="231"/>
      <c r="Z37" s="231"/>
      <c r="AA37" s="231"/>
      <c r="AB37" s="231"/>
      <c r="AC37" s="231"/>
      <c r="AD37" s="231"/>
      <c r="AE37" s="231"/>
      <c r="AF37" s="232"/>
    </row>
    <row r="38" spans="2:32" ht="15" customHeight="1" x14ac:dyDescent="0.2">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row>
    <row r="39" spans="2:32" x14ac:dyDescent="0.2">
      <c r="B39" s="283" t="s">
        <v>91</v>
      </c>
      <c r="C39" s="283"/>
      <c r="D39" s="283"/>
      <c r="E39" s="283"/>
      <c r="F39" s="283"/>
      <c r="G39" s="283"/>
      <c r="H39" s="283"/>
      <c r="I39" s="283"/>
      <c r="J39" s="283"/>
      <c r="K39" s="283"/>
      <c r="L39" s="283"/>
      <c r="M39" s="283"/>
      <c r="N39" s="283"/>
      <c r="O39" s="283"/>
      <c r="P39" s="283"/>
      <c r="Q39" s="283"/>
      <c r="R39" s="283"/>
      <c r="S39" s="283"/>
      <c r="T39" s="283"/>
      <c r="U39" s="283"/>
      <c r="V39" s="283"/>
      <c r="W39" s="283"/>
      <c r="X39" s="283"/>
      <c r="Y39" s="283"/>
      <c r="Z39" s="283"/>
      <c r="AA39" s="283"/>
      <c r="AB39" s="283"/>
      <c r="AC39" s="283"/>
      <c r="AD39" s="283"/>
      <c r="AE39" s="283"/>
      <c r="AF39" s="283"/>
    </row>
    <row r="40" spans="2:32" ht="6" customHeight="1" x14ac:dyDescent="0.2">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2:32" x14ac:dyDescent="0.2">
      <c r="B41" s="224" t="s">
        <v>92</v>
      </c>
      <c r="C41" s="224"/>
      <c r="D41" s="224"/>
      <c r="E41" s="224"/>
      <c r="F41" s="224"/>
      <c r="G41" s="224"/>
      <c r="H41" s="224"/>
      <c r="I41" s="224"/>
      <c r="J41" s="224"/>
      <c r="K41" s="224"/>
      <c r="L41" s="224"/>
      <c r="M41" s="224"/>
      <c r="N41" s="224"/>
      <c r="O41" s="224"/>
      <c r="P41" s="224"/>
      <c r="Q41" s="224"/>
      <c r="R41" s="224" t="s">
        <v>93</v>
      </c>
      <c r="S41" s="224"/>
      <c r="T41" s="224"/>
      <c r="U41" s="224"/>
      <c r="V41" s="224"/>
      <c r="W41" s="224"/>
      <c r="X41" s="224"/>
      <c r="Y41" s="224"/>
      <c r="Z41" s="224"/>
      <c r="AA41" s="224"/>
      <c r="AB41" s="224"/>
      <c r="AC41" s="224"/>
      <c r="AD41" s="224"/>
      <c r="AE41" s="224"/>
      <c r="AF41" s="224"/>
    </row>
    <row r="42" spans="2:32" ht="72" customHeight="1" x14ac:dyDescent="0.2">
      <c r="B42" s="241"/>
      <c r="C42" s="242"/>
      <c r="D42" s="242"/>
      <c r="E42" s="242"/>
      <c r="F42" s="242"/>
      <c r="G42" s="242"/>
      <c r="H42" s="242"/>
      <c r="I42" s="242"/>
      <c r="J42" s="242"/>
      <c r="K42" s="242"/>
      <c r="L42" s="242"/>
      <c r="M42" s="242"/>
      <c r="N42" s="242"/>
      <c r="O42" s="242"/>
      <c r="P42" s="243"/>
      <c r="Q42" s="3"/>
      <c r="R42" s="241"/>
      <c r="S42" s="242"/>
      <c r="T42" s="242"/>
      <c r="U42" s="242"/>
      <c r="V42" s="242"/>
      <c r="W42" s="242"/>
      <c r="X42" s="242"/>
      <c r="Y42" s="242"/>
      <c r="Z42" s="242"/>
      <c r="AA42" s="242"/>
      <c r="AB42" s="242"/>
      <c r="AC42" s="242"/>
      <c r="AD42" s="242"/>
      <c r="AE42" s="242"/>
      <c r="AF42" s="243"/>
    </row>
    <row r="43" spans="2:32" x14ac:dyDescent="0.2">
      <c r="B43" s="240" t="s">
        <v>7</v>
      </c>
      <c r="C43" s="240"/>
      <c r="D43" s="240" t="s">
        <v>8</v>
      </c>
      <c r="E43" s="240"/>
      <c r="F43" s="240"/>
      <c r="G43" s="240"/>
      <c r="H43" s="240" t="s">
        <v>22</v>
      </c>
      <c r="I43" s="240"/>
      <c r="J43" s="240"/>
      <c r="R43" s="240" t="s">
        <v>7</v>
      </c>
      <c r="S43" s="240"/>
      <c r="T43" s="240" t="s">
        <v>8</v>
      </c>
      <c r="U43" s="240"/>
      <c r="V43" s="240"/>
      <c r="W43" s="240"/>
      <c r="X43" s="240" t="s">
        <v>22</v>
      </c>
      <c r="Y43" s="240"/>
      <c r="Z43" s="240"/>
    </row>
    <row r="44" spans="2:32" x14ac:dyDescent="0.2">
      <c r="B44" s="284">
        <v>26</v>
      </c>
      <c r="C44" s="284"/>
      <c r="D44" s="284" t="s">
        <v>16</v>
      </c>
      <c r="E44" s="284"/>
      <c r="F44" s="284"/>
      <c r="G44" s="284"/>
      <c r="H44" s="284">
        <v>2024</v>
      </c>
      <c r="I44" s="284"/>
      <c r="J44" s="284"/>
      <c r="R44" s="64">
        <v>26</v>
      </c>
      <c r="S44" s="64"/>
      <c r="T44" s="64" t="s">
        <v>16</v>
      </c>
      <c r="U44" s="64"/>
      <c r="V44" s="64"/>
      <c r="W44" s="64"/>
      <c r="X44" s="64">
        <v>2024</v>
      </c>
      <c r="Y44" s="64"/>
      <c r="Z44" s="64"/>
    </row>
  </sheetData>
  <mergeCells count="90">
    <mergeCell ref="V16:AF16"/>
    <mergeCell ref="C17:K17"/>
    <mergeCell ref="L17:S17"/>
    <mergeCell ref="V17:AF17"/>
    <mergeCell ref="C22:K22"/>
    <mergeCell ref="L22:S22"/>
    <mergeCell ref="V22:AF22"/>
    <mergeCell ref="V21:AF21"/>
    <mergeCell ref="C18:K18"/>
    <mergeCell ref="L18:S18"/>
    <mergeCell ref="V18:AF18"/>
    <mergeCell ref="C19:K19"/>
    <mergeCell ref="L19:S19"/>
    <mergeCell ref="V19:AF19"/>
    <mergeCell ref="C26:K26"/>
    <mergeCell ref="L26:S26"/>
    <mergeCell ref="C27:K27"/>
    <mergeCell ref="L27:S27"/>
    <mergeCell ref="V28:AF28"/>
    <mergeCell ref="V26:AF26"/>
    <mergeCell ref="V27:AF27"/>
    <mergeCell ref="C32:K32"/>
    <mergeCell ref="L32:S32"/>
    <mergeCell ref="C30:K30"/>
    <mergeCell ref="L30:S30"/>
    <mergeCell ref="C31:K31"/>
    <mergeCell ref="L31:S31"/>
    <mergeCell ref="C29:K29"/>
    <mergeCell ref="L29:S29"/>
    <mergeCell ref="C28:K28"/>
    <mergeCell ref="L28:S28"/>
    <mergeCell ref="V29:AF29"/>
    <mergeCell ref="V30:AF30"/>
    <mergeCell ref="V31:AF31"/>
    <mergeCell ref="V32:AF32"/>
    <mergeCell ref="X43:Z43"/>
    <mergeCell ref="R44:S44"/>
    <mergeCell ref="T44:W44"/>
    <mergeCell ref="X44:Z44"/>
    <mergeCell ref="L34:S34"/>
    <mergeCell ref="B39:AF39"/>
    <mergeCell ref="B44:C44"/>
    <mergeCell ref="D44:G44"/>
    <mergeCell ref="H44:J44"/>
    <mergeCell ref="R43:S43"/>
    <mergeCell ref="T43:W43"/>
    <mergeCell ref="B43:C43"/>
    <mergeCell ref="D43:G43"/>
    <mergeCell ref="H43:J43"/>
    <mergeCell ref="B42:P42"/>
    <mergeCell ref="R42:AF42"/>
    <mergeCell ref="G2:AF5"/>
    <mergeCell ref="G6:AF7"/>
    <mergeCell ref="J9:V9"/>
    <mergeCell ref="B9:I9"/>
    <mergeCell ref="C15:K15"/>
    <mergeCell ref="B2:F7"/>
    <mergeCell ref="U14:AF14"/>
    <mergeCell ref="B14:S14"/>
    <mergeCell ref="B13:S13"/>
    <mergeCell ref="U13:AF13"/>
    <mergeCell ref="V15:AF15"/>
    <mergeCell ref="C24:K24"/>
    <mergeCell ref="L15:S15"/>
    <mergeCell ref="C25:K25"/>
    <mergeCell ref="L25:S25"/>
    <mergeCell ref="B11:AF11"/>
    <mergeCell ref="L24:S24"/>
    <mergeCell ref="V24:AF24"/>
    <mergeCell ref="V25:AF25"/>
    <mergeCell ref="C23:K23"/>
    <mergeCell ref="L23:S23"/>
    <mergeCell ref="V23:AF23"/>
    <mergeCell ref="C20:K20"/>
    <mergeCell ref="L20:S20"/>
    <mergeCell ref="V20:AF20"/>
    <mergeCell ref="C21:K21"/>
    <mergeCell ref="L21:S21"/>
    <mergeCell ref="C16:K16"/>
    <mergeCell ref="L16:S16"/>
    <mergeCell ref="B41:Q41"/>
    <mergeCell ref="R41:AF41"/>
    <mergeCell ref="C33:K33"/>
    <mergeCell ref="L33:S33"/>
    <mergeCell ref="C34:K34"/>
    <mergeCell ref="B36:AF36"/>
    <mergeCell ref="B37:AF37"/>
    <mergeCell ref="L35:S35"/>
    <mergeCell ref="V33:AF33"/>
    <mergeCell ref="V34:AF34"/>
  </mergeCells>
  <conditionalFormatting sqref="B44:J44">
    <cfRule type="containsBlanks" dxfId="5" priority="5">
      <formula>LEN(TRIM(B44))=0</formula>
    </cfRule>
  </conditionalFormatting>
  <conditionalFormatting sqref="J9:V9">
    <cfRule type="containsBlanks" dxfId="4" priority="6">
      <formula>LEN(TRIM(J9))=0</formula>
    </cfRule>
  </conditionalFormatting>
  <conditionalFormatting sqref="R44:Z44">
    <cfRule type="containsBlanks" dxfId="3" priority="1">
      <formula>LEN(TRIM(R44))=0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T44:W44</xm:sqref>
        </x14:dataValidation>
        <x14:dataValidation type="list" allowBlank="1" showInputMessage="1" showErrorMessage="1" promptTitle="DÍA" prompt="Escoja el día" xr:uid="{F5123225-1082-48DC-83AE-D0D1EFFEAFDF}">
          <x14:formula1>
            <xm:f>'Texto validación'!$AC$5:$AC$35</xm:f>
          </x14:formula1>
          <xm:sqref>R44:S44</xm:sqref>
        </x14:dataValidation>
        <x14:dataValidation type="list" allowBlank="1" showInputMessage="1" showErrorMessage="1" promptTitle="AÑO" prompt="Escoja el año correspondiente" xr:uid="{7E9D2DBF-91D0-43A8-A157-421B634DD488}">
          <x14:formula1>
            <xm:f>'Texto validación'!$AE$5:$AE$11</xm:f>
          </x14:formula1>
          <xm:sqref>X44:Z44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171" zoomScale="64" zoomScaleNormal="100" zoomScaleSheetLayoutView="100" workbookViewId="0">
      <selection activeCell="AP54" sqref="AP54"/>
    </sheetView>
  </sheetViews>
  <sheetFormatPr baseColWidth="10" defaultColWidth="11.5" defaultRowHeight="15" x14ac:dyDescent="0.2"/>
  <cols>
    <col min="1" max="1" width="2.83203125" customWidth="1"/>
    <col min="2" max="32" width="3.1640625" customWidth="1"/>
    <col min="33" max="39" width="3" customWidth="1"/>
    <col min="40" max="40" width="8.5" customWidth="1"/>
  </cols>
  <sheetData>
    <row r="1" spans="1:40"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
      <c r="A2" s="17"/>
      <c r="B2" s="317"/>
      <c r="C2" s="318"/>
      <c r="D2" s="318"/>
      <c r="E2" s="318"/>
      <c r="F2" s="319"/>
      <c r="G2" s="326" t="s">
        <v>0</v>
      </c>
      <c r="H2" s="327"/>
      <c r="I2" s="327"/>
      <c r="J2" s="327"/>
      <c r="K2" s="327"/>
      <c r="L2" s="327"/>
      <c r="M2" s="327"/>
      <c r="N2" s="327"/>
      <c r="O2" s="327"/>
      <c r="P2" s="327"/>
      <c r="Q2" s="327"/>
      <c r="R2" s="327"/>
      <c r="S2" s="327"/>
      <c r="T2" s="327"/>
      <c r="U2" s="327"/>
      <c r="V2" s="327"/>
      <c r="W2" s="327"/>
      <c r="X2" s="327"/>
      <c r="Y2" s="327"/>
      <c r="Z2" s="327"/>
      <c r="AA2" s="327"/>
      <c r="AB2" s="327"/>
      <c r="AC2" s="327"/>
      <c r="AD2" s="327"/>
      <c r="AE2" s="327"/>
      <c r="AF2" s="327"/>
      <c r="AG2" s="327"/>
      <c r="AH2" s="327"/>
      <c r="AI2" s="327"/>
      <c r="AJ2" s="327"/>
      <c r="AK2" s="327"/>
      <c r="AL2" s="327"/>
      <c r="AM2" s="328"/>
      <c r="AN2" s="17"/>
    </row>
    <row r="3" spans="1:40" ht="11.25" customHeight="1" x14ac:dyDescent="0.2">
      <c r="A3" s="17"/>
      <c r="B3" s="320"/>
      <c r="C3" s="321"/>
      <c r="D3" s="321"/>
      <c r="E3" s="321"/>
      <c r="F3" s="322"/>
      <c r="G3" s="326"/>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c r="AI3" s="327"/>
      <c r="AJ3" s="327"/>
      <c r="AK3" s="327"/>
      <c r="AL3" s="327"/>
      <c r="AM3" s="328"/>
      <c r="AN3" s="17"/>
    </row>
    <row r="4" spans="1:40" ht="11.25" customHeight="1" x14ac:dyDescent="0.2">
      <c r="A4" s="17"/>
      <c r="B4" s="320"/>
      <c r="C4" s="321"/>
      <c r="D4" s="321"/>
      <c r="E4" s="321"/>
      <c r="F4" s="322"/>
      <c r="G4" s="326"/>
      <c r="H4" s="327"/>
      <c r="I4" s="327"/>
      <c r="J4" s="327"/>
      <c r="K4" s="327"/>
      <c r="L4" s="327"/>
      <c r="M4" s="327"/>
      <c r="N4" s="327"/>
      <c r="O4" s="327"/>
      <c r="P4" s="327"/>
      <c r="Q4" s="327"/>
      <c r="R4" s="327"/>
      <c r="S4" s="327"/>
      <c r="T4" s="327"/>
      <c r="U4" s="327"/>
      <c r="V4" s="327"/>
      <c r="W4" s="327"/>
      <c r="X4" s="327"/>
      <c r="Y4" s="327"/>
      <c r="Z4" s="327"/>
      <c r="AA4" s="327"/>
      <c r="AB4" s="327"/>
      <c r="AC4" s="327"/>
      <c r="AD4" s="327"/>
      <c r="AE4" s="327"/>
      <c r="AF4" s="327"/>
      <c r="AG4" s="327"/>
      <c r="AH4" s="327"/>
      <c r="AI4" s="327"/>
      <c r="AJ4" s="327"/>
      <c r="AK4" s="327"/>
      <c r="AL4" s="327"/>
      <c r="AM4" s="328"/>
      <c r="AN4" s="17"/>
    </row>
    <row r="5" spans="1:40" ht="11.25" customHeight="1" x14ac:dyDescent="0.2">
      <c r="A5" s="17"/>
      <c r="B5" s="320"/>
      <c r="C5" s="321"/>
      <c r="D5" s="321"/>
      <c r="E5" s="321"/>
      <c r="F5" s="322"/>
      <c r="G5" s="329" t="s">
        <v>172</v>
      </c>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1"/>
      <c r="AN5" s="17"/>
    </row>
    <row r="6" spans="1:40" ht="15" customHeight="1" x14ac:dyDescent="0.2">
      <c r="A6" s="17"/>
      <c r="B6" s="320"/>
      <c r="C6" s="321"/>
      <c r="D6" s="321"/>
      <c r="E6" s="321"/>
      <c r="F6" s="322"/>
      <c r="G6" s="329"/>
      <c r="H6" s="330"/>
      <c r="I6" s="330"/>
      <c r="J6" s="330"/>
      <c r="K6" s="330"/>
      <c r="L6" s="330"/>
      <c r="M6" s="330"/>
      <c r="N6" s="330"/>
      <c r="O6" s="330"/>
      <c r="P6" s="330"/>
      <c r="Q6" s="330"/>
      <c r="R6" s="330"/>
      <c r="S6" s="330"/>
      <c r="T6" s="330"/>
      <c r="U6" s="330"/>
      <c r="V6" s="330"/>
      <c r="W6" s="330"/>
      <c r="X6" s="330"/>
      <c r="Y6" s="330"/>
      <c r="Z6" s="330"/>
      <c r="AA6" s="330"/>
      <c r="AB6" s="330"/>
      <c r="AC6" s="330"/>
      <c r="AD6" s="330"/>
      <c r="AE6" s="330"/>
      <c r="AF6" s="330"/>
      <c r="AG6" s="330"/>
      <c r="AH6" s="330"/>
      <c r="AI6" s="330"/>
      <c r="AJ6" s="330"/>
      <c r="AK6" s="330"/>
      <c r="AL6" s="330"/>
      <c r="AM6" s="331"/>
      <c r="AN6" s="17"/>
    </row>
    <row r="7" spans="1:40" ht="15" customHeight="1" x14ac:dyDescent="0.2">
      <c r="A7" s="17"/>
      <c r="B7" s="323"/>
      <c r="C7" s="324"/>
      <c r="D7" s="324"/>
      <c r="E7" s="324"/>
      <c r="F7" s="325"/>
      <c r="G7" s="329"/>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1"/>
      <c r="AN7" s="17"/>
    </row>
    <row r="8" spans="1:40" ht="6" customHeight="1" x14ac:dyDescent="0.2">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
      <c r="A9" s="17"/>
      <c r="B9" s="332" t="s">
        <v>189</v>
      </c>
      <c r="C9" s="333"/>
      <c r="D9" s="333"/>
      <c r="E9" s="333"/>
      <c r="F9" s="333"/>
      <c r="G9" s="333"/>
      <c r="H9" s="333"/>
      <c r="I9" s="333"/>
      <c r="J9" s="333"/>
      <c r="K9" s="333"/>
      <c r="L9" s="333"/>
      <c r="M9" s="333"/>
      <c r="N9" s="333"/>
      <c r="O9" s="333"/>
      <c r="P9" s="333"/>
      <c r="Q9" s="333"/>
      <c r="R9" s="333"/>
      <c r="S9" s="333"/>
      <c r="T9" s="333"/>
      <c r="U9" s="333"/>
      <c r="V9" s="333"/>
      <c r="W9" s="333"/>
      <c r="X9" s="333"/>
      <c r="Y9" s="333"/>
      <c r="Z9" s="333"/>
      <c r="AA9" s="333"/>
      <c r="AB9" s="333"/>
      <c r="AC9" s="333"/>
      <c r="AD9" s="333"/>
      <c r="AE9" s="333"/>
      <c r="AF9" s="333"/>
      <c r="AG9" s="333"/>
      <c r="AH9" s="333"/>
      <c r="AI9" s="333"/>
      <c r="AJ9" s="333"/>
      <c r="AK9" s="333"/>
      <c r="AL9" s="333"/>
      <c r="AM9" s="334"/>
      <c r="AN9" s="17"/>
    </row>
    <row r="10" spans="1:40" ht="59.25" customHeight="1" x14ac:dyDescent="0.2">
      <c r="A10" s="17"/>
      <c r="B10" s="335"/>
      <c r="C10" s="336"/>
      <c r="D10" s="336"/>
      <c r="E10" s="336"/>
      <c r="F10" s="336"/>
      <c r="G10" s="336"/>
      <c r="H10" s="336"/>
      <c r="I10" s="336"/>
      <c r="J10" s="336"/>
      <c r="K10" s="336"/>
      <c r="L10" s="336"/>
      <c r="M10" s="336"/>
      <c r="N10" s="336"/>
      <c r="O10" s="336"/>
      <c r="P10" s="336"/>
      <c r="Q10" s="336"/>
      <c r="R10" s="336"/>
      <c r="S10" s="336"/>
      <c r="T10" s="336"/>
      <c r="U10" s="336"/>
      <c r="V10" s="336"/>
      <c r="W10" s="336"/>
      <c r="X10" s="336"/>
      <c r="Y10" s="336"/>
      <c r="Z10" s="336"/>
      <c r="AA10" s="336"/>
      <c r="AB10" s="336"/>
      <c r="AC10" s="336"/>
      <c r="AD10" s="336"/>
      <c r="AE10" s="336"/>
      <c r="AF10" s="336"/>
      <c r="AG10" s="17"/>
      <c r="AH10" s="17"/>
      <c r="AI10" s="17"/>
      <c r="AJ10" s="17"/>
      <c r="AK10" s="17"/>
      <c r="AL10" s="17"/>
      <c r="AM10" s="17"/>
      <c r="AN10" s="17"/>
    </row>
    <row r="11" spans="1:40" x14ac:dyDescent="0.2">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2">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2">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2">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2">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2">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2">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2">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2">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2">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2">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2">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2">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2">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2">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2">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2">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2">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2">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2">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2">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2">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2">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2">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2">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2">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2">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2">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2">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2">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2">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2">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2">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2">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2">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2">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2">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2">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2">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2">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2">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2">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2">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2">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2">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2">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2">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2">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2">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2">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2">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2">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2">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2">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2">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2">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2">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2">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2">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2">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2">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2">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2">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2">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2">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2">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2">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2">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2">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2">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2">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2">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2">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2">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2">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2">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2">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2">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2">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2">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2">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2">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2">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2">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2">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2">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2">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2">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2">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2">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2">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2">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2">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2">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2">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2">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2">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2">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2">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2">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2">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2">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2">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2">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2">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2">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2">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2">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2">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2">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2">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2">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2">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2">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2">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2">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2">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2">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2">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2">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2">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2">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2">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2">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2">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2">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2">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2">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2">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2">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2">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2">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2">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2">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2">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2">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2">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2">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2">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2">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2">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2">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2">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2">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2">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2">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2">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2">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2">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2">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2">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2">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2">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2">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2">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2">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2">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2">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2">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2">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2">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2">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2">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2">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2">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2">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2">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2">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2">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2">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2">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2">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2">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2">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2">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2">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2">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2">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2">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2">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2">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2">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2">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2">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2">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2">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2">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2">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2">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2">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2">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2">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2">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2">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2">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2">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2">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2">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2">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2">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2">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2">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2">
      <c r="A213" s="17"/>
      <c r="B213" s="315"/>
      <c r="C213" s="316"/>
      <c r="D213" s="316"/>
      <c r="E213" s="316"/>
      <c r="F213" s="316"/>
      <c r="G213" s="316"/>
      <c r="H213" s="316"/>
      <c r="I213" s="316"/>
      <c r="J213" s="316"/>
      <c r="K213" s="316"/>
      <c r="L213" s="316"/>
      <c r="M213" s="316"/>
      <c r="N213" s="316"/>
      <c r="O213" s="316"/>
      <c r="P213" s="316"/>
      <c r="Q213" s="316"/>
      <c r="R213" s="316"/>
      <c r="S213" s="316"/>
      <c r="T213" s="316"/>
      <c r="U213" s="316"/>
      <c r="V213" s="316"/>
      <c r="W213" s="316"/>
      <c r="X213" s="316"/>
      <c r="Y213" s="316"/>
      <c r="Z213" s="316"/>
      <c r="AA213" s="316"/>
      <c r="AB213" s="316"/>
      <c r="AC213" s="316"/>
      <c r="AD213" s="316"/>
      <c r="AE213" s="316"/>
      <c r="AF213" s="316"/>
      <c r="AG213" s="316"/>
      <c r="AH213" s="316"/>
      <c r="AI213" s="316"/>
      <c r="AJ213" s="316"/>
      <c r="AK213" s="316"/>
      <c r="AL213" s="316"/>
      <c r="AM213" s="316"/>
      <c r="AN213" s="17"/>
    </row>
    <row r="214" spans="1:40" x14ac:dyDescent="0.2">
      <c r="A214" s="17"/>
      <c r="B214" s="300" t="s">
        <v>163</v>
      </c>
      <c r="C214" s="301"/>
      <c r="D214" s="301"/>
      <c r="E214" s="301"/>
      <c r="F214" s="301"/>
      <c r="G214" s="301"/>
      <c r="H214" s="301"/>
      <c r="I214" s="301"/>
      <c r="J214" s="301"/>
      <c r="K214" s="301"/>
      <c r="L214" s="301"/>
      <c r="M214" s="301"/>
      <c r="N214" s="301"/>
      <c r="O214" s="301"/>
      <c r="P214" s="301"/>
      <c r="Q214" s="301"/>
      <c r="R214" s="301"/>
      <c r="S214" s="301"/>
      <c r="T214" s="301"/>
      <c r="U214" s="301"/>
      <c r="V214" s="301"/>
      <c r="W214" s="301"/>
      <c r="X214" s="301"/>
      <c r="Y214" s="301"/>
      <c r="Z214" s="301"/>
      <c r="AA214" s="301"/>
      <c r="AB214" s="301"/>
      <c r="AC214" s="301"/>
      <c r="AD214" s="301"/>
      <c r="AE214" s="301"/>
      <c r="AF214" s="301"/>
      <c r="AG214" s="301"/>
      <c r="AH214" s="301"/>
      <c r="AI214" s="301"/>
      <c r="AJ214" s="301"/>
      <c r="AK214" s="301"/>
      <c r="AL214" s="301"/>
      <c r="AM214" s="302"/>
      <c r="AN214" s="17"/>
    </row>
    <row r="215" spans="1:40" ht="19.5" customHeight="1" x14ac:dyDescent="0.2">
      <c r="A215" s="17"/>
      <c r="B215" s="19" t="s">
        <v>190</v>
      </c>
      <c r="C215" s="303" t="s">
        <v>191</v>
      </c>
      <c r="D215" s="303"/>
      <c r="E215" s="303"/>
      <c r="F215" s="303"/>
      <c r="G215" s="303"/>
      <c r="H215" s="303"/>
      <c r="I215" s="303"/>
      <c r="J215" s="303"/>
      <c r="K215" s="303"/>
      <c r="L215" s="303"/>
      <c r="M215" s="303"/>
      <c r="N215" s="303"/>
      <c r="O215" s="303"/>
      <c r="P215" s="303"/>
      <c r="Q215" s="303"/>
      <c r="R215" s="303"/>
      <c r="S215" s="303"/>
      <c r="T215" s="303"/>
      <c r="U215" s="303"/>
      <c r="V215" s="303"/>
      <c r="W215" s="303"/>
      <c r="X215" s="303"/>
      <c r="Y215" s="303"/>
      <c r="Z215" s="303"/>
      <c r="AA215" s="303"/>
      <c r="AB215" s="303"/>
      <c r="AC215" s="303"/>
      <c r="AD215" s="303"/>
      <c r="AE215" s="303"/>
      <c r="AF215" s="303"/>
      <c r="AG215" s="303"/>
      <c r="AH215" s="303"/>
      <c r="AI215" s="303"/>
      <c r="AJ215" s="303"/>
      <c r="AK215" s="303"/>
      <c r="AL215" s="303"/>
      <c r="AM215" s="304"/>
      <c r="AN215" s="17"/>
    </row>
    <row r="216" spans="1:40" ht="19.5" customHeight="1" x14ac:dyDescent="0.2">
      <c r="A216" s="17"/>
      <c r="B216" s="19" t="s">
        <v>190</v>
      </c>
      <c r="C216" s="305" t="s">
        <v>192</v>
      </c>
      <c r="D216" s="305"/>
      <c r="E216" s="305"/>
      <c r="F216" s="305"/>
      <c r="G216" s="305"/>
      <c r="H216" s="305"/>
      <c r="I216" s="305"/>
      <c r="J216" s="305"/>
      <c r="K216" s="305"/>
      <c r="L216" s="305"/>
      <c r="M216" s="305"/>
      <c r="N216" s="305"/>
      <c r="O216" s="305"/>
      <c r="P216" s="305"/>
      <c r="Q216" s="305"/>
      <c r="R216" s="305"/>
      <c r="S216" s="305"/>
      <c r="T216" s="305"/>
      <c r="U216" s="305"/>
      <c r="V216" s="305"/>
      <c r="W216" s="305"/>
      <c r="X216" s="305"/>
      <c r="Y216" s="305"/>
      <c r="Z216" s="305"/>
      <c r="AA216" s="305"/>
      <c r="AB216" s="305"/>
      <c r="AC216" s="305"/>
      <c r="AD216" s="305"/>
      <c r="AE216" s="305"/>
      <c r="AF216" s="305"/>
      <c r="AG216" s="305"/>
      <c r="AH216" s="305"/>
      <c r="AI216" s="305"/>
      <c r="AJ216" s="305"/>
      <c r="AK216" s="305"/>
      <c r="AL216" s="305"/>
      <c r="AM216" s="306"/>
      <c r="AN216" s="17"/>
    </row>
    <row r="217" spans="1:40" ht="19.5" customHeight="1" x14ac:dyDescent="0.2">
      <c r="A217" s="17"/>
      <c r="B217" s="19" t="s">
        <v>190</v>
      </c>
      <c r="C217" s="305" t="s">
        <v>193</v>
      </c>
      <c r="D217" s="305"/>
      <c r="E217" s="305"/>
      <c r="F217" s="305"/>
      <c r="G217" s="305"/>
      <c r="H217" s="305"/>
      <c r="I217" s="305"/>
      <c r="J217" s="305"/>
      <c r="K217" s="305"/>
      <c r="L217" s="305"/>
      <c r="M217" s="305"/>
      <c r="N217" s="305"/>
      <c r="O217" s="305"/>
      <c r="P217" s="305"/>
      <c r="Q217" s="305"/>
      <c r="R217" s="305"/>
      <c r="S217" s="305"/>
      <c r="T217" s="305"/>
      <c r="U217" s="305"/>
      <c r="V217" s="305"/>
      <c r="W217" s="305"/>
      <c r="X217" s="305"/>
      <c r="Y217" s="305"/>
      <c r="Z217" s="305"/>
      <c r="AA217" s="305"/>
      <c r="AB217" s="305"/>
      <c r="AC217" s="305"/>
      <c r="AD217" s="305"/>
      <c r="AE217" s="305"/>
      <c r="AF217" s="305"/>
      <c r="AG217" s="305"/>
      <c r="AH217" s="305"/>
      <c r="AI217" s="305"/>
      <c r="AJ217" s="305"/>
      <c r="AK217" s="305"/>
      <c r="AL217" s="305"/>
      <c r="AM217" s="306"/>
      <c r="AN217" s="17"/>
    </row>
    <row r="218" spans="1:40" ht="19.5" customHeight="1" x14ac:dyDescent="0.2">
      <c r="A218" s="17"/>
      <c r="B218" s="19" t="s">
        <v>190</v>
      </c>
      <c r="C218" s="305" t="s">
        <v>194</v>
      </c>
      <c r="D218" s="305"/>
      <c r="E218" s="305"/>
      <c r="F218" s="305"/>
      <c r="G218" s="305"/>
      <c r="H218" s="305"/>
      <c r="I218" s="305"/>
      <c r="J218" s="305"/>
      <c r="K218" s="305"/>
      <c r="L218" s="305"/>
      <c r="M218" s="305"/>
      <c r="N218" s="305"/>
      <c r="O218" s="305"/>
      <c r="P218" s="305"/>
      <c r="Q218" s="305"/>
      <c r="R218" s="305"/>
      <c r="S218" s="305"/>
      <c r="T218" s="305"/>
      <c r="U218" s="305"/>
      <c r="V218" s="305"/>
      <c r="W218" s="305"/>
      <c r="X218" s="305"/>
      <c r="Y218" s="305"/>
      <c r="Z218" s="305"/>
      <c r="AA218" s="305"/>
      <c r="AB218" s="305"/>
      <c r="AC218" s="305"/>
      <c r="AD218" s="305"/>
      <c r="AE218" s="305"/>
      <c r="AF218" s="305"/>
      <c r="AG218" s="305"/>
      <c r="AH218" s="305"/>
      <c r="AI218" s="305"/>
      <c r="AJ218" s="305"/>
      <c r="AK218" s="305"/>
      <c r="AL218" s="305"/>
      <c r="AM218" s="306"/>
      <c r="AN218" s="17"/>
    </row>
    <row r="219" spans="1:40" ht="19.5" customHeight="1" thickBot="1" x14ac:dyDescent="0.25">
      <c r="A219" s="17"/>
      <c r="B219" s="21" t="s">
        <v>190</v>
      </c>
      <c r="C219" s="307" t="s">
        <v>195</v>
      </c>
      <c r="D219" s="307"/>
      <c r="E219" s="307"/>
      <c r="F219" s="307"/>
      <c r="G219" s="307"/>
      <c r="H219" s="307"/>
      <c r="I219" s="307"/>
      <c r="J219" s="307"/>
      <c r="K219" s="307"/>
      <c r="L219" s="307"/>
      <c r="M219" s="307"/>
      <c r="N219" s="307"/>
      <c r="O219" s="307"/>
      <c r="P219" s="307"/>
      <c r="Q219" s="307"/>
      <c r="R219" s="307"/>
      <c r="S219" s="307"/>
      <c r="T219" s="307"/>
      <c r="U219" s="307"/>
      <c r="V219" s="307"/>
      <c r="W219" s="307"/>
      <c r="X219" s="307"/>
      <c r="Y219" s="307"/>
      <c r="Z219" s="307"/>
      <c r="AA219" s="307"/>
      <c r="AB219" s="307"/>
      <c r="AC219" s="307"/>
      <c r="AD219" s="307"/>
      <c r="AE219" s="307"/>
      <c r="AF219" s="307"/>
      <c r="AG219" s="307"/>
      <c r="AH219" s="307"/>
      <c r="AI219" s="307"/>
      <c r="AJ219" s="307"/>
      <c r="AK219" s="307"/>
      <c r="AL219" s="307"/>
      <c r="AM219" s="308"/>
      <c r="AN219" s="17"/>
    </row>
    <row r="220" spans="1:40" ht="19.5" customHeight="1" thickBot="1" x14ac:dyDescent="0.25">
      <c r="A220" s="17"/>
      <c r="B220" s="294" t="s">
        <v>212</v>
      </c>
      <c r="C220" s="295"/>
      <c r="D220" s="295"/>
      <c r="E220" s="295"/>
      <c r="F220" s="295"/>
      <c r="G220" s="295"/>
      <c r="H220" s="295"/>
      <c r="I220" s="295"/>
      <c r="J220" s="295"/>
      <c r="K220" s="295"/>
      <c r="L220" s="295"/>
      <c r="M220" s="295"/>
      <c r="N220" s="295"/>
      <c r="O220" s="295"/>
      <c r="P220" s="295"/>
      <c r="Q220" s="295"/>
      <c r="R220" s="295"/>
      <c r="S220" s="295"/>
      <c r="T220" s="295"/>
      <c r="U220" s="295"/>
      <c r="V220" s="295"/>
      <c r="W220" s="295"/>
      <c r="X220" s="295"/>
      <c r="Y220" s="295"/>
      <c r="Z220" s="295"/>
      <c r="AA220" s="295"/>
      <c r="AB220" s="295"/>
      <c r="AC220" s="295"/>
      <c r="AD220" s="295"/>
      <c r="AE220" s="295"/>
      <c r="AF220" s="295"/>
      <c r="AG220" s="295"/>
      <c r="AH220" s="295"/>
      <c r="AI220" s="295"/>
      <c r="AJ220" s="295"/>
      <c r="AK220" s="295"/>
      <c r="AL220" s="295"/>
      <c r="AM220" s="296"/>
      <c r="AN220" s="17"/>
    </row>
    <row r="221" spans="1:40" ht="33" customHeight="1" thickBot="1" x14ac:dyDescent="0.25">
      <c r="A221" s="17"/>
      <c r="B221" s="22">
        <v>1</v>
      </c>
      <c r="C221" s="309" t="s">
        <v>196</v>
      </c>
      <c r="D221" s="310"/>
      <c r="E221" s="310"/>
      <c r="F221" s="310"/>
      <c r="G221" s="310"/>
      <c r="H221" s="310"/>
      <c r="I221" s="310"/>
      <c r="J221" s="310"/>
      <c r="K221" s="310"/>
      <c r="L221" s="310"/>
      <c r="M221" s="310"/>
      <c r="N221" s="310"/>
      <c r="O221" s="310"/>
      <c r="P221" s="310"/>
      <c r="Q221" s="310"/>
      <c r="R221" s="310"/>
      <c r="S221" s="310"/>
      <c r="T221" s="310"/>
      <c r="U221" s="310"/>
      <c r="V221" s="310"/>
      <c r="W221" s="310"/>
      <c r="X221" s="310"/>
      <c r="Y221" s="310"/>
      <c r="Z221" s="310"/>
      <c r="AA221" s="310"/>
      <c r="AB221" s="310"/>
      <c r="AC221" s="310"/>
      <c r="AD221" s="310"/>
      <c r="AE221" s="310"/>
      <c r="AF221" s="310"/>
      <c r="AG221" s="310"/>
      <c r="AH221" s="310"/>
      <c r="AI221" s="310"/>
      <c r="AJ221" s="310"/>
      <c r="AK221" s="310"/>
      <c r="AL221" s="310"/>
      <c r="AM221" s="311"/>
      <c r="AN221" s="17"/>
    </row>
    <row r="222" spans="1:40" ht="33" customHeight="1" thickBot="1" x14ac:dyDescent="0.25">
      <c r="A222" s="17"/>
      <c r="B222" s="20">
        <v>2</v>
      </c>
      <c r="C222" s="288" t="s">
        <v>166</v>
      </c>
      <c r="D222" s="289"/>
      <c r="E222" s="289"/>
      <c r="F222" s="289"/>
      <c r="G222" s="289"/>
      <c r="H222" s="289"/>
      <c r="I222" s="289"/>
      <c r="J222" s="289"/>
      <c r="K222" s="289"/>
      <c r="L222" s="289"/>
      <c r="M222" s="289"/>
      <c r="N222" s="289"/>
      <c r="O222" s="289"/>
      <c r="P222" s="289"/>
      <c r="Q222" s="289"/>
      <c r="R222" s="289"/>
      <c r="S222" s="289"/>
      <c r="T222" s="289"/>
      <c r="U222" s="289"/>
      <c r="V222" s="289"/>
      <c r="W222" s="289"/>
      <c r="X222" s="289"/>
      <c r="Y222" s="289"/>
      <c r="Z222" s="289"/>
      <c r="AA222" s="289"/>
      <c r="AB222" s="289"/>
      <c r="AC222" s="289"/>
      <c r="AD222" s="289"/>
      <c r="AE222" s="289"/>
      <c r="AF222" s="289"/>
      <c r="AG222" s="289"/>
      <c r="AH222" s="289"/>
      <c r="AI222" s="289"/>
      <c r="AJ222" s="289"/>
      <c r="AK222" s="289"/>
      <c r="AL222" s="289"/>
      <c r="AM222" s="290"/>
      <c r="AN222" s="17"/>
    </row>
    <row r="223" spans="1:40" ht="33" customHeight="1" thickBot="1" x14ac:dyDescent="0.25">
      <c r="A223" s="17"/>
      <c r="B223" s="20">
        <v>3</v>
      </c>
      <c r="C223" s="288" t="s">
        <v>197</v>
      </c>
      <c r="D223" s="289"/>
      <c r="E223" s="289"/>
      <c r="F223" s="289"/>
      <c r="G223" s="289"/>
      <c r="H223" s="289"/>
      <c r="I223" s="289"/>
      <c r="J223" s="289"/>
      <c r="K223" s="289"/>
      <c r="L223" s="289"/>
      <c r="M223" s="289"/>
      <c r="N223" s="289"/>
      <c r="O223" s="289"/>
      <c r="P223" s="289"/>
      <c r="Q223" s="289"/>
      <c r="R223" s="289"/>
      <c r="S223" s="289"/>
      <c r="T223" s="289"/>
      <c r="U223" s="289"/>
      <c r="V223" s="289"/>
      <c r="W223" s="289"/>
      <c r="X223" s="289"/>
      <c r="Y223" s="289"/>
      <c r="Z223" s="289"/>
      <c r="AA223" s="289"/>
      <c r="AB223" s="289"/>
      <c r="AC223" s="289"/>
      <c r="AD223" s="289"/>
      <c r="AE223" s="289"/>
      <c r="AF223" s="289"/>
      <c r="AG223" s="289"/>
      <c r="AH223" s="289"/>
      <c r="AI223" s="289"/>
      <c r="AJ223" s="289"/>
      <c r="AK223" s="289"/>
      <c r="AL223" s="289"/>
      <c r="AM223" s="290"/>
      <c r="AN223" s="17"/>
    </row>
    <row r="224" spans="1:40" ht="33" customHeight="1" thickBot="1" x14ac:dyDescent="0.25">
      <c r="A224" s="17"/>
      <c r="B224" s="20">
        <v>4</v>
      </c>
      <c r="C224" s="312" t="s">
        <v>167</v>
      </c>
      <c r="D224" s="313"/>
      <c r="E224" s="313"/>
      <c r="F224" s="313"/>
      <c r="G224" s="313"/>
      <c r="H224" s="313"/>
      <c r="I224" s="313"/>
      <c r="J224" s="313"/>
      <c r="K224" s="313"/>
      <c r="L224" s="313"/>
      <c r="M224" s="313"/>
      <c r="N224" s="313"/>
      <c r="O224" s="313"/>
      <c r="P224" s="313"/>
      <c r="Q224" s="313"/>
      <c r="R224" s="313"/>
      <c r="S224" s="313"/>
      <c r="T224" s="313"/>
      <c r="U224" s="313"/>
      <c r="V224" s="313"/>
      <c r="W224" s="313"/>
      <c r="X224" s="313"/>
      <c r="Y224" s="313"/>
      <c r="Z224" s="313"/>
      <c r="AA224" s="313"/>
      <c r="AB224" s="313"/>
      <c r="AC224" s="313"/>
      <c r="AD224" s="313"/>
      <c r="AE224" s="313"/>
      <c r="AF224" s="313"/>
      <c r="AG224" s="313"/>
      <c r="AH224" s="313"/>
      <c r="AI224" s="313"/>
      <c r="AJ224" s="313"/>
      <c r="AK224" s="313"/>
      <c r="AL224" s="313"/>
      <c r="AM224" s="314"/>
      <c r="AN224" s="17"/>
    </row>
    <row r="225" spans="1:40" ht="16" thickBot="1" x14ac:dyDescent="0.25">
      <c r="A225" s="17"/>
      <c r="B225" s="20">
        <v>5</v>
      </c>
      <c r="C225" s="288" t="s">
        <v>168</v>
      </c>
      <c r="D225" s="289"/>
      <c r="E225" s="289"/>
      <c r="F225" s="289"/>
      <c r="G225" s="289"/>
      <c r="H225" s="289"/>
      <c r="I225" s="289"/>
      <c r="J225" s="289"/>
      <c r="K225" s="289"/>
      <c r="L225" s="289"/>
      <c r="M225" s="289"/>
      <c r="N225" s="289"/>
      <c r="O225" s="289"/>
      <c r="P225" s="289"/>
      <c r="Q225" s="289"/>
      <c r="R225" s="289"/>
      <c r="S225" s="289"/>
      <c r="T225" s="289"/>
      <c r="U225" s="289"/>
      <c r="V225" s="289"/>
      <c r="W225" s="289"/>
      <c r="X225" s="289"/>
      <c r="Y225" s="289"/>
      <c r="Z225" s="289"/>
      <c r="AA225" s="289"/>
      <c r="AB225" s="289"/>
      <c r="AC225" s="289"/>
      <c r="AD225" s="289"/>
      <c r="AE225" s="289"/>
      <c r="AF225" s="289"/>
      <c r="AG225" s="289"/>
      <c r="AH225" s="289"/>
      <c r="AI225" s="289"/>
      <c r="AJ225" s="289"/>
      <c r="AK225" s="289"/>
      <c r="AL225" s="289"/>
      <c r="AM225" s="290"/>
      <c r="AN225" s="17"/>
    </row>
    <row r="226" spans="1:40" ht="33" customHeight="1" thickBot="1" x14ac:dyDescent="0.25">
      <c r="A226" s="17"/>
      <c r="B226" s="20">
        <v>6</v>
      </c>
      <c r="C226" s="288" t="s">
        <v>198</v>
      </c>
      <c r="D226" s="289"/>
      <c r="E226" s="289"/>
      <c r="F226" s="289"/>
      <c r="G226" s="289"/>
      <c r="H226" s="289"/>
      <c r="I226" s="289"/>
      <c r="J226" s="289"/>
      <c r="K226" s="289"/>
      <c r="L226" s="289"/>
      <c r="M226" s="289"/>
      <c r="N226" s="289"/>
      <c r="O226" s="289"/>
      <c r="P226" s="289"/>
      <c r="Q226" s="289"/>
      <c r="R226" s="289"/>
      <c r="S226" s="289"/>
      <c r="T226" s="289"/>
      <c r="U226" s="289"/>
      <c r="V226" s="289"/>
      <c r="W226" s="289"/>
      <c r="X226" s="289"/>
      <c r="Y226" s="289"/>
      <c r="Z226" s="289"/>
      <c r="AA226" s="289"/>
      <c r="AB226" s="289"/>
      <c r="AC226" s="289"/>
      <c r="AD226" s="289"/>
      <c r="AE226" s="289"/>
      <c r="AF226" s="289"/>
      <c r="AG226" s="289"/>
      <c r="AH226" s="289"/>
      <c r="AI226" s="289"/>
      <c r="AJ226" s="289"/>
      <c r="AK226" s="289"/>
      <c r="AL226" s="289"/>
      <c r="AM226" s="290"/>
      <c r="AN226" s="17"/>
    </row>
    <row r="227" spans="1:40" ht="33" customHeight="1" thickBot="1" x14ac:dyDescent="0.25">
      <c r="A227" s="17"/>
      <c r="B227" s="20">
        <v>7</v>
      </c>
      <c r="C227" s="288" t="s">
        <v>199</v>
      </c>
      <c r="D227" s="289"/>
      <c r="E227" s="289"/>
      <c r="F227" s="289"/>
      <c r="G227" s="289"/>
      <c r="H227" s="289"/>
      <c r="I227" s="289"/>
      <c r="J227" s="289"/>
      <c r="K227" s="289"/>
      <c r="L227" s="289"/>
      <c r="M227" s="289"/>
      <c r="N227" s="289"/>
      <c r="O227" s="289"/>
      <c r="P227" s="289"/>
      <c r="Q227" s="289"/>
      <c r="R227" s="289"/>
      <c r="S227" s="289"/>
      <c r="T227" s="289"/>
      <c r="U227" s="289"/>
      <c r="V227" s="289"/>
      <c r="W227" s="289"/>
      <c r="X227" s="289"/>
      <c r="Y227" s="289"/>
      <c r="Z227" s="289"/>
      <c r="AA227" s="289"/>
      <c r="AB227" s="289"/>
      <c r="AC227" s="289"/>
      <c r="AD227" s="289"/>
      <c r="AE227" s="289"/>
      <c r="AF227" s="289"/>
      <c r="AG227" s="289"/>
      <c r="AH227" s="289"/>
      <c r="AI227" s="289"/>
      <c r="AJ227" s="289"/>
      <c r="AK227" s="289"/>
      <c r="AL227" s="289"/>
      <c r="AM227" s="290"/>
      <c r="AN227" s="17"/>
    </row>
    <row r="228" spans="1:40" ht="33" customHeight="1" thickBot="1" x14ac:dyDescent="0.25">
      <c r="A228" s="17"/>
      <c r="B228" s="20">
        <v>8</v>
      </c>
      <c r="C228" s="297" t="s">
        <v>200</v>
      </c>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c r="AA228" s="298"/>
      <c r="AB228" s="298"/>
      <c r="AC228" s="298"/>
      <c r="AD228" s="298"/>
      <c r="AE228" s="298"/>
      <c r="AF228" s="298"/>
      <c r="AG228" s="298"/>
      <c r="AH228" s="298"/>
      <c r="AI228" s="298"/>
      <c r="AJ228" s="298"/>
      <c r="AK228" s="298"/>
      <c r="AL228" s="298"/>
      <c r="AM228" s="299"/>
      <c r="AN228" s="17"/>
    </row>
    <row r="229" spans="1:40" ht="33.75" customHeight="1" thickBot="1" x14ac:dyDescent="0.25">
      <c r="A229" s="17"/>
      <c r="B229" s="20">
        <v>9</v>
      </c>
      <c r="C229" s="288" t="s">
        <v>201</v>
      </c>
      <c r="D229" s="289"/>
      <c r="E229" s="289"/>
      <c r="F229" s="289"/>
      <c r="G229" s="289"/>
      <c r="H229" s="289"/>
      <c r="I229" s="289"/>
      <c r="J229" s="289"/>
      <c r="K229" s="289"/>
      <c r="L229" s="289"/>
      <c r="M229" s="289"/>
      <c r="N229" s="289"/>
      <c r="O229" s="289"/>
      <c r="P229" s="289"/>
      <c r="Q229" s="289"/>
      <c r="R229" s="289"/>
      <c r="S229" s="289"/>
      <c r="T229" s="289"/>
      <c r="U229" s="289"/>
      <c r="V229" s="289"/>
      <c r="W229" s="289"/>
      <c r="X229" s="289"/>
      <c r="Y229" s="289"/>
      <c r="Z229" s="289"/>
      <c r="AA229" s="289"/>
      <c r="AB229" s="289"/>
      <c r="AC229" s="289"/>
      <c r="AD229" s="289"/>
      <c r="AE229" s="289"/>
      <c r="AF229" s="289"/>
      <c r="AG229" s="289"/>
      <c r="AH229" s="289"/>
      <c r="AI229" s="289"/>
      <c r="AJ229" s="289"/>
      <c r="AK229" s="289"/>
      <c r="AL229" s="289"/>
      <c r="AM229" s="290"/>
      <c r="AN229" s="17"/>
    </row>
    <row r="230" spans="1:40" ht="51" customHeight="1" thickBot="1" x14ac:dyDescent="0.25">
      <c r="A230" s="17"/>
      <c r="B230" s="20">
        <v>10</v>
      </c>
      <c r="C230" s="288" t="s">
        <v>202</v>
      </c>
      <c r="D230" s="289"/>
      <c r="E230" s="289"/>
      <c r="F230" s="289"/>
      <c r="G230" s="289"/>
      <c r="H230" s="289"/>
      <c r="I230" s="289"/>
      <c r="J230" s="289"/>
      <c r="K230" s="289"/>
      <c r="L230" s="289"/>
      <c r="M230" s="289"/>
      <c r="N230" s="289"/>
      <c r="O230" s="289"/>
      <c r="P230" s="289"/>
      <c r="Q230" s="289"/>
      <c r="R230" s="289"/>
      <c r="S230" s="289"/>
      <c r="T230" s="289"/>
      <c r="U230" s="289"/>
      <c r="V230" s="289"/>
      <c r="W230" s="289"/>
      <c r="X230" s="289"/>
      <c r="Y230" s="289"/>
      <c r="Z230" s="289"/>
      <c r="AA230" s="289"/>
      <c r="AB230" s="289"/>
      <c r="AC230" s="289"/>
      <c r="AD230" s="289"/>
      <c r="AE230" s="289"/>
      <c r="AF230" s="289"/>
      <c r="AG230" s="289"/>
      <c r="AH230" s="289"/>
      <c r="AI230" s="289"/>
      <c r="AJ230" s="289"/>
      <c r="AK230" s="289"/>
      <c r="AL230" s="289"/>
      <c r="AM230" s="290"/>
      <c r="AN230" s="17"/>
    </row>
    <row r="231" spans="1:40" ht="51" customHeight="1" thickBot="1" x14ac:dyDescent="0.25">
      <c r="A231" s="17"/>
      <c r="B231" s="20">
        <v>11</v>
      </c>
      <c r="C231" s="288" t="s">
        <v>203</v>
      </c>
      <c r="D231" s="289"/>
      <c r="E231" s="289"/>
      <c r="F231" s="289"/>
      <c r="G231" s="289"/>
      <c r="H231" s="289"/>
      <c r="I231" s="289"/>
      <c r="J231" s="289"/>
      <c r="K231" s="289"/>
      <c r="L231" s="289"/>
      <c r="M231" s="289"/>
      <c r="N231" s="289"/>
      <c r="O231" s="289"/>
      <c r="P231" s="289"/>
      <c r="Q231" s="289"/>
      <c r="R231" s="289"/>
      <c r="S231" s="289"/>
      <c r="T231" s="289"/>
      <c r="U231" s="289"/>
      <c r="V231" s="289"/>
      <c r="W231" s="289"/>
      <c r="X231" s="289"/>
      <c r="Y231" s="289"/>
      <c r="Z231" s="289"/>
      <c r="AA231" s="289"/>
      <c r="AB231" s="289"/>
      <c r="AC231" s="289"/>
      <c r="AD231" s="289"/>
      <c r="AE231" s="289"/>
      <c r="AF231" s="289"/>
      <c r="AG231" s="289"/>
      <c r="AH231" s="289"/>
      <c r="AI231" s="289"/>
      <c r="AJ231" s="289"/>
      <c r="AK231" s="289"/>
      <c r="AL231" s="289"/>
      <c r="AM231" s="290"/>
      <c r="AN231" s="17"/>
    </row>
    <row r="232" spans="1:40" ht="33" customHeight="1" thickBot="1" x14ac:dyDescent="0.25">
      <c r="A232" s="17"/>
      <c r="B232" s="20">
        <v>12</v>
      </c>
      <c r="C232" s="288" t="s">
        <v>204</v>
      </c>
      <c r="D232" s="289"/>
      <c r="E232" s="289"/>
      <c r="F232" s="289"/>
      <c r="G232" s="289"/>
      <c r="H232" s="289"/>
      <c r="I232" s="289"/>
      <c r="J232" s="289"/>
      <c r="K232" s="289"/>
      <c r="L232" s="289"/>
      <c r="M232" s="289"/>
      <c r="N232" s="289"/>
      <c r="O232" s="289"/>
      <c r="P232" s="289"/>
      <c r="Q232" s="289"/>
      <c r="R232" s="289"/>
      <c r="S232" s="289"/>
      <c r="T232" s="289"/>
      <c r="U232" s="289"/>
      <c r="V232" s="289"/>
      <c r="W232" s="289"/>
      <c r="X232" s="289"/>
      <c r="Y232" s="289"/>
      <c r="Z232" s="289"/>
      <c r="AA232" s="289"/>
      <c r="AB232" s="289"/>
      <c r="AC232" s="289"/>
      <c r="AD232" s="289"/>
      <c r="AE232" s="289"/>
      <c r="AF232" s="289"/>
      <c r="AG232" s="289"/>
      <c r="AH232" s="289"/>
      <c r="AI232" s="289"/>
      <c r="AJ232" s="289"/>
      <c r="AK232" s="289"/>
      <c r="AL232" s="289"/>
      <c r="AM232" s="290"/>
      <c r="AN232" s="17"/>
    </row>
    <row r="233" spans="1:40" ht="66.75" customHeight="1" thickBot="1" x14ac:dyDescent="0.25">
      <c r="A233" s="17"/>
      <c r="B233" s="20">
        <v>13</v>
      </c>
      <c r="C233" s="288" t="s">
        <v>205</v>
      </c>
      <c r="D233" s="289"/>
      <c r="E233" s="289"/>
      <c r="F233" s="289"/>
      <c r="G233" s="289"/>
      <c r="H233" s="289"/>
      <c r="I233" s="289"/>
      <c r="J233" s="289"/>
      <c r="K233" s="289"/>
      <c r="L233" s="289"/>
      <c r="M233" s="289"/>
      <c r="N233" s="289"/>
      <c r="O233" s="289"/>
      <c r="P233" s="289"/>
      <c r="Q233" s="289"/>
      <c r="R233" s="289"/>
      <c r="S233" s="289"/>
      <c r="T233" s="289"/>
      <c r="U233" s="289"/>
      <c r="V233" s="289"/>
      <c r="W233" s="289"/>
      <c r="X233" s="289"/>
      <c r="Y233" s="289"/>
      <c r="Z233" s="289"/>
      <c r="AA233" s="289"/>
      <c r="AB233" s="289"/>
      <c r="AC233" s="289"/>
      <c r="AD233" s="289"/>
      <c r="AE233" s="289"/>
      <c r="AF233" s="289"/>
      <c r="AG233" s="289"/>
      <c r="AH233" s="289"/>
      <c r="AI233" s="289"/>
      <c r="AJ233" s="289"/>
      <c r="AK233" s="289"/>
      <c r="AL233" s="289"/>
      <c r="AM233" s="290"/>
      <c r="AN233" s="17"/>
    </row>
    <row r="234" spans="1:40" ht="33.75" customHeight="1" thickBot="1" x14ac:dyDescent="0.25">
      <c r="A234" s="17"/>
      <c r="B234" s="20">
        <v>14</v>
      </c>
      <c r="C234" s="297" t="s">
        <v>206</v>
      </c>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c r="AA234" s="298"/>
      <c r="AB234" s="298"/>
      <c r="AC234" s="298"/>
      <c r="AD234" s="298"/>
      <c r="AE234" s="298"/>
      <c r="AF234" s="298"/>
      <c r="AG234" s="298"/>
      <c r="AH234" s="298"/>
      <c r="AI234" s="298"/>
      <c r="AJ234" s="298"/>
      <c r="AK234" s="298"/>
      <c r="AL234" s="298"/>
      <c r="AM234" s="299"/>
      <c r="AN234" s="17"/>
    </row>
    <row r="235" spans="1:40" ht="33.75" customHeight="1" thickBot="1" x14ac:dyDescent="0.25">
      <c r="A235" s="17"/>
      <c r="B235" s="20">
        <v>15</v>
      </c>
      <c r="C235" s="288" t="s">
        <v>207</v>
      </c>
      <c r="D235" s="289"/>
      <c r="E235" s="289"/>
      <c r="F235" s="289"/>
      <c r="G235" s="289"/>
      <c r="H235" s="289"/>
      <c r="I235" s="289"/>
      <c r="J235" s="289"/>
      <c r="K235" s="289"/>
      <c r="L235" s="289"/>
      <c r="M235" s="289"/>
      <c r="N235" s="289"/>
      <c r="O235" s="289"/>
      <c r="P235" s="289"/>
      <c r="Q235" s="289"/>
      <c r="R235" s="289"/>
      <c r="S235" s="289"/>
      <c r="T235" s="289"/>
      <c r="U235" s="289"/>
      <c r="V235" s="289"/>
      <c r="W235" s="289"/>
      <c r="X235" s="289"/>
      <c r="Y235" s="289"/>
      <c r="Z235" s="289"/>
      <c r="AA235" s="289"/>
      <c r="AB235" s="289"/>
      <c r="AC235" s="289"/>
      <c r="AD235" s="289"/>
      <c r="AE235" s="289"/>
      <c r="AF235" s="289"/>
      <c r="AG235" s="289"/>
      <c r="AH235" s="289"/>
      <c r="AI235" s="289"/>
      <c r="AJ235" s="289"/>
      <c r="AK235" s="289"/>
      <c r="AL235" s="289"/>
      <c r="AM235" s="290"/>
      <c r="AN235" s="17"/>
    </row>
    <row r="236" spans="1:40" ht="16" thickBot="1" x14ac:dyDescent="0.25">
      <c r="A236" s="17"/>
      <c r="B236" s="294" t="s">
        <v>213</v>
      </c>
      <c r="C236" s="295"/>
      <c r="D236" s="295"/>
      <c r="E236" s="295"/>
      <c r="F236" s="295"/>
      <c r="G236" s="295"/>
      <c r="H236" s="295"/>
      <c r="I236" s="295"/>
      <c r="J236" s="295"/>
      <c r="K236" s="295"/>
      <c r="L236" s="295"/>
      <c r="M236" s="295"/>
      <c r="N236" s="295"/>
      <c r="O236" s="295"/>
      <c r="P236" s="295"/>
      <c r="Q236" s="295"/>
      <c r="R236" s="295"/>
      <c r="S236" s="295"/>
      <c r="T236" s="295"/>
      <c r="U236" s="295"/>
      <c r="V236" s="295"/>
      <c r="W236" s="295"/>
      <c r="X236" s="295"/>
      <c r="Y236" s="295"/>
      <c r="Z236" s="295"/>
      <c r="AA236" s="295"/>
      <c r="AB236" s="295"/>
      <c r="AC236" s="295"/>
      <c r="AD236" s="295"/>
      <c r="AE236" s="295"/>
      <c r="AF236" s="295"/>
      <c r="AG236" s="295"/>
      <c r="AH236" s="295"/>
      <c r="AI236" s="295"/>
      <c r="AJ236" s="295"/>
      <c r="AK236" s="295"/>
      <c r="AL236" s="295"/>
      <c r="AM236" s="296"/>
      <c r="AN236" s="17"/>
    </row>
    <row r="237" spans="1:40" ht="33.75" customHeight="1" thickBot="1" x14ac:dyDescent="0.25">
      <c r="A237" s="17"/>
      <c r="B237" s="20">
        <v>16</v>
      </c>
      <c r="C237" s="288" t="s">
        <v>214</v>
      </c>
      <c r="D237" s="289"/>
      <c r="E237" s="289"/>
      <c r="F237" s="289"/>
      <c r="G237" s="289"/>
      <c r="H237" s="289"/>
      <c r="I237" s="289"/>
      <c r="J237" s="289"/>
      <c r="K237" s="289"/>
      <c r="L237" s="289"/>
      <c r="M237" s="289"/>
      <c r="N237" s="289"/>
      <c r="O237" s="289"/>
      <c r="P237" s="289"/>
      <c r="Q237" s="289"/>
      <c r="R237" s="289"/>
      <c r="S237" s="289"/>
      <c r="T237" s="289"/>
      <c r="U237" s="289"/>
      <c r="V237" s="289"/>
      <c r="W237" s="289"/>
      <c r="X237" s="289"/>
      <c r="Y237" s="289"/>
      <c r="Z237" s="289"/>
      <c r="AA237" s="289"/>
      <c r="AB237" s="289"/>
      <c r="AC237" s="289"/>
      <c r="AD237" s="289"/>
      <c r="AE237" s="289"/>
      <c r="AF237" s="289"/>
      <c r="AG237" s="289"/>
      <c r="AH237" s="289"/>
      <c r="AI237" s="289"/>
      <c r="AJ237" s="289"/>
      <c r="AK237" s="289"/>
      <c r="AL237" s="289"/>
      <c r="AM237" s="290"/>
      <c r="AN237" s="17"/>
    </row>
    <row r="238" spans="1:40" ht="51" customHeight="1" thickBot="1" x14ac:dyDescent="0.25">
      <c r="A238" s="17"/>
      <c r="B238" s="20">
        <v>17</v>
      </c>
      <c r="C238" s="288" t="s">
        <v>208</v>
      </c>
      <c r="D238" s="289"/>
      <c r="E238" s="289"/>
      <c r="F238" s="289"/>
      <c r="G238" s="289"/>
      <c r="H238" s="289"/>
      <c r="I238" s="289"/>
      <c r="J238" s="289"/>
      <c r="K238" s="289"/>
      <c r="L238" s="289"/>
      <c r="M238" s="289"/>
      <c r="N238" s="289"/>
      <c r="O238" s="289"/>
      <c r="P238" s="289"/>
      <c r="Q238" s="289"/>
      <c r="R238" s="289"/>
      <c r="S238" s="289"/>
      <c r="T238" s="289"/>
      <c r="U238" s="289"/>
      <c r="V238" s="289"/>
      <c r="W238" s="289"/>
      <c r="X238" s="289"/>
      <c r="Y238" s="289"/>
      <c r="Z238" s="289"/>
      <c r="AA238" s="289"/>
      <c r="AB238" s="289"/>
      <c r="AC238" s="289"/>
      <c r="AD238" s="289"/>
      <c r="AE238" s="289"/>
      <c r="AF238" s="289"/>
      <c r="AG238" s="289"/>
      <c r="AH238" s="289"/>
      <c r="AI238" s="289"/>
      <c r="AJ238" s="289"/>
      <c r="AK238" s="289"/>
      <c r="AL238" s="289"/>
      <c r="AM238" s="290"/>
      <c r="AN238" s="17"/>
    </row>
    <row r="239" spans="1:40" ht="66.75" customHeight="1" thickBot="1" x14ac:dyDescent="0.25">
      <c r="A239" s="17"/>
      <c r="B239" s="20">
        <v>18</v>
      </c>
      <c r="C239" s="288" t="s">
        <v>209</v>
      </c>
      <c r="D239" s="289"/>
      <c r="E239" s="289"/>
      <c r="F239" s="289"/>
      <c r="G239" s="289"/>
      <c r="H239" s="289"/>
      <c r="I239" s="289"/>
      <c r="J239" s="289"/>
      <c r="K239" s="289"/>
      <c r="L239" s="289"/>
      <c r="M239" s="289"/>
      <c r="N239" s="289"/>
      <c r="O239" s="289"/>
      <c r="P239" s="289"/>
      <c r="Q239" s="289"/>
      <c r="R239" s="289"/>
      <c r="S239" s="289"/>
      <c r="T239" s="289"/>
      <c r="U239" s="289"/>
      <c r="V239" s="289"/>
      <c r="W239" s="289"/>
      <c r="X239" s="289"/>
      <c r="Y239" s="289"/>
      <c r="Z239" s="289"/>
      <c r="AA239" s="289"/>
      <c r="AB239" s="289"/>
      <c r="AC239" s="289"/>
      <c r="AD239" s="289"/>
      <c r="AE239" s="289"/>
      <c r="AF239" s="289"/>
      <c r="AG239" s="289"/>
      <c r="AH239" s="289"/>
      <c r="AI239" s="289"/>
      <c r="AJ239" s="289"/>
      <c r="AK239" s="289"/>
      <c r="AL239" s="289"/>
      <c r="AM239" s="290"/>
      <c r="AN239" s="17"/>
    </row>
    <row r="240" spans="1:40" ht="51" customHeight="1" thickBot="1" x14ac:dyDescent="0.25">
      <c r="A240" s="17"/>
      <c r="B240" s="20">
        <v>19</v>
      </c>
      <c r="C240" s="288" t="s">
        <v>210</v>
      </c>
      <c r="D240" s="289"/>
      <c r="E240" s="289"/>
      <c r="F240" s="289"/>
      <c r="G240" s="289"/>
      <c r="H240" s="289"/>
      <c r="I240" s="289"/>
      <c r="J240" s="289"/>
      <c r="K240" s="289"/>
      <c r="L240" s="289"/>
      <c r="M240" s="289"/>
      <c r="N240" s="289"/>
      <c r="O240" s="289"/>
      <c r="P240" s="289"/>
      <c r="Q240" s="289"/>
      <c r="R240" s="289"/>
      <c r="S240" s="289"/>
      <c r="T240" s="289"/>
      <c r="U240" s="289"/>
      <c r="V240" s="289"/>
      <c r="W240" s="289"/>
      <c r="X240" s="289"/>
      <c r="Y240" s="289"/>
      <c r="Z240" s="289"/>
      <c r="AA240" s="289"/>
      <c r="AB240" s="289"/>
      <c r="AC240" s="289"/>
      <c r="AD240" s="289"/>
      <c r="AE240" s="289"/>
      <c r="AF240" s="289"/>
      <c r="AG240" s="289"/>
      <c r="AH240" s="289"/>
      <c r="AI240" s="289"/>
      <c r="AJ240" s="289"/>
      <c r="AK240" s="289"/>
      <c r="AL240" s="289"/>
      <c r="AM240" s="290"/>
      <c r="AN240" s="17"/>
    </row>
    <row r="241" spans="1:40" ht="53.25" customHeight="1" thickBot="1" x14ac:dyDescent="0.25">
      <c r="A241" s="17"/>
      <c r="B241" s="20">
        <v>20</v>
      </c>
      <c r="C241" s="291" t="s">
        <v>211</v>
      </c>
      <c r="D241" s="292"/>
      <c r="E241" s="292"/>
      <c r="F241" s="292"/>
      <c r="G241" s="292"/>
      <c r="H241" s="292"/>
      <c r="I241" s="292"/>
      <c r="J241" s="292"/>
      <c r="K241" s="292"/>
      <c r="L241" s="292"/>
      <c r="M241" s="292"/>
      <c r="N241" s="292"/>
      <c r="O241" s="292"/>
      <c r="P241" s="292"/>
      <c r="Q241" s="292"/>
      <c r="R241" s="292"/>
      <c r="S241" s="292"/>
      <c r="T241" s="292"/>
      <c r="U241" s="292"/>
      <c r="V241" s="292"/>
      <c r="W241" s="292"/>
      <c r="X241" s="292"/>
      <c r="Y241" s="292"/>
      <c r="Z241" s="292"/>
      <c r="AA241" s="292"/>
      <c r="AB241" s="292"/>
      <c r="AC241" s="292"/>
      <c r="AD241" s="292"/>
      <c r="AE241" s="292"/>
      <c r="AF241" s="292"/>
      <c r="AG241" s="292"/>
      <c r="AH241" s="292"/>
      <c r="AI241" s="292"/>
      <c r="AJ241" s="292"/>
      <c r="AK241" s="292"/>
      <c r="AL241" s="292"/>
      <c r="AM241" s="293"/>
      <c r="AN241" s="17"/>
    </row>
    <row r="242" spans="1:40"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
      <c r="AA8" s="14"/>
      <c r="AB8" s="14"/>
      <c r="AC8" s="14">
        <v>4</v>
      </c>
      <c r="AD8" s="14" t="s">
        <v>13</v>
      </c>
      <c r="AE8" s="14">
        <v>2025</v>
      </c>
      <c r="AF8" s="14" t="s">
        <v>159</v>
      </c>
      <c r="AG8" s="14">
        <v>-2025</v>
      </c>
      <c r="AH8" s="14"/>
      <c r="AI8" s="14"/>
      <c r="AJ8" s="14"/>
      <c r="AK8" s="14"/>
      <c r="AL8" s="14" t="s">
        <v>50</v>
      </c>
      <c r="AM8" s="14" t="s">
        <v>76</v>
      </c>
      <c r="AN8" s="14"/>
      <c r="AO8" s="11"/>
      <c r="AP8" s="11"/>
    </row>
    <row r="9" spans="27:42" x14ac:dyDescent="0.2">
      <c r="AA9" s="14"/>
      <c r="AB9" s="14"/>
      <c r="AC9" s="14">
        <v>5</v>
      </c>
      <c r="AD9" s="14" t="s">
        <v>14</v>
      </c>
      <c r="AE9" s="15">
        <v>2026</v>
      </c>
      <c r="AF9" s="14" t="s">
        <v>160</v>
      </c>
      <c r="AG9" s="14"/>
      <c r="AH9" s="14"/>
      <c r="AI9" s="14"/>
      <c r="AJ9" s="14"/>
      <c r="AK9" s="14"/>
      <c r="AL9" s="14" t="s">
        <v>51</v>
      </c>
      <c r="AM9" s="14" t="s">
        <v>77</v>
      </c>
      <c r="AN9" s="14"/>
      <c r="AO9" s="11"/>
      <c r="AP9" s="11"/>
    </row>
    <row r="10" spans="27:42" x14ac:dyDescent="0.2">
      <c r="AA10" s="14"/>
      <c r="AB10" s="14"/>
      <c r="AC10" s="14">
        <v>6</v>
      </c>
      <c r="AD10" s="14" t="s">
        <v>15</v>
      </c>
      <c r="AE10" s="15">
        <v>2027</v>
      </c>
      <c r="AF10" s="14" t="s">
        <v>161</v>
      </c>
      <c r="AG10" s="14"/>
      <c r="AH10" s="14"/>
      <c r="AI10" s="14"/>
      <c r="AJ10" s="14"/>
      <c r="AK10" s="14"/>
      <c r="AL10" s="14" t="s">
        <v>61</v>
      </c>
      <c r="AM10" s="14"/>
      <c r="AN10" s="14"/>
      <c r="AO10" s="11"/>
      <c r="AP10" s="11"/>
    </row>
    <row r="11" spans="27:42" x14ac:dyDescent="0.2">
      <c r="AA11" s="14"/>
      <c r="AB11" s="14"/>
      <c r="AC11" s="14">
        <v>7</v>
      </c>
      <c r="AD11" s="14" t="s">
        <v>16</v>
      </c>
      <c r="AE11" s="15">
        <v>2028</v>
      </c>
      <c r="AF11" s="14"/>
      <c r="AG11" s="14"/>
      <c r="AH11" s="14"/>
      <c r="AI11" s="14"/>
      <c r="AJ11" s="14"/>
      <c r="AK11" s="14"/>
      <c r="AL11" s="14" t="s">
        <v>52</v>
      </c>
      <c r="AM11" s="14"/>
      <c r="AN11" s="14"/>
      <c r="AO11" s="11"/>
      <c r="AP11" s="11"/>
    </row>
    <row r="12" spans="27:42" x14ac:dyDescent="0.2">
      <c r="AA12" s="14"/>
      <c r="AB12" s="14"/>
      <c r="AC12" s="14">
        <v>8</v>
      </c>
      <c r="AD12" s="14" t="s">
        <v>17</v>
      </c>
      <c r="AE12" s="14"/>
      <c r="AF12" s="14"/>
      <c r="AG12" s="14"/>
      <c r="AH12" s="14"/>
      <c r="AI12" s="14"/>
      <c r="AJ12" s="14"/>
      <c r="AK12" s="14"/>
      <c r="AL12" s="14" t="s">
        <v>53</v>
      </c>
      <c r="AM12" s="14"/>
      <c r="AN12" s="14"/>
      <c r="AO12" s="11"/>
      <c r="AP12" s="11"/>
    </row>
    <row r="13" spans="27:42" x14ac:dyDescent="0.2">
      <c r="AA13" s="14"/>
      <c r="AB13" s="14"/>
      <c r="AC13" s="14">
        <v>9</v>
      </c>
      <c r="AD13" s="14" t="s">
        <v>18</v>
      </c>
      <c r="AE13" s="14"/>
      <c r="AF13" s="14"/>
      <c r="AG13" s="14"/>
      <c r="AH13" s="14"/>
      <c r="AI13" s="14"/>
      <c r="AJ13" s="14"/>
      <c r="AK13" s="14"/>
      <c r="AL13" s="14" t="s">
        <v>62</v>
      </c>
      <c r="AM13" s="14"/>
      <c r="AN13" s="14"/>
      <c r="AO13" s="11"/>
      <c r="AP13" s="11"/>
    </row>
    <row r="14" spans="27:42" x14ac:dyDescent="0.2">
      <c r="AA14" s="14"/>
      <c r="AB14" s="14"/>
      <c r="AC14" s="14">
        <v>10</v>
      </c>
      <c r="AD14" s="14" t="s">
        <v>19</v>
      </c>
      <c r="AE14" s="14"/>
      <c r="AF14" s="14"/>
      <c r="AG14" s="14"/>
      <c r="AH14" s="14"/>
      <c r="AI14" s="14"/>
      <c r="AJ14" s="14"/>
      <c r="AK14" s="14"/>
      <c r="AL14" s="14" t="s">
        <v>64</v>
      </c>
      <c r="AM14" s="14"/>
      <c r="AN14" s="14"/>
      <c r="AO14" s="11"/>
      <c r="AP14" s="11"/>
    </row>
    <row r="15" spans="27:42" x14ac:dyDescent="0.2">
      <c r="AA15" s="14"/>
      <c r="AB15" s="14"/>
      <c r="AC15" s="14">
        <v>11</v>
      </c>
      <c r="AD15" s="14" t="s">
        <v>20</v>
      </c>
      <c r="AE15" s="14"/>
      <c r="AF15" s="14"/>
      <c r="AG15" s="14"/>
      <c r="AH15" s="14"/>
      <c r="AI15" s="14"/>
      <c r="AJ15" s="14"/>
      <c r="AK15" s="14"/>
      <c r="AL15" s="14" t="s">
        <v>65</v>
      </c>
      <c r="AM15" s="14"/>
      <c r="AN15" s="14"/>
      <c r="AO15" s="11"/>
      <c r="AP15" s="11"/>
    </row>
    <row r="16" spans="27:42" x14ac:dyDescent="0.2">
      <c r="AA16" s="14"/>
      <c r="AB16" s="14"/>
      <c r="AC16" s="14">
        <v>12</v>
      </c>
      <c r="AD16" s="14" t="s">
        <v>21</v>
      </c>
      <c r="AE16" s="14"/>
      <c r="AF16" s="14"/>
      <c r="AG16" s="14"/>
      <c r="AH16" s="14"/>
      <c r="AI16" s="14"/>
      <c r="AJ16" s="14"/>
      <c r="AK16" s="14"/>
      <c r="AL16" s="14" t="s">
        <v>54</v>
      </c>
      <c r="AM16" s="14"/>
      <c r="AN16" s="14"/>
      <c r="AO16" s="11"/>
      <c r="AP16" s="11"/>
    </row>
    <row r="17" spans="27:42" x14ac:dyDescent="0.2">
      <c r="AA17" s="14"/>
      <c r="AB17" s="14"/>
      <c r="AC17" s="14">
        <v>13</v>
      </c>
      <c r="AD17" s="14"/>
      <c r="AE17" s="14"/>
      <c r="AF17" s="14"/>
      <c r="AG17" s="14"/>
      <c r="AH17" s="14"/>
      <c r="AI17" s="14"/>
      <c r="AJ17" s="14"/>
      <c r="AK17" s="14"/>
      <c r="AL17" s="14" t="s">
        <v>55</v>
      </c>
      <c r="AM17" s="14"/>
      <c r="AN17" s="14"/>
      <c r="AO17" s="11"/>
      <c r="AP17" s="11"/>
    </row>
    <row r="18" spans="27:42" x14ac:dyDescent="0.2">
      <c r="AA18" s="14"/>
      <c r="AB18" s="14"/>
      <c r="AC18" s="14">
        <v>14</v>
      </c>
      <c r="AD18" s="14"/>
      <c r="AE18" s="14"/>
      <c r="AF18" s="14"/>
      <c r="AG18" s="14"/>
      <c r="AH18" s="14"/>
      <c r="AI18" s="14"/>
      <c r="AJ18" s="14"/>
      <c r="AK18" s="14"/>
      <c r="AL18" s="14" t="s">
        <v>66</v>
      </c>
      <c r="AM18" s="14"/>
      <c r="AN18" s="14"/>
      <c r="AO18" s="11"/>
      <c r="AP18" s="11"/>
    </row>
    <row r="19" spans="27:42" x14ac:dyDescent="0.2">
      <c r="AA19" s="14"/>
      <c r="AB19" s="14"/>
      <c r="AC19" s="14">
        <v>15</v>
      </c>
      <c r="AD19" s="14"/>
      <c r="AE19" s="14"/>
      <c r="AF19" s="14"/>
      <c r="AG19" s="14"/>
      <c r="AH19" s="14"/>
      <c r="AI19" s="14"/>
      <c r="AJ19" s="14"/>
      <c r="AK19" s="14"/>
      <c r="AL19" s="14" t="s">
        <v>67</v>
      </c>
      <c r="AM19" s="14"/>
      <c r="AN19" s="14"/>
      <c r="AO19" s="11"/>
      <c r="AP19" s="11"/>
    </row>
    <row r="20" spans="27:42" x14ac:dyDescent="0.2">
      <c r="AA20" s="14"/>
      <c r="AB20" s="14"/>
      <c r="AC20" s="14">
        <v>16</v>
      </c>
      <c r="AD20" s="14"/>
      <c r="AE20" s="14"/>
      <c r="AF20" s="14"/>
      <c r="AG20" s="14"/>
      <c r="AH20" s="14"/>
      <c r="AI20" s="14"/>
      <c r="AJ20" s="14"/>
      <c r="AK20" s="14"/>
      <c r="AL20" s="14" t="s">
        <v>56</v>
      </c>
      <c r="AM20" s="14"/>
      <c r="AN20" s="14"/>
      <c r="AO20" s="11"/>
      <c r="AP20" s="11"/>
    </row>
    <row r="21" spans="27:42" x14ac:dyDescent="0.2">
      <c r="AA21" s="14"/>
      <c r="AB21" s="14"/>
      <c r="AC21" s="14">
        <v>17</v>
      </c>
      <c r="AD21" s="14"/>
      <c r="AE21" s="14"/>
      <c r="AF21" s="14"/>
      <c r="AG21" s="14"/>
      <c r="AH21" s="14"/>
      <c r="AI21" s="14"/>
      <c r="AJ21" s="14"/>
      <c r="AK21" s="14"/>
      <c r="AL21" s="14" t="s">
        <v>57</v>
      </c>
      <c r="AM21" s="14"/>
      <c r="AN21" s="14"/>
      <c r="AO21" s="11"/>
      <c r="AP21" s="11"/>
    </row>
    <row r="22" spans="27:42" x14ac:dyDescent="0.2">
      <c r="AA22" s="14"/>
      <c r="AB22" s="14"/>
      <c r="AC22" s="14">
        <v>18</v>
      </c>
      <c r="AD22" s="14"/>
      <c r="AE22" s="14"/>
      <c r="AF22" s="14"/>
      <c r="AG22" s="14"/>
      <c r="AH22" s="14"/>
      <c r="AI22" s="14"/>
      <c r="AJ22" s="14"/>
      <c r="AK22" s="14"/>
      <c r="AL22" s="14" t="s">
        <v>58</v>
      </c>
      <c r="AM22" s="14"/>
      <c r="AN22" s="14"/>
      <c r="AO22" s="11"/>
      <c r="AP22" s="11"/>
    </row>
    <row r="23" spans="27:42" x14ac:dyDescent="0.2">
      <c r="AA23" s="14"/>
      <c r="AB23" s="14"/>
      <c r="AC23" s="14">
        <v>19</v>
      </c>
      <c r="AD23" s="14"/>
      <c r="AE23" s="14"/>
      <c r="AF23" s="14"/>
      <c r="AG23" s="14"/>
      <c r="AH23" s="14"/>
      <c r="AI23" s="14"/>
      <c r="AJ23" s="14"/>
      <c r="AK23" s="14"/>
      <c r="AL23" s="14" t="s">
        <v>59</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a167331c-937b-46fe-a0d2-e718c142b915"/>
    <ds:schemaRef ds:uri="http://www.w3.org/XML/1998/namespace"/>
    <ds:schemaRef ds:uri="http://schemas.microsoft.com/sharepoint/v3"/>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d0c44bf4-9f42-4aab-bea8-3874168f77d4"/>
    <ds:schemaRef ds:uri="http://purl.org/dc/te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Daniela Salome Cañon Arevalo</cp:lastModifiedBy>
  <cp:lastPrinted>2022-07-25T21:10:44Z</cp:lastPrinted>
  <dcterms:created xsi:type="dcterms:W3CDTF">2022-03-15T15:53:25Z</dcterms:created>
  <dcterms:modified xsi:type="dcterms:W3CDTF">2024-07-25T23:59:15Z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