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marissa.rua\Documents\MARISSA RUA\DOCUMENTOS PROCESO GRAN FORMATO 2024\"/>
    </mc:Choice>
  </mc:AlternateContent>
  <bookViews>
    <workbookView xWindow="0" yWindow="0" windowWidth="23925" windowHeight="6060"/>
  </bookViews>
  <sheets>
    <sheet name="Hoja3"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12" i="3" l="1"/>
  <c r="G12" i="3" s="1"/>
  <c r="F48" i="3"/>
  <c r="G48" i="3" s="1"/>
  <c r="F47" i="3"/>
  <c r="G47" i="3" s="1"/>
  <c r="F4" i="3" l="1"/>
  <c r="G4" i="3" s="1"/>
  <c r="F5" i="3"/>
  <c r="G5" i="3" s="1"/>
  <c r="F6" i="3"/>
  <c r="G6" i="3" s="1"/>
  <c r="F7" i="3"/>
  <c r="G7" i="3" s="1"/>
  <c r="F8" i="3"/>
  <c r="G8" i="3" s="1"/>
  <c r="F10" i="3"/>
  <c r="G10" i="3"/>
  <c r="F11" i="3"/>
  <c r="G11" i="3"/>
  <c r="F15" i="3"/>
  <c r="G15" i="3"/>
  <c r="F17" i="3"/>
  <c r="G17" i="3"/>
  <c r="F18" i="3"/>
  <c r="G18" i="3"/>
  <c r="F20" i="3"/>
  <c r="G20" i="3" s="1"/>
  <c r="F21" i="3"/>
  <c r="G21" i="3"/>
  <c r="F22" i="3"/>
  <c r="G22" i="3" s="1"/>
  <c r="F23" i="3"/>
  <c r="G23" i="3"/>
  <c r="F24" i="3"/>
  <c r="G24" i="3" s="1"/>
  <c r="F25" i="3"/>
  <c r="G25" i="3"/>
  <c r="F27" i="3"/>
  <c r="G27" i="3"/>
  <c r="F28" i="3"/>
  <c r="G28" i="3"/>
  <c r="F30" i="3"/>
  <c r="G30" i="3" s="1"/>
  <c r="F31" i="3"/>
  <c r="G31" i="3" s="1"/>
  <c r="F34" i="3"/>
  <c r="G34" i="3"/>
  <c r="F36" i="3"/>
  <c r="G36" i="3" s="1"/>
  <c r="F38" i="3"/>
  <c r="G38" i="3"/>
  <c r="F39" i="3"/>
  <c r="G39" i="3"/>
  <c r="F43" i="3"/>
  <c r="G43" i="3" s="1"/>
  <c r="F44" i="3"/>
  <c r="G44" i="3"/>
  <c r="F45" i="3"/>
  <c r="G45" i="3" s="1"/>
  <c r="F46" i="3"/>
  <c r="G46" i="3"/>
  <c r="F49" i="3"/>
  <c r="G49" i="3" s="1"/>
  <c r="F51" i="3"/>
  <c r="G51" i="3"/>
  <c r="F53" i="3"/>
  <c r="G53" i="3"/>
  <c r="F54" i="3"/>
  <c r="G54" i="3"/>
  <c r="F55" i="3"/>
  <c r="G55" i="3" s="1"/>
</calcChain>
</file>

<file path=xl/sharedStrings.xml><?xml version="1.0" encoding="utf-8"?>
<sst xmlns="http://schemas.openxmlformats.org/spreadsheetml/2006/main" count="141" uniqueCount="99">
  <si>
    <t>ÍTEM</t>
  </si>
  <si>
    <t>MATERIAL</t>
  </si>
  <si>
    <t>DESCRIPCIÓN</t>
  </si>
  <si>
    <t>UNIDAD DE MEDIDA</t>
  </si>
  <si>
    <t>Lona Banner</t>
  </si>
  <si>
    <t>cm2</t>
  </si>
  <si>
    <t xml:space="preserve">Lona  para carpa </t>
  </si>
  <si>
    <t>mt2</t>
  </si>
  <si>
    <t>Pendón</t>
  </si>
  <si>
    <t xml:space="preserve">Cm2. </t>
  </si>
  <si>
    <t>Porta-pendón</t>
  </si>
  <si>
    <t>Unidad</t>
  </si>
  <si>
    <t>UNIDAD</t>
  </si>
  <si>
    <t xml:space="preserve">Estructura para carpas </t>
  </si>
  <si>
    <t>Señalética</t>
  </si>
  <si>
    <t xml:space="preserve">Señalética </t>
  </si>
  <si>
    <t>Mt2</t>
  </si>
  <si>
    <t xml:space="preserve">Señalización </t>
  </si>
  <si>
    <t>Vinilo Micro perforado</t>
  </si>
  <si>
    <t xml:space="preserve"> Avisos </t>
  </si>
  <si>
    <t>Avisos</t>
  </si>
  <si>
    <t xml:space="preserve">Valla con estructura </t>
  </si>
  <si>
    <t>Pintura Muro</t>
  </si>
  <si>
    <t>Mts2</t>
  </si>
  <si>
    <t>Cm2</t>
  </si>
  <si>
    <t>Portapendón tipo bandera</t>
  </si>
  <si>
    <t>Tapetes Atrapa mugre</t>
  </si>
  <si>
    <t>Metro2</t>
  </si>
  <si>
    <t>Dummies Colchón</t>
  </si>
  <si>
    <t>Dummies Arco</t>
  </si>
  <si>
    <t>Dummies Bombillo</t>
  </si>
  <si>
    <t>Cartelera</t>
  </si>
  <si>
    <t>Instalación en el área metropolitana y cinco corregimientos</t>
  </si>
  <si>
    <t xml:space="preserve"> IVA</t>
  </si>
  <si>
    <t>VALOR NETO</t>
  </si>
  <si>
    <t>VALOR TOTAL INCLUIDO IVA</t>
  </si>
  <si>
    <t>LONA BANNER</t>
  </si>
  <si>
    <t>Señalética interna</t>
  </si>
  <si>
    <t>Estructura: para carpas 300x300, parales en tubería cuadrada de 1 ½¨Calibre 18, metálica con instalación</t>
  </si>
  <si>
    <t>Estructura: para carpas 400x400, parales en tubería cuadrada de 1 ½¨Calibre 18, metálica con instalación</t>
  </si>
  <si>
    <t>Estructura para lona en tubo 2", varilla de media para templar lona.</t>
  </si>
  <si>
    <t>TORRES EN ÁNGULO de 2 x 1/8 y 11/2 x 1/8” reforzadas en ángulo de 1 x 1/8” y tableros en lámina C 22 con dobleces y puntas redondeadas. Lona 13 Onzas, con impresión en lona banner full color DPI 760.</t>
  </si>
  <si>
    <t>TAPETE elaborado con ﬁlamentos continuos de vinilo, unidos y fundidos entre sí en forma de argollas, sobre una base vinílica.</t>
  </si>
  <si>
    <t>CARTELERA Institucional de 113x95 cm medida externa fabricada con marco de aluminio anodizado rectangular de 2” x 1”, con poliestireno trasero blanco, pisa vidrio para permitir el desplazamiento de las puertas en acrílico de 4 mm traslado e Instalación en diferentes comunas y corregimientos de la ciudad.</t>
  </si>
  <si>
    <t>Lona Mesh / Microperforada</t>
  </si>
  <si>
    <t>Paral avisos</t>
  </si>
  <si>
    <t xml:space="preserve">Estructura para lámina a piso en tuberia 2" calibre 18, con pintura anticorrosiva. </t>
  </si>
  <si>
    <t>Vallas Separadoras</t>
  </si>
  <si>
    <t>VALLA SEPARADORA En lámina Galvanizada calibre 20, con troquel especial 2 soportes en tubo cuadrado de 2" 190x120.</t>
  </si>
  <si>
    <t>Lona de 10 Onza, impresa 1440DPI, full color, con platina abajo y arriaba con nylon. Termo sellado a los lados.</t>
  </si>
  <si>
    <t>Tijera en hierro retráctil</t>
  </si>
  <si>
    <t>Porta pendón Ref. araña de 1x2 MTS</t>
  </si>
  <si>
    <t>Estructuras</t>
  </si>
  <si>
    <t>FICHA TÉCNICA GRAN FORMATO 2024</t>
  </si>
  <si>
    <t>ESTRUCTURAS VALLAS</t>
  </si>
  <si>
    <t>STENCIL</t>
  </si>
  <si>
    <t>INSTALACIÓN</t>
  </si>
  <si>
    <r>
      <rPr>
        <b/>
        <sz val="9"/>
        <color theme="1" tint="0.34998626667073579"/>
        <rFont val="Arial"/>
        <family val="2"/>
      </rPr>
      <t>Señal en alucobond 4 mm</t>
    </r>
    <r>
      <rPr>
        <sz val="9"/>
        <color theme="1" tint="0.34998626667073579"/>
        <rFont val="Arial"/>
        <family val="2"/>
      </rPr>
      <t xml:space="preserve"> con impresión 1440 dpi en vinilo laminado </t>
    </r>
  </si>
  <si>
    <r>
      <rPr>
        <b/>
        <sz val="9"/>
        <color theme="1" tint="0.34998626667073579"/>
        <rFont val="Arial"/>
        <family val="2"/>
      </rPr>
      <t>Señal en lámina galvanizada cal 22 con impresión 1440 DPI en vinilo laminado con alma en MDF</t>
    </r>
    <r>
      <rPr>
        <sz val="9"/>
        <color theme="1" tint="0.34998626667073579"/>
        <rFont val="Arial"/>
        <family val="2"/>
      </rPr>
      <t xml:space="preserve"> en la parte trasera para generar volumen </t>
    </r>
  </si>
  <si>
    <r>
      <rPr>
        <b/>
        <sz val="9"/>
        <color theme="1" tint="0.34998626667073579"/>
        <rFont val="Arial"/>
        <family val="2"/>
      </rPr>
      <t>Sandblasting</t>
    </r>
    <r>
      <rPr>
        <sz val="9"/>
        <color theme="1" tint="0.34998626667073579"/>
        <rFont val="Arial"/>
        <family val="2"/>
      </rPr>
      <t xml:space="preserve"> en plotter de corte para instalación sobre vidrio</t>
    </r>
  </si>
  <si>
    <r>
      <rPr>
        <b/>
        <sz val="9"/>
        <color theme="1" tint="0.34998626667073579"/>
        <rFont val="Arial"/>
        <family val="2"/>
      </rPr>
      <t>Impresión en vinilo laminado floorgraphics</t>
    </r>
    <r>
      <rPr>
        <sz val="9"/>
        <color theme="1" tint="0.34998626667073579"/>
        <rFont val="Arial"/>
        <family val="2"/>
      </rPr>
      <t xml:space="preserve"> para piso de alta densidad y resistente a la fricción</t>
    </r>
  </si>
  <si>
    <r>
      <rPr>
        <b/>
        <sz val="9"/>
        <color theme="1" tint="0.34998626667073579"/>
        <rFont val="Arial"/>
        <family val="2"/>
      </rPr>
      <t>VINILO AFICHADO en lámina galvanizada C-22</t>
    </r>
    <r>
      <rPr>
        <sz val="9"/>
        <color theme="1" tint="0.34998626667073579"/>
        <rFont val="Arial"/>
        <family val="2"/>
      </rPr>
      <t xml:space="preserve"> sin canto, puntas redondeadas en extremos, fijados con alambre, en escenarios deportivos en mallas metálicas impresión 1440 DPI. </t>
    </r>
  </si>
  <si>
    <r>
      <rPr>
        <b/>
        <sz val="9"/>
        <color theme="1" tint="0.34998626667073579"/>
        <rFont val="Arial"/>
        <family val="2"/>
      </rPr>
      <t xml:space="preserve">VINILO AFICHADO en MDF 9mm </t>
    </r>
    <r>
      <rPr>
        <sz val="9"/>
        <color theme="1" tint="0.34998626667073579"/>
        <rFont val="Arial"/>
        <family val="2"/>
      </rPr>
      <t xml:space="preserve">ruteado con cantos pintados o forrados </t>
    </r>
  </si>
  <si>
    <r>
      <rPr>
        <b/>
        <sz val="9"/>
        <color theme="1" tint="0.34998626667073579"/>
        <rFont val="Arial"/>
        <family val="2"/>
      </rPr>
      <t>VINILO AFICHADO</t>
    </r>
    <r>
      <rPr>
        <sz val="9"/>
        <color theme="1" tint="0.34998626667073579"/>
        <rFont val="Arial"/>
        <family val="2"/>
      </rPr>
      <t xml:space="preserve"> Impresión en vinilo transparente invertido para laminar en vinilo blanco y montado sobre tapete plástico.</t>
    </r>
  </si>
  <si>
    <r>
      <rPr>
        <b/>
        <sz val="9"/>
        <color theme="1" tint="0.34998626667073579"/>
        <rFont val="Arial"/>
        <family val="2"/>
      </rPr>
      <t>Poliestireno de C-30 y vinilo foto luminiscente,</t>
    </r>
    <r>
      <rPr>
        <sz val="9"/>
        <color theme="1" tint="0.34998626667073579"/>
        <rFont val="Arial"/>
        <family val="2"/>
      </rPr>
      <t xml:space="preserve"> con cinta autoadhesiva doble faz de espuma de uretano, para uso exterior.</t>
    </r>
  </si>
  <si>
    <r>
      <rPr>
        <b/>
        <sz val="9"/>
        <color theme="1" tint="0.34998626667073579"/>
        <rFont val="Arial"/>
        <family val="2"/>
      </rPr>
      <t>VINILO Micro perforado</t>
    </r>
    <r>
      <rPr>
        <sz val="9"/>
        <color theme="1" tint="0.34998626667073579"/>
        <rFont val="Arial"/>
        <family val="2"/>
      </rPr>
      <t xml:space="preserve"> en 720 DPI.</t>
    </r>
  </si>
  <si>
    <r>
      <rPr>
        <b/>
        <sz val="9"/>
        <color theme="1" tint="0.34998626667073579"/>
        <rFont val="Arial"/>
        <family val="2"/>
      </rPr>
      <t xml:space="preserve">VINILO ADHESIVO 180-10 </t>
    </r>
    <r>
      <rPr>
        <sz val="9"/>
        <color theme="1" tint="0.34998626667073579"/>
        <rFont val="Arial"/>
        <family val="2"/>
      </rPr>
      <t>laminado Vinilo opaco fundido autoadhesivo de 2.0 milésimas de pulgada de grosor, impresión a 1440DPI, para aplicaciones de larga duración, con absorción de humedad.</t>
    </r>
  </si>
  <si>
    <r>
      <rPr>
        <b/>
        <sz val="9"/>
        <color theme="1" tint="0.34998626667073579"/>
        <rFont val="Arial"/>
        <family val="2"/>
      </rPr>
      <t>CARTÓN INDUSTRIAL</t>
    </r>
    <r>
      <rPr>
        <sz val="9"/>
        <color theme="1" tint="0.34998626667073579"/>
        <rFont val="Arial"/>
        <family val="2"/>
      </rPr>
      <t>, afichado con impresión 1440 DPI en vinilo  laminado.</t>
    </r>
  </si>
  <si>
    <r>
      <rPr>
        <b/>
        <sz val="9"/>
        <color theme="1" tint="0.34998626667073579"/>
        <rFont val="Arial"/>
        <family val="2"/>
      </rPr>
      <t>CARTÓN CORRUGADO</t>
    </r>
    <r>
      <rPr>
        <sz val="9"/>
        <color theme="1" tint="0.34998626667073579"/>
        <rFont val="Arial"/>
        <family val="2"/>
      </rPr>
      <t xml:space="preserve"> con troquel especial, afichado con impresión 1440 DPI en vinilo  laminado</t>
    </r>
  </si>
  <si>
    <r>
      <rPr>
        <b/>
        <sz val="9"/>
        <color theme="1" tint="0.34998626667073579"/>
        <rFont val="Arial"/>
        <family val="2"/>
      </rPr>
      <t xml:space="preserve">FONDEAR Y PINTAR MUROS, </t>
    </r>
    <r>
      <rPr>
        <sz val="9"/>
        <color theme="1" tint="0.34998626667073579"/>
        <rFont val="Arial"/>
        <family val="2"/>
      </rPr>
      <t>plantilla para textos y logos con pintura base aceite, para exteriores.</t>
    </r>
  </si>
  <si>
    <r>
      <rPr>
        <b/>
        <sz val="9"/>
        <color theme="1" tint="0.34998626667073579"/>
        <rFont val="Arial"/>
        <family val="2"/>
      </rPr>
      <t xml:space="preserve">ESTRUCTURA DISEÑADA </t>
    </r>
    <r>
      <rPr>
        <sz val="9"/>
        <color theme="1" tint="0.34998626667073579"/>
        <rFont val="Arial"/>
        <family val="2"/>
      </rPr>
      <t>especialmente para exteriores en fibra de carbono con base en acero para darle rigidez, viene acompañado de un flotador para llenarlo de agua y adecuarlo en los lugares donde haya más presencia de vientos. Su medida es de 2.55 alto  x 95 de ancho, Fotografía en material magic film especial para exteriores, que soporta la luz natural y artificial, con recubrimiento UV, e impresión a full color, doble cara con velcro costura. Contenido de producto: estructura completa, flotador, maletín, fotografía doble.</t>
    </r>
  </si>
  <si>
    <t xml:space="preserve">Lona microperforada full color, con impresión en 1440 DPI para intemperie, con ojáleles plásticos fundidos y termo sellados cada 50 cms.o con bolsillo dependiendo de su instalación. El borde de la lona debe ir termo sellada. </t>
  </si>
  <si>
    <t>Estructura bastidor para lonas</t>
  </si>
  <si>
    <t>VINILOS</t>
  </si>
  <si>
    <t>AVISOS</t>
  </si>
  <si>
    <t>CARTÓN</t>
  </si>
  <si>
    <t>VELETAS</t>
  </si>
  <si>
    <t>TAPETE</t>
  </si>
  <si>
    <t>DUMMIE</t>
  </si>
  <si>
    <t>CARTELERA</t>
  </si>
  <si>
    <t>Instalación y desinstalación de piezas publicitarias, Instalación a escalera.</t>
  </si>
  <si>
    <t>Instalación y desinstalación de piezas publicitarias, Instalación a piso.</t>
  </si>
  <si>
    <t>Instalación y desinstalación de piezas publicitarias, Con andamio.</t>
  </si>
  <si>
    <t>Dummie Colchón</t>
  </si>
  <si>
    <r>
      <rPr>
        <b/>
        <sz val="9"/>
        <color theme="1" tint="0.34998626667073579"/>
        <rFont val="Arial"/>
        <family val="2"/>
      </rPr>
      <t>ESTRUCTRUCTURA DISEÑADA</t>
    </r>
    <r>
      <rPr>
        <sz val="9"/>
        <color theme="1" tint="0.34998626667073579"/>
        <rFont val="Arial"/>
        <family val="2"/>
      </rPr>
      <t xml:space="preserve"> especialmente para exteriores en fibra de carbono con base en acero para darle rigidez, viene acompañado de un flotador para llenarlo de agua y adecuarlo en los lugares donde haya más presencia de vientos. Su medida es de 3.35 alto  x 1.10 de ancho, Fotografía en material magic film especial para exteriores, que soporta la luz natural y artificial, con recubrimiento UV, e impresión a full color, doble cara con velcro costura. Contenido de producto: estructura completa, flotador, maletín, fotografía doble.</t>
    </r>
  </si>
  <si>
    <r>
      <rPr>
        <b/>
        <sz val="9"/>
        <color theme="1" tint="0.34998626667073579"/>
        <rFont val="Arial"/>
        <family val="2"/>
      </rPr>
      <t>Poliestireno de C-60</t>
    </r>
    <r>
      <rPr>
        <sz val="9"/>
        <color theme="1" tint="0.34998626667073579"/>
        <rFont val="Arial"/>
        <family val="2"/>
      </rPr>
      <t xml:space="preserve"> con cinta autoadhesiva por detrás, para instalación interna y externa.</t>
    </r>
  </si>
  <si>
    <r>
      <rPr>
        <sz val="9"/>
        <color rgb="FFFF0000"/>
        <rFont val="Arial"/>
        <family val="2"/>
      </rPr>
      <t xml:space="preserve">INFLABLE DE BOMBILLO 5 m </t>
    </r>
    <r>
      <rPr>
        <sz val="9"/>
        <color theme="1" tint="0.34998626667073579"/>
        <rFont val="Arial"/>
        <family val="2"/>
      </rPr>
      <t>de alto, 2,70 ancho x 3 de alto x0,20 de profundidad. Lona campero 100% poliéster. 100% impermeable, recubrimiento de scoth gard (resina de PVC).Resistencia a la tensión longitudinal 308 kg /f.Resistencia a la tensión transversal 327 kg /f. Resistencia al rasgado 5.0 kg /f. Recubrimiento UV, protector solar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d. Cremallera o cierre No. 6 o 8 diente grueso, en Nylon. Con extensión de 20m.</t>
    </r>
  </si>
  <si>
    <r>
      <rPr>
        <sz val="9"/>
        <color rgb="FFFF0000"/>
        <rFont val="Arial"/>
        <family val="2"/>
      </rPr>
      <t xml:space="preserve">DUMMIE ARCO </t>
    </r>
    <r>
      <rPr>
        <sz val="9"/>
        <color theme="1" tint="0.34998626667073579"/>
        <rFont val="Arial"/>
        <family val="2"/>
      </rPr>
      <t>para carreras atléticas. 9mts *5 alto x 1mt de profundidad.Lona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turboventilador. Motores en el lateral con protector para golpes y con acolchado o espuma forrada, para evitar rasgado en las bases de los dummies. Motor de 110 voltios Con extensión de 20m.</t>
    </r>
  </si>
  <si>
    <r>
      <t>I</t>
    </r>
    <r>
      <rPr>
        <sz val="9"/>
        <color rgb="FFFF0000"/>
        <rFont val="Arial"/>
        <family val="2"/>
      </rPr>
      <t xml:space="preserve">NFLABLE COLCHÓN de INFLABLE COLCHÓN </t>
    </r>
    <r>
      <rPr>
        <sz val="9"/>
        <color theme="1" tint="0.34998626667073579"/>
        <rFont val="Arial"/>
        <family val="2"/>
      </rPr>
      <t>de (3*3*0,5). 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rejilla de trabajo pesado. Con turboventilador. Motor importado (no chino) con rejilla protectora de 110 voltios, sobre una base de triplex pintada con base aceite para impermeabilizar, mimetizada dentro para estabilizarlo. Características Impresión: Marcar logo institucional en impresión digital, para exteriores. Logo en alcaldía en telón reposicionable con belcro. Con extensión de 20m.</t>
    </r>
  </si>
  <si>
    <r>
      <rPr>
        <sz val="9"/>
        <color rgb="FFFF0000"/>
        <rFont val="Arial"/>
        <family val="2"/>
      </rPr>
      <t xml:space="preserve">INFLABLE COLCHÓN de 1,50 </t>
    </r>
    <r>
      <rPr>
        <sz val="9"/>
        <color theme="1" tint="0.34998626667073579"/>
        <rFont val="Arial"/>
        <family val="2"/>
      </rPr>
      <t xml:space="preserve">de ancho x 2,50 de alto x 1 de profundidad. 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rejilla de trabajo pesado. Con turboventilador. Motor importado (no chino) con rejilla protectora de 110 voltios, sobre una base de triplex pintada con base aceite para impermeabilizar, mimetizada dentro para estabilizarlo. Características Impresión: Marcar logo institucional en impresión digital, para exteriores. Logo en alcaldía en telón reposicionable con belcro. Con extensión de 20m. </t>
    </r>
  </si>
  <si>
    <r>
      <rPr>
        <sz val="9"/>
        <color rgb="FFFF0000"/>
        <rFont val="Arial"/>
        <family val="2"/>
      </rPr>
      <t>INFLABLE COLCHÓN de INFLABLE COLCHÓN</t>
    </r>
    <r>
      <rPr>
        <sz val="9"/>
        <color theme="1" tint="0.34998626667073579"/>
        <rFont val="Arial"/>
        <family val="2"/>
      </rPr>
      <t xml:space="preserve"> de (5*5*1 de profundidad). 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rejilla de trabajo pesado. Con turboventilador. Motor importado (no chino) con rejilla protectora de 110 voltios, sobre una base de triplex pintada con base aceite para impermeabilizar, mimetizada dentro para estabilizarlo. Características Impresión: Marcar logo institucional en impresión digital, para exteriores. Logo en alcaldía en telón reposicionable con belcro. Con extensión de 20m.</t>
    </r>
  </si>
  <si>
    <t xml:space="preserve">Dummie cilindro </t>
  </si>
  <si>
    <t xml:space="preserve">INFLABLE CILINDRO de 0,60 de ancho x 2 de alto x 1 de profundidad. 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rejilla de trabajo pesado. Con turboventilador. Motor importado (no chino) con rejilla protectora de 110 voltios, sobre una base de triplex pintada con base aceite para impermeabilizar, mimetizada dentro para estabilizarlo. Características Impresión: Marcar logo institucional en impresión digital, para exteriores. Logo en alcaldía en telón reposicionable con belcro. Con extensión de 20m. </t>
  </si>
  <si>
    <t xml:space="preserve">Dummie gusano </t>
  </si>
  <si>
    <t xml:space="preserve">NFLABLE CILINDRO de 0,60 de ancho x 4 de alto x 1 de profundidad. 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rejilla de trabajo pesado. Con turboventilador. Motor importado (no chino) con rejilla protectora de 110 voltios, sobre una base de triplex pintada con base aceite para impermeabilizar, mimetizada dentro para estabilizarlo. Características Impresión: Marcar logo institucional en impresión digital, para exteriores. Logo en alcaldía en telón reposicionable con belcro. Con extensión de 20m. </t>
  </si>
  <si>
    <t>Estructura: para carpas 150x150, parales en tubería cuadrada de 1 ½¨Calibre 18, metálica con instalación</t>
  </si>
  <si>
    <t xml:space="preserve">Lona 13 onzas full color, con impresión en  720 DPI para intemperie, con ojáleles plásticos fundidos y termo sellados cada 50 cms o con bolsillo dependiendo de su instalación. El borde de la lona debe ir termo sellada. </t>
  </si>
  <si>
    <t xml:space="preserve">Lona para carpa  700 nacional , full color, con impresión en 1440 DPI para intemperie con correas de amarre (Riata) en las esquinas y centro. El borde de la lona debe ir termo sellada. </t>
  </si>
  <si>
    <t>Estructura tipo tijera  en hierro tubo 1 y 1/2" con Lona 13 onzas full color, con impresión en 1440DPI para intemperie. Con instalación lona.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</si>
</sst>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2" formatCode="_-&quot;$&quot;\ * #,##0_-;\-&quot;$&quot;\ * #,##0_-;_-&quot;$&quot;\ * &quot;-&quot;_-;_-@_-"/>
    <numFmt numFmtId="164" formatCode="_-&quot;$&quot;\ * #,##0.0_-;\-&quot;$&quot;\ * #,##0.0_-;_-&quot;$&quot;\ * &quot;-&quot;_-;_-@_-"/>
  </numFmts>
  <fonts count="12" x14ac:knownFonts="1">
    <font>
      <sz val="11"/>
      <color theme="1"/>
      <name val="Calibri"/>
      <family val="2"/>
      <scheme val="minor"/>
    </font>
    <font>
      <b/>
      <sz val="10"/>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b/>
      <sz val="9"/>
      <color theme="1" tint="0.34998626667073579"/>
      <name val="Arial"/>
      <family val="2"/>
    </font>
    <font>
      <sz val="9"/>
      <color theme="1" tint="0.34998626667073579"/>
      <name val="Arial"/>
      <family val="2"/>
    </font>
    <font>
      <sz val="11"/>
      <color theme="1" tint="0.249977111117893"/>
      <name val="Calibri"/>
      <family val="2"/>
      <scheme val="minor"/>
    </font>
    <font>
      <sz val="9"/>
      <color theme="1" tint="0.34998626667073579"/>
      <name val="Calibri"/>
      <family val="2"/>
      <scheme val="minor"/>
    </font>
    <font>
      <sz val="8"/>
      <name val="Calibri"/>
      <family val="2"/>
      <scheme val="minor"/>
    </font>
    <font>
      <b/>
      <sz val="11"/>
      <color rgb="FFFF0000"/>
      <name val="Calibri"/>
      <family val="2"/>
      <scheme val="minor"/>
    </font>
    <font>
      <sz val="9"/>
      <color rgb="FFFF0000"/>
      <name val="Arial"/>
      <family val="2"/>
    </font>
  </fonts>
  <fills count="6">
    <fill>
      <patternFill patternType="none"/>
    </fill>
    <fill>
      <patternFill patternType="gray125"/>
    </fill>
    <fill>
      <patternFill patternType="solid">
        <fgColor rgb="FFFFFFFF"/>
        <bgColor indexed="64"/>
      </patternFill>
    </fill>
    <fill>
      <patternFill patternType="solid">
        <fgColor theme="7" tint="0.59999389629810485"/>
        <bgColor indexed="64"/>
      </patternFill>
    </fill>
    <fill>
      <patternFill patternType="solid">
        <fgColor theme="0"/>
        <bgColor indexed="64"/>
      </patternFill>
    </fill>
    <fill>
      <patternFill patternType="solid">
        <fgColor theme="7"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36">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42" fontId="4" fillId="0" borderId="0" applyFont="0" applyFill="0" applyBorder="0" applyAlignment="0" applyProtection="0"/>
  </cellStyleXfs>
  <cellXfs count="44">
    <xf numFmtId="0" fontId="0" fillId="0" borderId="0" xfId="0"/>
    <xf numFmtId="0" fontId="0" fillId="0" borderId="0" xfId="0" applyAlignment="1">
      <alignment horizontal="center"/>
    </xf>
    <xf numFmtId="0" fontId="1" fillId="0" borderId="0" xfId="0" applyFont="1" applyAlignment="1">
      <alignment horizontal="center" vertical="center"/>
    </xf>
    <xf numFmtId="0" fontId="0" fillId="0" borderId="0" xfId="0" applyAlignment="1">
      <alignment vertical="top"/>
    </xf>
    <xf numFmtId="0" fontId="0" fillId="0" borderId="0" xfId="0" applyAlignment="1">
      <alignment horizontal="center" vertical="center"/>
    </xf>
    <xf numFmtId="0" fontId="7" fillId="0" borderId="0" xfId="0" applyFont="1"/>
    <xf numFmtId="0" fontId="5"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top" wrapText="1"/>
    </xf>
    <xf numFmtId="0" fontId="6" fillId="4" borderId="1" xfId="0" applyFont="1" applyFill="1" applyBorder="1" applyAlignment="1">
      <alignment horizontal="left" vertical="top" wrapText="1"/>
    </xf>
    <xf numFmtId="0" fontId="6" fillId="0" borderId="1" xfId="0" applyFont="1" applyBorder="1" applyAlignment="1">
      <alignment horizontal="left" vertical="center" wrapText="1"/>
    </xf>
    <xf numFmtId="0" fontId="6" fillId="0" borderId="1" xfId="0" applyFont="1" applyBorder="1" applyAlignment="1">
      <alignment horizontal="left" vertical="top" wrapText="1"/>
    </xf>
    <xf numFmtId="0" fontId="6" fillId="2" borderId="1" xfId="0" applyFont="1" applyFill="1" applyBorder="1" applyAlignment="1">
      <alignment horizontal="center" vertical="center"/>
    </xf>
    <xf numFmtId="0" fontId="6" fillId="0" borderId="1" xfId="0" applyFont="1" applyBorder="1" applyAlignment="1">
      <alignment horizontal="left" vertical="center"/>
    </xf>
    <xf numFmtId="0" fontId="6" fillId="0" borderId="1" xfId="0" applyFont="1" applyBorder="1" applyAlignment="1">
      <alignment horizontal="center" vertical="center" wrapText="1"/>
    </xf>
    <xf numFmtId="0" fontId="6" fillId="0" borderId="1" xfId="0" applyFont="1" applyBorder="1" applyAlignment="1">
      <alignment horizontal="left" vertical="top"/>
    </xf>
    <xf numFmtId="0" fontId="6" fillId="2" borderId="1" xfId="0" applyFont="1" applyFill="1" applyBorder="1" applyAlignment="1">
      <alignment horizontal="center" wrapText="1"/>
    </xf>
    <xf numFmtId="164" fontId="8" fillId="0" borderId="1" xfId="35" applyNumberFormat="1" applyFont="1" applyBorder="1"/>
    <xf numFmtId="164" fontId="0" fillId="0" borderId="0" xfId="0" applyNumberFormat="1"/>
    <xf numFmtId="164" fontId="5" fillId="2" borderId="1" xfId="35" applyNumberFormat="1" applyFont="1" applyFill="1" applyBorder="1" applyAlignment="1">
      <alignment horizontal="center" vertical="center" wrapText="1"/>
    </xf>
    <xf numFmtId="164" fontId="8" fillId="0" borderId="1" xfId="35" applyNumberFormat="1" applyFont="1" applyBorder="1" applyAlignment="1">
      <alignment horizontal="center"/>
    </xf>
    <xf numFmtId="164" fontId="10" fillId="0" borderId="0" xfId="0" applyNumberFormat="1" applyFont="1" applyAlignment="1">
      <alignment wrapText="1"/>
    </xf>
    <xf numFmtId="164" fontId="0" fillId="4" borderId="0" xfId="0" applyNumberFormat="1" applyFill="1"/>
    <xf numFmtId="164" fontId="7" fillId="0" borderId="0" xfId="0" applyNumberFormat="1" applyFont="1"/>
    <xf numFmtId="164" fontId="8" fillId="0" borderId="1" xfId="35" applyNumberFormat="1" applyFont="1" applyBorder="1" applyAlignment="1">
      <alignment vertical="center"/>
    </xf>
    <xf numFmtId="164" fontId="8" fillId="0" borderId="1" xfId="35" applyNumberFormat="1" applyFont="1" applyBorder="1" applyAlignment="1">
      <alignment horizontal="center" vertical="center"/>
    </xf>
    <xf numFmtId="164" fontId="0" fillId="0" borderId="0" xfId="35" applyNumberFormat="1" applyFont="1"/>
    <xf numFmtId="42" fontId="8" fillId="0" borderId="1" xfId="35" applyFont="1" applyBorder="1"/>
    <xf numFmtId="0" fontId="5" fillId="2" borderId="1" xfId="0" applyFont="1" applyFill="1" applyBorder="1" applyAlignment="1">
      <alignment horizontal="left" vertical="center" wrapText="1"/>
    </xf>
    <xf numFmtId="0" fontId="6" fillId="2" borderId="1" xfId="0" applyFont="1" applyFill="1" applyBorder="1" applyAlignment="1">
      <alignment horizontal="left" wrapText="1"/>
    </xf>
    <xf numFmtId="0" fontId="0" fillId="0" borderId="0" xfId="0" applyAlignment="1">
      <alignment horizontal="left" vertical="center"/>
    </xf>
    <xf numFmtId="0" fontId="6" fillId="2" borderId="1" xfId="0" applyFont="1" applyFill="1" applyBorder="1" applyAlignment="1">
      <alignment horizontal="justify" vertical="center" wrapText="1"/>
    </xf>
    <xf numFmtId="9" fontId="0" fillId="0" borderId="0" xfId="0" applyNumberFormat="1"/>
    <xf numFmtId="164" fontId="8" fillId="0" borderId="0" xfId="35" applyNumberFormat="1" applyFont="1" applyFill="1" applyBorder="1" applyAlignment="1">
      <alignment vertical="center"/>
    </xf>
    <xf numFmtId="164" fontId="8" fillId="0" borderId="0" xfId="35" applyNumberFormat="1" applyFont="1" applyFill="1" applyBorder="1"/>
    <xf numFmtId="164" fontId="10" fillId="0" borderId="0" xfId="0" applyNumberFormat="1" applyFont="1"/>
    <xf numFmtId="164" fontId="8" fillId="0" borderId="1" xfId="35" applyNumberFormat="1" applyFont="1" applyFill="1" applyBorder="1"/>
    <xf numFmtId="164" fontId="8" fillId="0" borderId="2" xfId="35" applyNumberFormat="1" applyFont="1" applyFill="1" applyBorder="1"/>
    <xf numFmtId="0" fontId="5" fillId="5" borderId="1" xfId="0" applyFont="1" applyFill="1" applyBorder="1" applyAlignment="1">
      <alignment horizontal="center" vertical="center"/>
    </xf>
    <xf numFmtId="0" fontId="5" fillId="0" borderId="1" xfId="0" applyFont="1" applyBorder="1" applyAlignment="1">
      <alignment horizontal="center"/>
    </xf>
    <xf numFmtId="0" fontId="5" fillId="3" borderId="1" xfId="0" applyFont="1" applyFill="1" applyBorder="1" applyAlignment="1">
      <alignment horizontal="center" vertical="center"/>
    </xf>
  </cellXfs>
  <cellStyles count="36">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Moneda [0]" xfId="35"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6"/>
  <sheetViews>
    <sheetView tabSelected="1" zoomScale="90" zoomScaleNormal="90" zoomScalePageLayoutView="70" workbookViewId="0">
      <selection activeCell="K23" sqref="K23"/>
    </sheetView>
  </sheetViews>
  <sheetFormatPr baseColWidth="10" defaultRowHeight="15" x14ac:dyDescent="0.25"/>
  <cols>
    <col min="1" max="1" width="5.140625" style="1" customWidth="1"/>
    <col min="2" max="2" width="17.85546875" style="33" customWidth="1"/>
    <col min="3" max="3" width="53.28515625" style="3" customWidth="1"/>
    <col min="4" max="4" width="10.85546875" style="4" customWidth="1"/>
    <col min="5" max="5" width="12.5703125" style="29" bestFit="1" customWidth="1"/>
    <col min="6" max="6" width="13" style="29" bestFit="1" customWidth="1"/>
    <col min="7" max="7" width="13.42578125" style="29" bestFit="1" customWidth="1"/>
    <col min="8" max="8" width="22.85546875" style="21" customWidth="1"/>
  </cols>
  <sheetData>
    <row r="1" spans="1:9" x14ac:dyDescent="0.25">
      <c r="A1" s="42" t="s">
        <v>53</v>
      </c>
      <c r="B1" s="42"/>
      <c r="C1" s="42"/>
      <c r="D1" s="42"/>
      <c r="E1" s="42"/>
      <c r="F1" s="42"/>
      <c r="G1" s="42"/>
    </row>
    <row r="2" spans="1:9" ht="24" x14ac:dyDescent="0.25">
      <c r="A2" s="6" t="s">
        <v>0</v>
      </c>
      <c r="B2" s="31" t="s">
        <v>1</v>
      </c>
      <c r="C2" s="7" t="s">
        <v>2</v>
      </c>
      <c r="D2" s="7" t="s">
        <v>3</v>
      </c>
      <c r="E2" s="22" t="s">
        <v>34</v>
      </c>
      <c r="F2" s="22" t="s">
        <v>33</v>
      </c>
      <c r="G2" s="22" t="s">
        <v>35</v>
      </c>
    </row>
    <row r="3" spans="1:9" x14ac:dyDescent="0.25">
      <c r="A3" s="43" t="s">
        <v>36</v>
      </c>
      <c r="B3" s="43"/>
      <c r="C3" s="43"/>
      <c r="D3" s="43"/>
      <c r="E3" s="43"/>
      <c r="F3" s="43"/>
      <c r="G3" s="43"/>
    </row>
    <row r="4" spans="1:9" ht="48" x14ac:dyDescent="0.25">
      <c r="A4" s="8">
        <v>1</v>
      </c>
      <c r="B4" s="9" t="s">
        <v>4</v>
      </c>
      <c r="C4" s="34" t="s">
        <v>96</v>
      </c>
      <c r="D4" s="10" t="s">
        <v>5</v>
      </c>
      <c r="E4" s="20">
        <v>6</v>
      </c>
      <c r="F4" s="20">
        <f>+E4*19%</f>
        <v>1.1400000000000001</v>
      </c>
      <c r="G4" s="20">
        <f>+E4+F4</f>
        <v>7.1400000000000006</v>
      </c>
    </row>
    <row r="5" spans="1:9" ht="48" x14ac:dyDescent="0.25">
      <c r="A5" s="8">
        <v>2</v>
      </c>
      <c r="B5" s="9" t="s">
        <v>44</v>
      </c>
      <c r="C5" s="11" t="s">
        <v>71</v>
      </c>
      <c r="D5" s="10" t="s">
        <v>5</v>
      </c>
      <c r="E5" s="20">
        <v>7</v>
      </c>
      <c r="F5" s="20">
        <f>+E5*19%</f>
        <v>1.33</v>
      </c>
      <c r="G5" s="20">
        <f>+E5+F5</f>
        <v>8.33</v>
      </c>
    </row>
    <row r="6" spans="1:9" ht="36" x14ac:dyDescent="0.25">
      <c r="A6" s="8">
        <v>3</v>
      </c>
      <c r="B6" s="9" t="s">
        <v>6</v>
      </c>
      <c r="C6" s="12" t="s">
        <v>97</v>
      </c>
      <c r="D6" s="10" t="s">
        <v>7</v>
      </c>
      <c r="E6" s="20">
        <v>23.3</v>
      </c>
      <c r="F6" s="20">
        <f>+E6*19%</f>
        <v>4.4270000000000005</v>
      </c>
      <c r="G6" s="20">
        <f>+E6+F6</f>
        <v>27.727</v>
      </c>
    </row>
    <row r="7" spans="1:9" ht="24" x14ac:dyDescent="0.25">
      <c r="A7" s="8">
        <v>4</v>
      </c>
      <c r="B7" s="9" t="s">
        <v>8</v>
      </c>
      <c r="C7" s="12" t="s">
        <v>49</v>
      </c>
      <c r="D7" s="10" t="s">
        <v>9</v>
      </c>
      <c r="E7" s="20">
        <v>5.0599999999999996</v>
      </c>
      <c r="F7" s="20">
        <f>+E7*19%</f>
        <v>0.96139999999999992</v>
      </c>
      <c r="G7" s="20">
        <f>+E7+F7</f>
        <v>6.0213999999999999</v>
      </c>
    </row>
    <row r="8" spans="1:9" x14ac:dyDescent="0.25">
      <c r="A8" s="8">
        <v>5</v>
      </c>
      <c r="B8" s="9" t="s">
        <v>10</v>
      </c>
      <c r="C8" s="12" t="s">
        <v>51</v>
      </c>
      <c r="D8" s="10" t="s">
        <v>11</v>
      </c>
      <c r="E8" s="30">
        <v>154000</v>
      </c>
      <c r="F8" s="30">
        <f>+E8*19%</f>
        <v>29260</v>
      </c>
      <c r="G8" s="30">
        <f>+E8+F8</f>
        <v>183260</v>
      </c>
    </row>
    <row r="9" spans="1:9" x14ac:dyDescent="0.25">
      <c r="A9" s="43" t="s">
        <v>52</v>
      </c>
      <c r="B9" s="43"/>
      <c r="C9" s="43"/>
      <c r="D9" s="43"/>
      <c r="E9" s="43"/>
      <c r="F9" s="43"/>
      <c r="G9" s="43"/>
    </row>
    <row r="10" spans="1:9" ht="24.75" x14ac:dyDescent="0.25">
      <c r="A10" s="8">
        <v>6</v>
      </c>
      <c r="B10" s="32" t="s">
        <v>13</v>
      </c>
      <c r="C10" s="19" t="s">
        <v>38</v>
      </c>
      <c r="D10" s="19" t="s">
        <v>11</v>
      </c>
      <c r="E10" s="23">
        <v>2420000</v>
      </c>
      <c r="F10" s="23">
        <f t="shared" ref="F10:F15" si="0">+E10*19%</f>
        <v>459800</v>
      </c>
      <c r="G10" s="23">
        <f t="shared" ref="G10:G15" si="1">+E10+F10</f>
        <v>2879800</v>
      </c>
      <c r="H10" s="24"/>
    </row>
    <row r="11" spans="1:9" ht="24" x14ac:dyDescent="0.25">
      <c r="A11" s="8">
        <v>7</v>
      </c>
      <c r="B11" s="9" t="s">
        <v>13</v>
      </c>
      <c r="C11" s="11" t="s">
        <v>39</v>
      </c>
      <c r="D11" s="10" t="s">
        <v>11</v>
      </c>
      <c r="E11" s="20">
        <v>2970000</v>
      </c>
      <c r="F11" s="20">
        <f t="shared" si="0"/>
        <v>564300</v>
      </c>
      <c r="G11" s="23">
        <f t="shared" si="1"/>
        <v>3534300</v>
      </c>
      <c r="H11" s="24"/>
    </row>
    <row r="12" spans="1:9" ht="24" x14ac:dyDescent="0.25">
      <c r="A12" s="8">
        <v>8</v>
      </c>
      <c r="B12" s="9" t="s">
        <v>13</v>
      </c>
      <c r="C12" s="11" t="s">
        <v>95</v>
      </c>
      <c r="D12" s="10" t="s">
        <v>11</v>
      </c>
      <c r="E12" s="20">
        <v>1820000</v>
      </c>
      <c r="F12" s="23">
        <f t="shared" si="0"/>
        <v>345800</v>
      </c>
      <c r="G12" s="23">
        <f t="shared" si="1"/>
        <v>2165800</v>
      </c>
      <c r="H12" s="24"/>
      <c r="I12" s="35"/>
    </row>
    <row r="13" spans="1:9" ht="24" x14ac:dyDescent="0.25">
      <c r="A13" s="8">
        <v>9</v>
      </c>
      <c r="B13" s="9" t="s">
        <v>72</v>
      </c>
      <c r="C13" s="11" t="s">
        <v>40</v>
      </c>
      <c r="D13" s="10" t="s">
        <v>7</v>
      </c>
      <c r="E13" s="20">
        <v>24</v>
      </c>
      <c r="F13" s="20">
        <v>4.5599999999999996</v>
      </c>
      <c r="G13" s="23">
        <v>28.56</v>
      </c>
      <c r="H13" s="24"/>
    </row>
    <row r="14" spans="1:9" ht="24" x14ac:dyDescent="0.25">
      <c r="A14" s="8">
        <v>10</v>
      </c>
      <c r="B14" s="9" t="s">
        <v>45</v>
      </c>
      <c r="C14" s="11" t="s">
        <v>46</v>
      </c>
      <c r="D14" s="10" t="s">
        <v>7</v>
      </c>
      <c r="E14" s="20">
        <v>34</v>
      </c>
      <c r="F14" s="20">
        <v>6.46</v>
      </c>
      <c r="G14" s="23">
        <v>40.46</v>
      </c>
    </row>
    <row r="15" spans="1:9" s="5" customFormat="1" ht="36" x14ac:dyDescent="0.25">
      <c r="A15" s="8">
        <v>11</v>
      </c>
      <c r="B15" s="9" t="s">
        <v>50</v>
      </c>
      <c r="C15" s="11" t="s">
        <v>98</v>
      </c>
      <c r="D15" s="10" t="s">
        <v>9</v>
      </c>
      <c r="E15" s="20">
        <v>55</v>
      </c>
      <c r="F15" s="20">
        <f t="shared" si="0"/>
        <v>10.45</v>
      </c>
      <c r="G15" s="23">
        <f t="shared" si="1"/>
        <v>65.45</v>
      </c>
      <c r="H15" s="26"/>
    </row>
    <row r="16" spans="1:9" x14ac:dyDescent="0.25">
      <c r="A16" s="43" t="s">
        <v>74</v>
      </c>
      <c r="B16" s="43"/>
      <c r="C16" s="43"/>
      <c r="D16" s="43"/>
      <c r="E16" s="43"/>
      <c r="F16" s="43"/>
      <c r="G16" s="43"/>
    </row>
    <row r="17" spans="1:10" ht="24" x14ac:dyDescent="0.25">
      <c r="A17" s="8">
        <v>12</v>
      </c>
      <c r="B17" s="13" t="s">
        <v>14</v>
      </c>
      <c r="C17" s="14" t="s">
        <v>57</v>
      </c>
      <c r="D17" s="15" t="s">
        <v>5</v>
      </c>
      <c r="E17" s="20">
        <v>38</v>
      </c>
      <c r="F17" s="20">
        <f t="shared" ref="F17:F25" si="2">+E17*19%</f>
        <v>7.22</v>
      </c>
      <c r="G17" s="20">
        <f t="shared" ref="G17:G25" si="3">+E17+F17</f>
        <v>45.22</v>
      </c>
    </row>
    <row r="18" spans="1:10" ht="36" x14ac:dyDescent="0.25">
      <c r="A18" s="8">
        <v>13</v>
      </c>
      <c r="B18" s="13" t="s">
        <v>37</v>
      </c>
      <c r="C18" s="14" t="s">
        <v>58</v>
      </c>
      <c r="D18" s="8" t="s">
        <v>5</v>
      </c>
      <c r="E18" s="20">
        <v>30</v>
      </c>
      <c r="F18" s="20">
        <f t="shared" si="2"/>
        <v>5.7</v>
      </c>
      <c r="G18" s="20">
        <f t="shared" si="3"/>
        <v>35.700000000000003</v>
      </c>
      <c r="H18" s="24"/>
      <c r="I18" s="35"/>
    </row>
    <row r="19" spans="1:10" x14ac:dyDescent="0.25">
      <c r="A19" s="8">
        <v>14</v>
      </c>
      <c r="B19" s="13" t="s">
        <v>14</v>
      </c>
      <c r="C19" s="14" t="s">
        <v>59</v>
      </c>
      <c r="D19" s="8" t="s">
        <v>5</v>
      </c>
      <c r="E19" s="39">
        <v>15</v>
      </c>
      <c r="F19" s="39">
        <v>2.85</v>
      </c>
      <c r="G19" s="39">
        <v>17.850000000000001</v>
      </c>
      <c r="I19" s="40"/>
      <c r="J19" s="37"/>
    </row>
    <row r="20" spans="1:10" ht="24" x14ac:dyDescent="0.25">
      <c r="A20" s="8">
        <v>15</v>
      </c>
      <c r="B20" s="13" t="s">
        <v>14</v>
      </c>
      <c r="C20" s="14" t="s">
        <v>60</v>
      </c>
      <c r="D20" s="8" t="s">
        <v>5</v>
      </c>
      <c r="E20" s="20">
        <v>8</v>
      </c>
      <c r="F20" s="20">
        <f t="shared" si="2"/>
        <v>1.52</v>
      </c>
      <c r="G20" s="20">
        <f t="shared" si="3"/>
        <v>9.52</v>
      </c>
    </row>
    <row r="21" spans="1:10" ht="36" x14ac:dyDescent="0.25">
      <c r="A21" s="8">
        <v>16</v>
      </c>
      <c r="B21" s="13" t="s">
        <v>15</v>
      </c>
      <c r="C21" s="14" t="s">
        <v>61</v>
      </c>
      <c r="D21" s="8" t="s">
        <v>5</v>
      </c>
      <c r="E21" s="20">
        <v>36</v>
      </c>
      <c r="F21" s="20">
        <f t="shared" si="2"/>
        <v>6.84</v>
      </c>
      <c r="G21" s="20">
        <f t="shared" si="3"/>
        <v>42.84</v>
      </c>
    </row>
    <row r="22" spans="1:10" ht="24" x14ac:dyDescent="0.25">
      <c r="A22" s="8">
        <v>17</v>
      </c>
      <c r="B22" s="13" t="s">
        <v>14</v>
      </c>
      <c r="C22" s="14" t="s">
        <v>62</v>
      </c>
      <c r="D22" s="8" t="s">
        <v>5</v>
      </c>
      <c r="E22" s="20">
        <v>15</v>
      </c>
      <c r="F22" s="20">
        <f t="shared" si="2"/>
        <v>2.85</v>
      </c>
      <c r="G22" s="20">
        <f t="shared" si="3"/>
        <v>17.850000000000001</v>
      </c>
    </row>
    <row r="23" spans="1:10" ht="24" x14ac:dyDescent="0.25">
      <c r="A23" s="8">
        <v>18</v>
      </c>
      <c r="B23" s="13" t="s">
        <v>14</v>
      </c>
      <c r="C23" s="14" t="s">
        <v>63</v>
      </c>
      <c r="D23" s="8" t="s">
        <v>5</v>
      </c>
      <c r="E23" s="20">
        <v>10</v>
      </c>
      <c r="F23" s="20">
        <f t="shared" si="2"/>
        <v>1.9</v>
      </c>
      <c r="G23" s="20">
        <f t="shared" si="3"/>
        <v>11.9</v>
      </c>
    </row>
    <row r="24" spans="1:10" ht="24" x14ac:dyDescent="0.25">
      <c r="A24" s="8">
        <v>19</v>
      </c>
      <c r="B24" s="16" t="s">
        <v>17</v>
      </c>
      <c r="C24" s="14" t="s">
        <v>85</v>
      </c>
      <c r="D24" s="8" t="s">
        <v>5</v>
      </c>
      <c r="E24" s="20">
        <v>16</v>
      </c>
      <c r="F24" s="20">
        <f t="shared" si="2"/>
        <v>3.04</v>
      </c>
      <c r="G24" s="20">
        <f t="shared" si="3"/>
        <v>19.04</v>
      </c>
    </row>
    <row r="25" spans="1:10" ht="24" x14ac:dyDescent="0.25">
      <c r="A25" s="8">
        <v>20</v>
      </c>
      <c r="B25" s="16" t="s">
        <v>17</v>
      </c>
      <c r="C25" s="14" t="s">
        <v>64</v>
      </c>
      <c r="D25" s="8" t="s">
        <v>5</v>
      </c>
      <c r="E25" s="20">
        <v>32</v>
      </c>
      <c r="F25" s="20">
        <f t="shared" si="2"/>
        <v>6.08</v>
      </c>
      <c r="G25" s="20">
        <f t="shared" si="3"/>
        <v>38.08</v>
      </c>
    </row>
    <row r="26" spans="1:10" x14ac:dyDescent="0.25">
      <c r="A26" s="41" t="s">
        <v>73</v>
      </c>
      <c r="B26" s="41"/>
      <c r="C26" s="41"/>
      <c r="D26" s="41"/>
      <c r="E26" s="41"/>
      <c r="F26" s="41"/>
      <c r="G26" s="41"/>
    </row>
    <row r="27" spans="1:10" ht="24" x14ac:dyDescent="0.25">
      <c r="A27" s="8">
        <v>21</v>
      </c>
      <c r="B27" s="13" t="s">
        <v>18</v>
      </c>
      <c r="C27" s="14" t="s">
        <v>65</v>
      </c>
      <c r="D27" s="8" t="s">
        <v>5</v>
      </c>
      <c r="E27" s="20">
        <v>5</v>
      </c>
      <c r="F27" s="20">
        <f>+E27*19%</f>
        <v>0.95</v>
      </c>
      <c r="G27" s="20">
        <f>+E27+F27</f>
        <v>5.95</v>
      </c>
    </row>
    <row r="28" spans="1:10" ht="48" x14ac:dyDescent="0.25">
      <c r="A28" s="8">
        <v>22</v>
      </c>
      <c r="B28" s="13" t="s">
        <v>19</v>
      </c>
      <c r="C28" s="14" t="s">
        <v>66</v>
      </c>
      <c r="D28" s="8" t="s">
        <v>5</v>
      </c>
      <c r="E28" s="20">
        <v>9</v>
      </c>
      <c r="F28" s="20">
        <f>+E28*19%</f>
        <v>1.71</v>
      </c>
      <c r="G28" s="20">
        <f>+E28+F28</f>
        <v>10.71</v>
      </c>
    </row>
    <row r="29" spans="1:10" x14ac:dyDescent="0.25">
      <c r="A29" s="41" t="s">
        <v>75</v>
      </c>
      <c r="B29" s="41"/>
      <c r="C29" s="41"/>
      <c r="D29" s="41"/>
      <c r="E29" s="41"/>
      <c r="F29" s="41"/>
      <c r="G29" s="41"/>
    </row>
    <row r="30" spans="1:10" ht="24" x14ac:dyDescent="0.25">
      <c r="A30" s="8">
        <v>23</v>
      </c>
      <c r="B30" s="13" t="s">
        <v>20</v>
      </c>
      <c r="C30" s="14" t="s">
        <v>67</v>
      </c>
      <c r="D30" s="8" t="s">
        <v>5</v>
      </c>
      <c r="E30" s="20">
        <v>16</v>
      </c>
      <c r="F30" s="20">
        <f>+E30*19%</f>
        <v>3.04</v>
      </c>
      <c r="G30" s="20">
        <f>+E30+F30</f>
        <v>19.04</v>
      </c>
    </row>
    <row r="31" spans="1:10" ht="24" x14ac:dyDescent="0.25">
      <c r="A31" s="8">
        <v>24</v>
      </c>
      <c r="B31" s="13" t="s">
        <v>20</v>
      </c>
      <c r="C31" s="14" t="s">
        <v>68</v>
      </c>
      <c r="D31" s="8" t="s">
        <v>5</v>
      </c>
      <c r="E31" s="20">
        <v>26</v>
      </c>
      <c r="F31" s="20">
        <f>+E31*19%</f>
        <v>4.9400000000000004</v>
      </c>
      <c r="G31" s="20">
        <f>+E31+F31</f>
        <v>30.94</v>
      </c>
    </row>
    <row r="32" spans="1:10" x14ac:dyDescent="0.25">
      <c r="A32" s="41" t="s">
        <v>54</v>
      </c>
      <c r="B32" s="41"/>
      <c r="C32" s="41"/>
      <c r="D32" s="41"/>
      <c r="E32" s="41"/>
      <c r="F32" s="41"/>
      <c r="G32" s="41"/>
      <c r="H32" s="24"/>
      <c r="I32" s="35"/>
    </row>
    <row r="33" spans="1:10" ht="48" x14ac:dyDescent="0.25">
      <c r="A33" s="8">
        <v>25</v>
      </c>
      <c r="B33" s="13" t="s">
        <v>21</v>
      </c>
      <c r="C33" s="14" t="s">
        <v>41</v>
      </c>
      <c r="D33" s="8" t="s">
        <v>16</v>
      </c>
      <c r="E33" s="20">
        <v>32</v>
      </c>
      <c r="F33" s="20">
        <v>6.08</v>
      </c>
      <c r="G33" s="20">
        <v>38.08</v>
      </c>
      <c r="H33" s="38"/>
      <c r="J33" s="37"/>
    </row>
    <row r="34" spans="1:10" ht="24" x14ac:dyDescent="0.25">
      <c r="A34" s="8">
        <v>26</v>
      </c>
      <c r="B34" s="13" t="s">
        <v>47</v>
      </c>
      <c r="C34" s="14" t="s">
        <v>48</v>
      </c>
      <c r="D34" s="8" t="s">
        <v>12</v>
      </c>
      <c r="E34" s="20">
        <v>1250000</v>
      </c>
      <c r="F34" s="20">
        <f>+E34*19%</f>
        <v>237500</v>
      </c>
      <c r="G34" s="20">
        <f>+E34+F34</f>
        <v>1487500</v>
      </c>
      <c r="H34" s="25"/>
    </row>
    <row r="35" spans="1:10" x14ac:dyDescent="0.25">
      <c r="A35" s="41" t="s">
        <v>55</v>
      </c>
      <c r="B35" s="41"/>
      <c r="C35" s="41"/>
      <c r="D35" s="41"/>
      <c r="E35" s="41"/>
      <c r="F35" s="41"/>
      <c r="G35" s="41"/>
    </row>
    <row r="36" spans="1:10" ht="24" x14ac:dyDescent="0.25">
      <c r="A36" s="8">
        <v>27</v>
      </c>
      <c r="B36" s="13" t="s">
        <v>22</v>
      </c>
      <c r="C36" s="11" t="s">
        <v>69</v>
      </c>
      <c r="D36" s="8" t="s">
        <v>23</v>
      </c>
      <c r="E36" s="20">
        <v>660000</v>
      </c>
      <c r="F36" s="20">
        <f>+E36*19%</f>
        <v>125400</v>
      </c>
      <c r="G36" s="20">
        <f>+E36+F36</f>
        <v>785400</v>
      </c>
    </row>
    <row r="37" spans="1:10" x14ac:dyDescent="0.25">
      <c r="A37" s="41" t="s">
        <v>76</v>
      </c>
      <c r="B37" s="41"/>
      <c r="C37" s="41"/>
      <c r="D37" s="41"/>
      <c r="E37" s="41"/>
      <c r="F37" s="41"/>
      <c r="G37" s="41"/>
    </row>
    <row r="38" spans="1:10" ht="108" x14ac:dyDescent="0.25">
      <c r="A38" s="8">
        <v>28</v>
      </c>
      <c r="B38" s="9" t="s">
        <v>25</v>
      </c>
      <c r="C38" s="14" t="s">
        <v>84</v>
      </c>
      <c r="D38" s="15"/>
      <c r="E38" s="27">
        <v>1952000</v>
      </c>
      <c r="F38" s="27">
        <f>+E38*19%</f>
        <v>370880</v>
      </c>
      <c r="G38" s="27">
        <f>+E38+F38</f>
        <v>2322880</v>
      </c>
      <c r="H38" s="24"/>
    </row>
    <row r="39" spans="1:10" ht="108" x14ac:dyDescent="0.25">
      <c r="A39" s="8">
        <v>29</v>
      </c>
      <c r="B39" s="9" t="s">
        <v>25</v>
      </c>
      <c r="C39" s="14" t="s">
        <v>70</v>
      </c>
      <c r="D39" s="15"/>
      <c r="E39" s="27">
        <v>1825000</v>
      </c>
      <c r="F39" s="27">
        <f>+E39*19%</f>
        <v>346750</v>
      </c>
      <c r="G39" s="27">
        <f>+E39+F39</f>
        <v>2171750</v>
      </c>
      <c r="H39" s="24"/>
    </row>
    <row r="40" spans="1:10" x14ac:dyDescent="0.25">
      <c r="A40" s="41" t="s">
        <v>77</v>
      </c>
      <c r="B40" s="41"/>
      <c r="C40" s="41"/>
      <c r="D40" s="41"/>
      <c r="E40" s="41"/>
      <c r="F40" s="41"/>
      <c r="G40" s="41"/>
      <c r="H40" s="24"/>
      <c r="I40" s="35"/>
    </row>
    <row r="41" spans="1:10" ht="24" x14ac:dyDescent="0.25">
      <c r="A41" s="8">
        <v>30</v>
      </c>
      <c r="B41" s="13" t="s">
        <v>26</v>
      </c>
      <c r="C41" s="14" t="s">
        <v>42</v>
      </c>
      <c r="D41" s="17" t="s">
        <v>27</v>
      </c>
      <c r="E41" s="27">
        <v>26</v>
      </c>
      <c r="F41" s="27">
        <v>4.9400000000000004</v>
      </c>
      <c r="G41" s="27">
        <v>30.94</v>
      </c>
      <c r="J41" s="36"/>
    </row>
    <row r="42" spans="1:10" x14ac:dyDescent="0.25">
      <c r="A42" s="41" t="s">
        <v>78</v>
      </c>
      <c r="B42" s="41"/>
      <c r="C42" s="41"/>
      <c r="D42" s="41"/>
      <c r="E42" s="41"/>
      <c r="F42" s="41"/>
      <c r="G42" s="41"/>
    </row>
    <row r="43" spans="1:10" ht="192" x14ac:dyDescent="0.25">
      <c r="A43" s="8">
        <v>31</v>
      </c>
      <c r="B43" s="16" t="s">
        <v>28</v>
      </c>
      <c r="C43" s="11" t="s">
        <v>89</v>
      </c>
      <c r="D43" s="10" t="s">
        <v>11</v>
      </c>
      <c r="E43" s="27">
        <v>3750000</v>
      </c>
      <c r="F43" s="27">
        <f t="shared" ref="F43:F49" si="4">+E43*19%</f>
        <v>712500</v>
      </c>
      <c r="G43" s="27">
        <f t="shared" ref="G43:G49" si="5">+E43+F43</f>
        <v>4462500</v>
      </c>
    </row>
    <row r="44" spans="1:10" ht="192" x14ac:dyDescent="0.25">
      <c r="A44" s="8">
        <v>32</v>
      </c>
      <c r="B44" s="16" t="s">
        <v>28</v>
      </c>
      <c r="C44" s="11" t="s">
        <v>90</v>
      </c>
      <c r="D44" s="10" t="s">
        <v>11</v>
      </c>
      <c r="E44" s="27">
        <v>9900000</v>
      </c>
      <c r="F44" s="27">
        <f t="shared" si="4"/>
        <v>1881000</v>
      </c>
      <c r="G44" s="27">
        <f t="shared" si="5"/>
        <v>11781000</v>
      </c>
    </row>
    <row r="45" spans="1:10" ht="192" x14ac:dyDescent="0.25">
      <c r="A45" s="8">
        <v>33</v>
      </c>
      <c r="B45" s="9" t="s">
        <v>83</v>
      </c>
      <c r="C45" s="11" t="s">
        <v>88</v>
      </c>
      <c r="D45" s="10" t="s">
        <v>11</v>
      </c>
      <c r="E45" s="27">
        <v>4092000</v>
      </c>
      <c r="F45" s="27">
        <f t="shared" si="4"/>
        <v>777480</v>
      </c>
      <c r="G45" s="27">
        <f t="shared" si="5"/>
        <v>4869480</v>
      </c>
    </row>
    <row r="46" spans="1:10" ht="156" x14ac:dyDescent="0.25">
      <c r="A46" s="8">
        <v>34</v>
      </c>
      <c r="B46" s="9" t="s">
        <v>29</v>
      </c>
      <c r="C46" s="11" t="s">
        <v>87</v>
      </c>
      <c r="D46" s="10" t="s">
        <v>11</v>
      </c>
      <c r="E46" s="27">
        <v>9240000</v>
      </c>
      <c r="F46" s="27">
        <f t="shared" si="4"/>
        <v>1755600</v>
      </c>
      <c r="G46" s="27">
        <f t="shared" si="5"/>
        <v>10995600</v>
      </c>
    </row>
    <row r="47" spans="1:10" ht="161.1" customHeight="1" x14ac:dyDescent="0.25">
      <c r="A47" s="8">
        <v>35</v>
      </c>
      <c r="B47" s="9" t="s">
        <v>91</v>
      </c>
      <c r="C47" s="11" t="s">
        <v>92</v>
      </c>
      <c r="D47" s="10" t="s">
        <v>11</v>
      </c>
      <c r="E47" s="27">
        <v>3145000</v>
      </c>
      <c r="F47" s="27">
        <f t="shared" si="4"/>
        <v>597550</v>
      </c>
      <c r="G47" s="27">
        <f t="shared" si="5"/>
        <v>3742550</v>
      </c>
    </row>
    <row r="48" spans="1:10" ht="161.1" customHeight="1" x14ac:dyDescent="0.25">
      <c r="A48" s="8">
        <v>36</v>
      </c>
      <c r="B48" s="9" t="s">
        <v>93</v>
      </c>
      <c r="C48" s="11" t="s">
        <v>94</v>
      </c>
      <c r="D48" s="10" t="s">
        <v>11</v>
      </c>
      <c r="E48" s="27">
        <v>3500000</v>
      </c>
      <c r="F48" s="27">
        <f t="shared" si="4"/>
        <v>665000</v>
      </c>
      <c r="G48" s="27">
        <f t="shared" si="5"/>
        <v>4165000</v>
      </c>
    </row>
    <row r="49" spans="1:7" ht="168" x14ac:dyDescent="0.25">
      <c r="A49" s="8">
        <v>37</v>
      </c>
      <c r="B49" s="9" t="s">
        <v>30</v>
      </c>
      <c r="C49" s="11" t="s">
        <v>86</v>
      </c>
      <c r="D49" s="10" t="s">
        <v>11</v>
      </c>
      <c r="E49" s="27">
        <v>7524000</v>
      </c>
      <c r="F49" s="27">
        <f t="shared" si="4"/>
        <v>1429560</v>
      </c>
      <c r="G49" s="27">
        <f t="shared" si="5"/>
        <v>8953560</v>
      </c>
    </row>
    <row r="50" spans="1:7" ht="12.95" customHeight="1" x14ac:dyDescent="0.25">
      <c r="A50" s="41" t="s">
        <v>79</v>
      </c>
      <c r="B50" s="41"/>
      <c r="C50" s="41"/>
      <c r="D50" s="41"/>
      <c r="E50" s="41"/>
      <c r="F50" s="41"/>
      <c r="G50" s="41"/>
    </row>
    <row r="51" spans="1:7" ht="74.099999999999994" customHeight="1" x14ac:dyDescent="0.25">
      <c r="A51" s="8">
        <v>38</v>
      </c>
      <c r="B51" s="9" t="s">
        <v>31</v>
      </c>
      <c r="C51" s="14" t="s">
        <v>43</v>
      </c>
      <c r="D51" s="10" t="s">
        <v>11</v>
      </c>
      <c r="E51" s="28">
        <v>1958000</v>
      </c>
      <c r="F51" s="27">
        <f>+E51*19%</f>
        <v>372020</v>
      </c>
      <c r="G51" s="27">
        <f>+E51+F51</f>
        <v>2330020</v>
      </c>
    </row>
    <row r="52" spans="1:7" x14ac:dyDescent="0.25">
      <c r="A52" s="41" t="s">
        <v>56</v>
      </c>
      <c r="B52" s="41"/>
      <c r="C52" s="41"/>
      <c r="D52" s="41"/>
      <c r="E52" s="41"/>
      <c r="F52" s="41"/>
      <c r="G52" s="41"/>
    </row>
    <row r="53" spans="1:7" ht="57.95" customHeight="1" x14ac:dyDescent="0.25">
      <c r="A53" s="8">
        <v>39</v>
      </c>
      <c r="B53" s="13" t="s">
        <v>32</v>
      </c>
      <c r="C53" s="14" t="s">
        <v>80</v>
      </c>
      <c r="D53" s="17" t="s">
        <v>24</v>
      </c>
      <c r="E53" s="27">
        <v>12</v>
      </c>
      <c r="F53" s="27">
        <f>+E53*19%</f>
        <v>2.2800000000000002</v>
      </c>
      <c r="G53" s="27">
        <f>+E53+F53</f>
        <v>14.280000000000001</v>
      </c>
    </row>
    <row r="54" spans="1:7" ht="36" x14ac:dyDescent="0.25">
      <c r="A54" s="8">
        <v>40</v>
      </c>
      <c r="B54" s="13" t="s">
        <v>32</v>
      </c>
      <c r="C54" s="14" t="s">
        <v>81</v>
      </c>
      <c r="D54" s="17" t="s">
        <v>24</v>
      </c>
      <c r="E54" s="27">
        <v>9</v>
      </c>
      <c r="F54" s="27">
        <f>+E54*19%</f>
        <v>1.71</v>
      </c>
      <c r="G54" s="27">
        <f>+E54+F54</f>
        <v>10.71</v>
      </c>
    </row>
    <row r="55" spans="1:7" ht="30.95" customHeight="1" x14ac:dyDescent="0.25">
      <c r="A55" s="8">
        <v>41</v>
      </c>
      <c r="B55" s="13" t="s">
        <v>32</v>
      </c>
      <c r="C55" s="18" t="s">
        <v>82</v>
      </c>
      <c r="D55" s="17" t="s">
        <v>24</v>
      </c>
      <c r="E55" s="27">
        <v>18</v>
      </c>
      <c r="F55" s="27">
        <f>+E55*19%</f>
        <v>3.42</v>
      </c>
      <c r="G55" s="27">
        <f>+E55+F55</f>
        <v>21.42</v>
      </c>
    </row>
    <row r="56" spans="1:7" x14ac:dyDescent="0.25">
      <c r="A56" s="2"/>
    </row>
  </sheetData>
  <mergeCells count="13">
    <mergeCell ref="A52:G52"/>
    <mergeCell ref="A40:G40"/>
    <mergeCell ref="A42:G42"/>
    <mergeCell ref="A50:G50"/>
    <mergeCell ref="A1:G1"/>
    <mergeCell ref="A3:G3"/>
    <mergeCell ref="A37:G37"/>
    <mergeCell ref="A9:G9"/>
    <mergeCell ref="A16:G16"/>
    <mergeCell ref="A26:G26"/>
    <mergeCell ref="A29:G29"/>
    <mergeCell ref="A32:G32"/>
    <mergeCell ref="A35:G35"/>
  </mergeCells>
  <phoneticPr fontId="9" type="noConversion"/>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Veronica Morales Guerrero</dc:creator>
  <cp:lastModifiedBy>Marissa Rua Flechas</cp:lastModifiedBy>
  <cp:lastPrinted>2019-01-21T15:20:01Z</cp:lastPrinted>
  <dcterms:created xsi:type="dcterms:W3CDTF">2018-01-09T19:02:29Z</dcterms:created>
  <dcterms:modified xsi:type="dcterms:W3CDTF">2024-08-08T19:47:16Z</dcterms:modified>
</cp:coreProperties>
</file>