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TRABAJO EN CASA\CONTRATOS\IP-DT-CAQ-005-2020\Publicar en Secop\"/>
    </mc:Choice>
  </mc:AlternateContent>
  <xr:revisionPtr revIDLastSave="0" documentId="13_ncr:1_{B0A6FD68-785A-425B-8BE4-DB7177E20471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PPTO OFICIAL" sheetId="5" r:id="rId1"/>
    <sheet name="PROPUESTA ECONOMICA" sheetId="7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A17000" localSheetId="1">#REF!</definedName>
    <definedName name="_A17000">#REF!</definedName>
    <definedName name="_A20000" localSheetId="1">#REF!</definedName>
    <definedName name="_A20000">#REF!</definedName>
    <definedName name="_A30000" localSheetId="1">#REF!</definedName>
    <definedName name="_A30000">#REF!</definedName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rc" localSheetId="1">#REF!</definedName>
    <definedName name="_rc">#REF!</definedName>
    <definedName name="_SBC1">[1]INV!$A$12:$D$15</definedName>
    <definedName name="_SBC3">[1]INV!$F$12:$I$15</definedName>
    <definedName name="_SBC5">[1]INV!$K$12:$N$15</definedName>
    <definedName name="a" localSheetId="1">#REF!</definedName>
    <definedName name="a">#REF!</definedName>
    <definedName name="A_impresión_IM" localSheetId="1">#REF!</definedName>
    <definedName name="A_impresión_IM">#REF!</definedName>
    <definedName name="AAC">[1]AASHTO!$A$14:$F$17</definedName>
    <definedName name="ABG">[1]AASHTO!$A$2:$F$5</definedName>
    <definedName name="AccessDatabase" hidden="1">"A:\SAIN.mdb"</definedName>
    <definedName name="actual" localSheetId="1">'[2]ESTADO RED'!#REF!</definedName>
    <definedName name="actual">'[2]ESTADO RED'!#REF!</definedName>
    <definedName name="ad" localSheetId="1">#REF!</definedName>
    <definedName name="ad">#REF!</definedName>
    <definedName name="ADMINISTRADOR">[3]CUMPLIMIENTO!$C$5</definedName>
    <definedName name="ADMINISTRADOR_VIAL__ARMANDO_SANCHEZ_SANCHEZ">[4]INDICMICROEMP!$A$20</definedName>
    <definedName name="admon">[5]DATOS!$B$16</definedName>
    <definedName name="admon1">[6]DATOS!$B$16</definedName>
    <definedName name="ah" localSheetId="1">#REF!</definedName>
    <definedName name="ah">#REF!</definedName>
    <definedName name="ahe" localSheetId="1">#REF!</definedName>
    <definedName name="ahe">#REF!</definedName>
    <definedName name="aj" localSheetId="1">#REF!</definedName>
    <definedName name="aj">#REF!</definedName>
    <definedName name="ANTONIA" localSheetId="1">IF('PROPUESTA ECONOMICA'!FABIAN,'PROPUESTA ECONOMICA'!Header_Row+'PROPUESTA ECONOMICA'!Number_of_Payments,'PROPUESTA ECONOMICA'!Header_Row)</definedName>
    <definedName name="ANTONIA">IF(FABIAN,Header_Row+Number_of_Payments,Header_Row)</definedName>
    <definedName name="año" localSheetId="1">'[2]ESTADO RED'!#REF!</definedName>
    <definedName name="año">'[2]ESTADO RED'!#REF!</definedName>
    <definedName name="año1" localSheetId="1">'[7]ESTADO RED'!#REF!</definedName>
    <definedName name="año1">'[7]ESTADO RED'!#REF!</definedName>
    <definedName name="ao" localSheetId="1">#REF!</definedName>
    <definedName name="ao">#REF!</definedName>
    <definedName name="as" localSheetId="1">#REF!</definedName>
    <definedName name="as">#REF!</definedName>
    <definedName name="ASB">[1]AASHTO!$A$8:$F$11</definedName>
    <definedName name="au" localSheetId="1">#REF!</definedName>
    <definedName name="au">#REF!</definedName>
    <definedName name="aur" localSheetId="1">#REF!</definedName>
    <definedName name="aur">#REF!</definedName>
    <definedName name="av" localSheetId="1">#REF!</definedName>
    <definedName name="av">#REF!</definedName>
    <definedName name="ax" localSheetId="1">#REF!</definedName>
    <definedName name="ax">#REF!</definedName>
    <definedName name="bb" localSheetId="1">#REF!</definedName>
    <definedName name="bb">#REF!</definedName>
    <definedName name="Beg_Bal" localSheetId="1">#REF!</definedName>
    <definedName name="Beg_Bal">#REF!</definedName>
    <definedName name="bgh" localSheetId="1">#REF!</definedName>
    <definedName name="bgh">#REF!</definedName>
    <definedName name="BHT" localSheetId="1">#REF!</definedName>
    <definedName name="BHT">#REF!</definedName>
    <definedName name="bimestre">'[8]ESTADO RED'!$E$8</definedName>
    <definedName name="BJHVVHGH" localSheetId="1">DATE(YEAR('PROPUESTA ECONOMICA'!Loan_Start),MONTH('PROPUESTA ECONOMICA'!Loan_Start)+Payment_Number,DAY('PROPUESTA ECONOMICA'!Loan_Start))</definedName>
    <definedName name="BJHVVHGH">DATE(YEAR(Loan_Start),MONTH(Loan_Start)+Payment_Number,DAY(Loan_Start))</definedName>
    <definedName name="bnm" localSheetId="1">#REF!</definedName>
    <definedName name="bnm">#REF!</definedName>
    <definedName name="BUENO4006" localSheetId="1">#REF!</definedName>
    <definedName name="BUENO4006">#REF!</definedName>
    <definedName name="BUENO4006A" localSheetId="1">#REF!</definedName>
    <definedName name="BUENO4006A">#REF!</definedName>
    <definedName name="BUENO40CN01" localSheetId="1">#REF!</definedName>
    <definedName name="BUENO40CN01">#REF!</definedName>
    <definedName name="BUENO40CNA" localSheetId="1">#REF!</definedName>
    <definedName name="BUENO40CNA">#REF!</definedName>
    <definedName name="BUENO40CNB" localSheetId="1">#REF!</definedName>
    <definedName name="BUENO40CNB">#REF!</definedName>
    <definedName name="BUENO55CN01" localSheetId="1">#REF!</definedName>
    <definedName name="BUENO55CN01">#REF!</definedName>
    <definedName name="BUENO55CN03" localSheetId="1">#REF!</definedName>
    <definedName name="BUENO55CN03">#REF!</definedName>
    <definedName name="BUENO5607" localSheetId="1">#REF!</definedName>
    <definedName name="BUENO5607">#REF!</definedName>
    <definedName name="BUENOAFIR5607" localSheetId="1">#REF!</definedName>
    <definedName name="BUENOAFIR5607">#REF!</definedName>
    <definedName name="bw" localSheetId="1">#REF!</definedName>
    <definedName name="bw">#REF!</definedName>
    <definedName name="CARLOS" localSheetId="1">DATE(YEAR('PROPUESTA ECONOMICA'!Loan_Start),MONTH('PROPUESTA ECONOMICA'!Loan_Start)+Payment_Number,DAY('PROPUESTA ECONOMICA'!Loan_Start))</definedName>
    <definedName name="CARLOS">DATE(YEAR(Loan_Start),MONTH(Loan_Start)+Payment_Number,DAY(Loan_Start))</definedName>
    <definedName name="CAROL">'[5]precios-básicos2002'!$C$12:$C$56</definedName>
    <definedName name="carol1">'[6]precios-básicos2002'!$C$12:$C$56</definedName>
    <definedName name="CARRETERAS">[5]DATOS!$A$9</definedName>
    <definedName name="causa" localSheetId="1">#REF!</definedName>
    <definedName name="causa">#REF!</definedName>
    <definedName name="cc" localSheetId="1">#REF!</definedName>
    <definedName name="cc">#REF!</definedName>
    <definedName name="cd" localSheetId="1">#REF!</definedName>
    <definedName name="cd">#REF!</definedName>
    <definedName name="clase" localSheetId="1">#REF!</definedName>
    <definedName name="clase">#REF!</definedName>
    <definedName name="co" localSheetId="1">#REF!</definedName>
    <definedName name="co">#REF!</definedName>
    <definedName name="cp" localSheetId="1">#REF!</definedName>
    <definedName name="cp">#REF!</definedName>
    <definedName name="Criticos" localSheetId="1">#REF!</definedName>
    <definedName name="Criticos">#REF!</definedName>
    <definedName name="cv" localSheetId="1">#REF!</definedName>
    <definedName name="cv">#REF!</definedName>
    <definedName name="cx" localSheetId="1">#REF!</definedName>
    <definedName name="cx">#REF!</definedName>
    <definedName name="D" localSheetId="1">Scheduled_Payment+Extra_Payment</definedName>
    <definedName name="D">Scheduled_Payment+Extra_Payment</definedName>
    <definedName name="DANI">[5]ITEMS!$B$6:$B$176</definedName>
    <definedName name="Data" localSheetId="1">#REF!</definedName>
    <definedName name="Data">#REF!</definedName>
    <definedName name="dc" localSheetId="1">#REF!</definedName>
    <definedName name="dc">#REF!</definedName>
    <definedName name="DCF" localSheetId="1">#REF!</definedName>
    <definedName name="DCF">#REF!</definedName>
    <definedName name="dd" localSheetId="1">#REF!</definedName>
    <definedName name="dd">#REF!</definedName>
    <definedName name="DDDD" localSheetId="1">IF('PROPUESTA ECONOMICA'!Values_Entered,'PROPUESTA ECONOMICA'!Header_Row+'PROPUESTA ECONOMICA'!Number_of_Payments,'PROPUESTA ECONOMICA'!Header_Row)</definedName>
    <definedName name="DDDD">IF(Values_Entered,Header_Row+Number_of_Payments,Header_Row)</definedName>
    <definedName name="df" localSheetId="1">#REF!</definedName>
    <definedName name="df">#REF!</definedName>
    <definedName name="di" localSheetId="1">#REF!</definedName>
    <definedName name="di">#REF!</definedName>
    <definedName name="dj" localSheetId="1">#REF!</definedName>
    <definedName name="dj">#REF!</definedName>
    <definedName name="dl" localSheetId="1">#REF!</definedName>
    <definedName name="dl">#REF!</definedName>
    <definedName name="dm" localSheetId="1">#REF!</definedName>
    <definedName name="dm">#REF!</definedName>
    <definedName name="do" localSheetId="1">#REF!</definedName>
    <definedName name="do">#REF!</definedName>
    <definedName name="DOR" localSheetId="1">#REF!</definedName>
    <definedName name="DOR">#REF!</definedName>
    <definedName name="drf" localSheetId="1">#REF!</definedName>
    <definedName name="drf">#REF!</definedName>
    <definedName name="DSA" localSheetId="1">#REF!</definedName>
    <definedName name="DSA">#REF!</definedName>
    <definedName name="dt" localSheetId="1">#REF!</definedName>
    <definedName name="dt">#REF!</definedName>
    <definedName name="DTS" localSheetId="1">#REF!</definedName>
    <definedName name="DTS">#REF!</definedName>
    <definedName name="ee" localSheetId="1">#REF!</definedName>
    <definedName name="ee">#REF!</definedName>
    <definedName name="ef" localSheetId="1">#REF!</definedName>
    <definedName name="ef">#REF!</definedName>
    <definedName name="el" localSheetId="1">#REF!</definedName>
    <definedName name="el">#REF!</definedName>
    <definedName name="End_Bal" localSheetId="1">#REF!</definedName>
    <definedName name="End_Bal">#REF!</definedName>
    <definedName name="equi">'[5]precios-básicos2002'!$C$12:$C$56</definedName>
    <definedName name="equipo">'[5]precios-básicos2002'!$C$12:$E$56</definedName>
    <definedName name="er" localSheetId="1">#REF!</definedName>
    <definedName name="er">#REF!</definedName>
    <definedName name="Extra_Pay" localSheetId="1">#REF!</definedName>
    <definedName name="Extra_Pay">#REF!</definedName>
    <definedName name="fa" localSheetId="1">#REF!</definedName>
    <definedName name="fa">#REF!</definedName>
    <definedName name="FABI" localSheetId="1">Scheduled_Payment+Extra_Payment</definedName>
    <definedName name="FABI">Scheduled_Payment+Extra_Payment</definedName>
    <definedName name="FABIAN" localSheetId="1">IF('PROPUESTA ECONOMICA'!Loan_Amount*'PROPUESTA ECONOMICA'!Interest_Rate*'PROPUESTA ECONOMICA'!Loan_Years*'PROPUESTA ECONOMICA'!Loan_Start&gt;0,1,0)</definedName>
    <definedName name="FABIAN">IF(Loan_Amount*Interest_Rate*Loan_Years*Loan_Start&gt;0,1,0)</definedName>
    <definedName name="fb" localSheetId="1">#REF!</definedName>
    <definedName name="fb">#REF!</definedName>
    <definedName name="fd" localSheetId="1">#REF!</definedName>
    <definedName name="fd">#REF!</definedName>
    <definedName name="fda" localSheetId="1">#REF!</definedName>
    <definedName name="fda">#REF!</definedName>
    <definedName name="ff" localSheetId="1">#REF!</definedName>
    <definedName name="ff">#REF!</definedName>
    <definedName name="fg" localSheetId="1">#REF!</definedName>
    <definedName name="fg">#REF!</definedName>
    <definedName name="FGV" localSheetId="1">#REF!</definedName>
    <definedName name="FGV">#REF!</definedName>
    <definedName name="fi" localSheetId="1">#REF!</definedName>
    <definedName name="fi">#REF!</definedName>
    <definedName name="fk" localSheetId="1">#REF!</definedName>
    <definedName name="fk">#REF!</definedName>
    <definedName name="flq" localSheetId="1">#REF!</definedName>
    <definedName name="flq">#REF!</definedName>
    <definedName name="fu" localSheetId="1">#REF!</definedName>
    <definedName name="fu">#REF!</definedName>
    <definedName name="Full_Print" localSheetId="1">#REF!</definedName>
    <definedName name="Full_Print">#REF!</definedName>
    <definedName name="fv" localSheetId="1">#REF!</definedName>
    <definedName name="fv">#REF!</definedName>
    <definedName name="fy" localSheetId="1">#REF!</definedName>
    <definedName name="fy">#REF!</definedName>
    <definedName name="ga" localSheetId="1">#REF!</definedName>
    <definedName name="ga">#REF!</definedName>
    <definedName name="gb" localSheetId="1">#REF!</definedName>
    <definedName name="gb">#REF!</definedName>
    <definedName name="gc" localSheetId="1">#REF!</definedName>
    <definedName name="gc">#REF!</definedName>
    <definedName name="gd" localSheetId="1">#REF!</definedName>
    <definedName name="gd">#REF!</definedName>
    <definedName name="gdj" localSheetId="1">#REF!</definedName>
    <definedName name="gdj">#REF!</definedName>
    <definedName name="gf" localSheetId="1">#REF!</definedName>
    <definedName name="gf">#REF!</definedName>
    <definedName name="gft" localSheetId="1">#REF!</definedName>
    <definedName name="gft">#REF!</definedName>
    <definedName name="gg" localSheetId="1">#REF!</definedName>
    <definedName name="gg">#REF!</definedName>
    <definedName name="gh" localSheetId="1">#REF!</definedName>
    <definedName name="gh">#REF!</definedName>
    <definedName name="ghu" localSheetId="1">#REF!</definedName>
    <definedName name="ghu">#REF!</definedName>
    <definedName name="gj" localSheetId="1">#REF!</definedName>
    <definedName name="gj">#REF!</definedName>
    <definedName name="gl" localSheetId="1">#REF!</definedName>
    <definedName name="gl">#REF!</definedName>
    <definedName name="gmt" localSheetId="1">#REF!</definedName>
    <definedName name="gmt">#REF!</definedName>
    <definedName name="gn" localSheetId="1">#REF!</definedName>
    <definedName name="gn">#REF!</definedName>
    <definedName name="gnm" localSheetId="1">#REF!</definedName>
    <definedName name="gnm">#REF!</definedName>
    <definedName name="gñ" localSheetId="1">#REF!</definedName>
    <definedName name="gñ">#REF!</definedName>
    <definedName name="gp" localSheetId="1">#REF!</definedName>
    <definedName name="gp">#REF!</definedName>
    <definedName name="grl" localSheetId="1">#REF!</definedName>
    <definedName name="grl">#REF!</definedName>
    <definedName name="gte" localSheetId="1">#REF!</definedName>
    <definedName name="gte">#REF!</definedName>
    <definedName name="GTI" localSheetId="1">#REF!</definedName>
    <definedName name="GTI">#REF!</definedName>
    <definedName name="gy" localSheetId="1">#REF!</definedName>
    <definedName name="gy">#REF!</definedName>
    <definedName name="ha" localSheetId="1">#REF!</definedName>
    <definedName name="ha">#REF!</definedName>
    <definedName name="Header_Row" localSheetId="1">ROW(#REF!)</definedName>
    <definedName name="Header_Row">ROW(#REF!)</definedName>
    <definedName name="hgt" localSheetId="1">#REF!</definedName>
    <definedName name="hgt">#REF!</definedName>
    <definedName name="hgu" localSheetId="1">#REF!</definedName>
    <definedName name="hgu">#REF!</definedName>
    <definedName name="hh" localSheetId="1">#REF!</definedName>
    <definedName name="hh">#REF!</definedName>
    <definedName name="hj" localSheetId="1">#REF!</definedName>
    <definedName name="hj">#REF!</definedName>
    <definedName name="hjk" localSheetId="1">#REF!</definedName>
    <definedName name="hjk">#REF!</definedName>
    <definedName name="hl" localSheetId="1">#REF!</definedName>
    <definedName name="hl">#REF!</definedName>
    <definedName name="hnt" localSheetId="1">#REF!</definedName>
    <definedName name="hnt">#REF!</definedName>
    <definedName name="HOJA" localSheetId="1">DATE(YEAR('PROPUESTA ECONOMICA'!Loan_Start),MONTH('PROPUESTA ECONOMICA'!Loan_Start)+Payment_Number,DAY('PROPUESTA ECONOMICA'!Loan_Start))</definedName>
    <definedName name="HOJA">DATE(YEAR([0]!Loan_Start),MONTH([0]!Loan_Start)+Payment_Number,DAY([0]!Loan_Start))</definedName>
    <definedName name="HOJA444" localSheetId="1">DATE(YEAR('PROPUESTA ECONOMICA'!Loan_Start),MONTH('PROPUESTA ECONOMICA'!Loan_Start)+Payment_Number,DAY('PROPUESTA ECONOMICA'!Loan_Start))</definedName>
    <definedName name="HOJA444">DATE(YEAR([0]!Loan_Start),MONTH([0]!Loan_Start)+Payment_Number,DAY([0]!Loan_Start))</definedName>
    <definedName name="hp" localSheetId="1">#REF!</definedName>
    <definedName name="hp">#REF!</definedName>
    <definedName name="hqi" localSheetId="1">#REF!</definedName>
    <definedName name="hqi">#REF!</definedName>
    <definedName name="ht" localSheetId="1">#REF!</definedName>
    <definedName name="ht">#REF!</definedName>
    <definedName name="htk" localSheetId="1">#REF!</definedName>
    <definedName name="htk">#REF!</definedName>
    <definedName name="HYT" localSheetId="1">#REF!</definedName>
    <definedName name="HYT">#REF!</definedName>
    <definedName name="id" localSheetId="1">#REF!</definedName>
    <definedName name="id">#REF!</definedName>
    <definedName name="ig" localSheetId="1">#REF!</definedName>
    <definedName name="ig">#REF!</definedName>
    <definedName name="ii" localSheetId="1">#REF!</definedName>
    <definedName name="ii">#REF!</definedName>
    <definedName name="ik" localSheetId="1">#REF!</definedName>
    <definedName name="ik">#REF!</definedName>
    <definedName name="ikj" localSheetId="1">#REF!</definedName>
    <definedName name="ikj">#REF!</definedName>
    <definedName name="imprevistos">[5]DATOS!$B$17</definedName>
    <definedName name="IND">[9]items!$C$4:$J$247</definedName>
    <definedName name="inf" localSheetId="1">#REF!</definedName>
    <definedName name="inf">#REF!</definedName>
    <definedName name="Int" localSheetId="1">#REF!</definedName>
    <definedName name="Int">#REF!</definedName>
    <definedName name="Interest_Rate" localSheetId="1">#REF!</definedName>
    <definedName name="Interest_Rate">#REF!</definedName>
    <definedName name="INV_11">'[10]PR 1'!$A$2:$N$655</definedName>
    <definedName name="io" localSheetId="1">#REF!</definedName>
    <definedName name="io">#REF!</definedName>
    <definedName name="ir" localSheetId="1">#REF!</definedName>
    <definedName name="ir">#REF!</definedName>
    <definedName name="it." localSheetId="1">#REF!</definedName>
    <definedName name="it.">#REF!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3" localSheetId="1">#REF!</definedName>
    <definedName name="ITEM3">#REF!</definedName>
    <definedName name="items">[5]ITEMS!$B$6:$B$176</definedName>
    <definedName name="jh" localSheetId="1">#REF!</definedName>
    <definedName name="jh">#REF!</definedName>
    <definedName name="jj" localSheetId="1">#REF!</definedName>
    <definedName name="jj">#REF!</definedName>
    <definedName name="jk" localSheetId="1">#REF!</definedName>
    <definedName name="jk">#REF!</definedName>
    <definedName name="jn" localSheetId="1">#REF!</definedName>
    <definedName name="jn">#REF!</definedName>
    <definedName name="jñ" localSheetId="1">#REF!</definedName>
    <definedName name="jñ">#REF!</definedName>
    <definedName name="jo" localSheetId="1">#REF!</definedName>
    <definedName name="jo">#REF!</definedName>
    <definedName name="jt" localSheetId="1">#REF!</definedName>
    <definedName name="jt">#REF!</definedName>
    <definedName name="jui" localSheetId="1">#REF!</definedName>
    <definedName name="jui">#REF!</definedName>
    <definedName name="jun" localSheetId="1">#REF!</definedName>
    <definedName name="jun">#REF!</definedName>
    <definedName name="juy" localSheetId="1">#REF!</definedName>
    <definedName name="juy">#REF!</definedName>
    <definedName name="kio" localSheetId="1">#REF!</definedName>
    <definedName name="kio">#REF!</definedName>
    <definedName name="kip" localSheetId="1">#REF!</definedName>
    <definedName name="kip">#REF!</definedName>
    <definedName name="KJH" localSheetId="1">#REF!</definedName>
    <definedName name="KJH">#REF!</definedName>
    <definedName name="kl" localSheetId="1">#REF!</definedName>
    <definedName name="kl">#REF!</definedName>
    <definedName name="kñy" localSheetId="1">#REF!</definedName>
    <definedName name="kñy">#REF!</definedName>
    <definedName name="ko">[11]items!$C$4:$J$247</definedName>
    <definedName name="kuh" localSheetId="1">#REF!</definedName>
    <definedName name="kuh">#REF!</definedName>
    <definedName name="kuy" localSheetId="1">#REF!</definedName>
    <definedName name="kuy">#REF!</definedName>
    <definedName name="L_L" localSheetId="1">IF('PROPUESTA ECONOMICA'!Values_Entered,'PROPUESTA ECONOMICA'!Header_Row+'PROPUESTA ECONOMICA'!Number_of_Payments,'PROPUESTA ECONOMICA'!Header_Row)</definedName>
    <definedName name="L_L">IF(Values_Entered,Header_Row+Number_of_Payments,Header_Row)</definedName>
    <definedName name="Last_Row" localSheetId="1">IF('PROPUESTA ECONOMICA'!Values_Entered,'PROPUESTA ECONOMICA'!Header_Row+'PROPUESTA ECONOMICA'!Number_of_Payments,'PROPUESTA ECONOMICA'!Header_Row)</definedName>
    <definedName name="Last_Row">IF(Values_Entered,Header_Row+Number_of_Payments,Header_Row)</definedName>
    <definedName name="LINEA">[5]DATOS!$B$16</definedName>
    <definedName name="ll" localSheetId="1">#REF!</definedName>
    <definedName name="ll">#REF!</definedName>
    <definedName name="LÑP" localSheetId="1">#REF!</definedName>
    <definedName name="LÑP">#REF!</definedName>
    <definedName name="Loan_Amount" localSheetId="1">#REF!</definedName>
    <definedName name="Loan_Amount">#REF!</definedName>
    <definedName name="Loan_Start" localSheetId="1">#REF!</definedName>
    <definedName name="Loan_Start">#REF!</definedName>
    <definedName name="Loan_Years" localSheetId="1">#REF!</definedName>
    <definedName name="Loan_Years">#REF!</definedName>
    <definedName name="LOCA" localSheetId="1">IF('PROPUESTA ECONOMICA'!RICO,'PROPUESTA ECONOMICA'!Header_Row+'PROPUESTA ECONOMICA'!TUPI,'PROPUESTA ECONOMICA'!Header_Row)</definedName>
    <definedName name="LOCA">IF(RICO,Header_Row+TUPI,Header_Row)</definedName>
    <definedName name="LOI" localSheetId="1">#REF!</definedName>
    <definedName name="LOI">#REF!</definedName>
    <definedName name="LUCY" localSheetId="1">OFFSET('PROPUESTA ECONOMICA'!Full_Print,0,0,'PROPUESTA ECONOMICA'!LOCA)</definedName>
    <definedName name="LUCY">OFFSET(Full_Print,0,0,LOCA)</definedName>
    <definedName name="MALO4006" localSheetId="1">#REF!</definedName>
    <definedName name="MALO4006">#REF!</definedName>
    <definedName name="MALO4006A" localSheetId="1">#REF!</definedName>
    <definedName name="MALO4006A">#REF!</definedName>
    <definedName name="MALO40CN01" localSheetId="1">#REF!</definedName>
    <definedName name="MALO40CN01">#REF!</definedName>
    <definedName name="MALO40CNA" localSheetId="1">#REF!</definedName>
    <definedName name="MALO40CNA">#REF!</definedName>
    <definedName name="MALO40CNB" localSheetId="1">#REF!</definedName>
    <definedName name="MALO40CNB">#REF!</definedName>
    <definedName name="MALO55CN01" localSheetId="1">#REF!</definedName>
    <definedName name="MALO55CN01">#REF!</definedName>
    <definedName name="MALO55CN03" localSheetId="1">#REF!</definedName>
    <definedName name="MALO55CN03">#REF!</definedName>
    <definedName name="MALO5607" localSheetId="1">#REF!</definedName>
    <definedName name="MALO5607">#REF!</definedName>
    <definedName name="MALOAFIR5607" localSheetId="1">#REF!</definedName>
    <definedName name="MALOAFIR5607">#REF!</definedName>
    <definedName name="MARTA" localSheetId="1">IF('PROPUESTA ECONOMICA'!Loan_Amount*'PROPUESTA ECONOMICA'!Interest_Rate*'PROPUESTA ECONOMICA'!Loan_Years*'PROPUESTA ECONOMICA'!Loan_Start&gt;0,1,0)</definedName>
    <definedName name="MARTA">IF(Loan_Amount*Interest_Rate*Loan_Years*Loan_Start&gt;0,1,0)</definedName>
    <definedName name="MARTHA">[5]DATOS!$A$9</definedName>
    <definedName name="mater">'[5]precios-básicos2002'!$C$59:$C$127</definedName>
    <definedName name="materiales">'[5]precios-básicos2002'!$C$59:$E$127</definedName>
    <definedName name="mdo">'[5]precios-básicos2002'!$C$131:$C$140</definedName>
    <definedName name="mf" localSheetId="1">#REF!</definedName>
    <definedName name="mf">#REF!</definedName>
    <definedName name="mhg" localSheetId="1">#REF!</definedName>
    <definedName name="mhg">#REF!</definedName>
    <definedName name="mht" localSheetId="1">#REF!</definedName>
    <definedName name="mht">#REF!</definedName>
    <definedName name="mhy" localSheetId="1">#REF!</definedName>
    <definedName name="mhy">#REF!</definedName>
    <definedName name="mju" localSheetId="1">#REF!</definedName>
    <definedName name="mju">#REF!</definedName>
    <definedName name="mku" localSheetId="1">#REF!</definedName>
    <definedName name="mku">#REF!</definedName>
    <definedName name="mm" localSheetId="1">#REF!</definedName>
    <definedName name="mm">#REF!</definedName>
    <definedName name="mmm" localSheetId="1">#REF!</definedName>
    <definedName name="mmm">#REF!</definedName>
    <definedName name="mobra">'[5]precios-básicos2002'!$C$131:$E$140</definedName>
    <definedName name="mr" localSheetId="1">#REF!</definedName>
    <definedName name="mr">#REF!</definedName>
    <definedName name="nb" localSheetId="1">#REF!</definedName>
    <definedName name="nb">#REF!</definedName>
    <definedName name="nbv" localSheetId="1">#REF!</definedName>
    <definedName name="nbv">#REF!</definedName>
    <definedName name="nece.cab" localSheetId="1">#REF!</definedName>
    <definedName name="nece.cab">#REF!</definedName>
    <definedName name="NHG" localSheetId="1">#REF!</definedName>
    <definedName name="NHG">#REF!</definedName>
    <definedName name="NJH" localSheetId="1">#REF!</definedName>
    <definedName name="NJH">#REF!</definedName>
    <definedName name="nm" localSheetId="1">#REF!</definedName>
    <definedName name="nm">#REF!</definedName>
    <definedName name="nr" localSheetId="1">#REF!</definedName>
    <definedName name="nr">#REF!</definedName>
    <definedName name="nt" localSheetId="1">#REF!</definedName>
    <definedName name="nt">#REF!</definedName>
    <definedName name="Num_Pmt_Per_Year" localSheetId="1">#REF!</definedName>
    <definedName name="Num_Pmt_Per_Year">#REF!</definedName>
    <definedName name="Number_of_Payments" localSheetId="1">MATCH(0.01,'PROPUESTA ECONOMICA'!End_Bal,-1)+1</definedName>
    <definedName name="Number_of_Payments">MATCH(0.01,End_Bal,-1)+1</definedName>
    <definedName name="ñl" localSheetId="1">#REF!</definedName>
    <definedName name="ñl">#REF!</definedName>
    <definedName name="ññ" localSheetId="1">#REF!</definedName>
    <definedName name="ññ">#REF!</definedName>
    <definedName name="ñok" localSheetId="1">#REF!</definedName>
    <definedName name="ñok">#REF!</definedName>
    <definedName name="ñp" localSheetId="1">#REF!</definedName>
    <definedName name="ñp">#REF!</definedName>
    <definedName name="ñpo" localSheetId="1">#REF!</definedName>
    <definedName name="ñpo">#REF!</definedName>
    <definedName name="oo" localSheetId="1">#REF!</definedName>
    <definedName name="oo">#REF!</definedName>
    <definedName name="os" localSheetId="1">#REF!</definedName>
    <definedName name="os">#REF!</definedName>
    <definedName name="Pay_Date" localSheetId="1">#REF!</definedName>
    <definedName name="Pay_Date">#REF!</definedName>
    <definedName name="Pay_Num" localSheetId="1">#REF!</definedName>
    <definedName name="Pay_Num">#REF!</definedName>
    <definedName name="Payment_Date" localSheetId="1">DATE(YEAR('PROPUESTA ECONOMICA'!Loan_Start),MONTH('PROPUESTA ECONOMICA'!Loan_Start)+Payment_Number,DAY('PROPUESTA ECONOMICA'!Loan_Start))</definedName>
    <definedName name="Payment_Date">DATE(YEAR(Loan_Start),MONTH(Loan_Start)+Payment_Number,DAY(Loan_Start))</definedName>
    <definedName name="PAZ" localSheetId="1">#REF!</definedName>
    <definedName name="PAZ">#REF!</definedName>
    <definedName name="PERIODO">[3]CUMPLIMIENTO!$M$5</definedName>
    <definedName name="pñ" localSheetId="1">#REF!</definedName>
    <definedName name="pñ">#REF!</definedName>
    <definedName name="po" localSheetId="1">#REF!</definedName>
    <definedName name="po">#REF!</definedName>
    <definedName name="poi" localSheetId="1">#REF!</definedName>
    <definedName name="poi">#REF!</definedName>
    <definedName name="POO" localSheetId="1">#REF!</definedName>
    <definedName name="POO">#REF!</definedName>
    <definedName name="pp" localSheetId="1">#REF!</definedName>
    <definedName name="pp">#REF!</definedName>
    <definedName name="PRECIO" localSheetId="1">#REF!</definedName>
    <definedName name="PRECIO">#REF!</definedName>
    <definedName name="precios" localSheetId="1">#REF!</definedName>
    <definedName name="precios">#REF!</definedName>
    <definedName name="prestaciones">[5]DATOS!$B$14</definedName>
    <definedName name="primer" localSheetId="1">'[2]ESTADO RED'!#REF!</definedName>
    <definedName name="primer">'[2]ESTADO RED'!#REF!</definedName>
    <definedName name="Princ" localSheetId="1">#REF!</definedName>
    <definedName name="Princ">#REF!</definedName>
    <definedName name="Print_Area_MI" localSheetId="1">#REF!</definedName>
    <definedName name="Print_Area_MI">#REF!</definedName>
    <definedName name="Print_Area_Reset" localSheetId="1">OFFSET('PROPUESTA ECONOMICA'!Full_Print,0,0,'PROPUESTA ECONOMICA'!Last_Row)</definedName>
    <definedName name="Print_Area_Reset">OFFSET(Full_Print,0,0,Last_Row)</definedName>
    <definedName name="q" localSheetId="1">#REF!</definedName>
    <definedName name="q">#REF!</definedName>
    <definedName name="qq" localSheetId="1">#REF!</definedName>
    <definedName name="qq">#REF!</definedName>
    <definedName name="qw" localSheetId="1">#REF!</definedName>
    <definedName name="qw">#REF!</definedName>
    <definedName name="rds" localSheetId="1">#REF!</definedName>
    <definedName name="rds">#REF!</definedName>
    <definedName name="regional">[8]CARRETERAS!$A$2</definedName>
    <definedName name="REGULAR4006" localSheetId="1">#REF!</definedName>
    <definedName name="REGULAR4006">#REF!</definedName>
    <definedName name="REGULAR4006A" localSheetId="1">#REF!</definedName>
    <definedName name="REGULAR4006A">#REF!</definedName>
    <definedName name="REGULAR40CN01" localSheetId="1">#REF!</definedName>
    <definedName name="REGULAR40CN01">#REF!</definedName>
    <definedName name="REGULAR40CNA" localSheetId="1">#REF!</definedName>
    <definedName name="REGULAR40CNA">#REF!</definedName>
    <definedName name="REGULAR40CNB" localSheetId="1">#REF!</definedName>
    <definedName name="REGULAR40CNB">#REF!</definedName>
    <definedName name="REGULAR55CN01" localSheetId="1">#REF!</definedName>
    <definedName name="REGULAR55CN01">#REF!</definedName>
    <definedName name="REGULAR55CN03" localSheetId="1">#REF!</definedName>
    <definedName name="REGULAR55CN03">#REF!</definedName>
    <definedName name="REGULAR5607" localSheetId="1">#REF!</definedName>
    <definedName name="REGULAR5607">#REF!</definedName>
    <definedName name="REGULARAFIR5607" localSheetId="1">#REF!</definedName>
    <definedName name="REGULARAFIR5607">#REF!</definedName>
    <definedName name="residente">'[8]GENERALIDADES '!$E$9</definedName>
    <definedName name="RICO" localSheetId="1">IF('PROPUESTA ECONOMICA'!Loan_Amount*'PROPUESTA ECONOMICA'!Interest_Rate*'PROPUESTA ECONOMICA'!Loan_Years*'PROPUESTA ECONOMICA'!Loan_Start&gt;0,1,0)</definedName>
    <definedName name="RICO">IF(Loan_Amount*Interest_Rate*Loan_Years*Loan_Start&gt;0,1,0)</definedName>
    <definedName name="rl" localSheetId="1">#REF!</definedName>
    <definedName name="rl">#REF!</definedName>
    <definedName name="rlo" localSheetId="1">#REF!</definedName>
    <definedName name="rlo">#REF!</definedName>
    <definedName name="rm" localSheetId="1">#REF!</definedName>
    <definedName name="rm">#REF!</definedName>
    <definedName name="rñ" localSheetId="1">#REF!</definedName>
    <definedName name="rñ">#REF!</definedName>
    <definedName name="rr" localSheetId="1">#REF!</definedName>
    <definedName name="rr">#REF!</definedName>
    <definedName name="rt" localSheetId="1">#REF!</definedName>
    <definedName name="rt">#REF!</definedName>
    <definedName name="rte" localSheetId="1">#REF!</definedName>
    <definedName name="rte">#REF!</definedName>
    <definedName name="rty" localSheetId="1">#REF!</definedName>
    <definedName name="rty">#REF!</definedName>
    <definedName name="RUTA" localSheetId="1">DATE(YEAR('PROPUESTA ECONOMICA'!Loan_Start),MONTH('PROPUESTA ECONOMICA'!Loan_Start)+Payment_Number,DAY('PROPUESTA ECONOMICA'!Loan_Start))</definedName>
    <definedName name="RUTA">DATE(YEAR([0]!Loan_Start),MONTH([0]!Loan_Start)+Payment_Number,DAY([0]!Loan_Start))</definedName>
    <definedName name="RW">[12]items!$C$4:$J$248</definedName>
    <definedName name="ry" localSheetId="1">#REF!</definedName>
    <definedName name="ry">#REF!</definedName>
    <definedName name="sbe" localSheetId="1">#REF!</definedName>
    <definedName name="sbe">#REF!</definedName>
    <definedName name="sc" localSheetId="1">#REF!</definedName>
    <definedName name="sc">#REF!</definedName>
    <definedName name="Sched_Pay" localSheetId="1">#REF!</definedName>
    <definedName name="Sched_Pay">#REF!</definedName>
    <definedName name="Scheduled_Extra_Payments" localSheetId="1">#REF!</definedName>
    <definedName name="Scheduled_Extra_Payments">#REF!</definedName>
    <definedName name="Scheduled_Interest_Rate" localSheetId="1">#REF!</definedName>
    <definedName name="Scheduled_Interest_Rate">#REF!</definedName>
    <definedName name="Scheduled_Monthly_Payment" localSheetId="1">#REF!</definedName>
    <definedName name="Scheduled_Monthly_Payment">#REF!</definedName>
    <definedName name="sd" localSheetId="1">#REF!</definedName>
    <definedName name="sd">#REF!</definedName>
    <definedName name="SDE" localSheetId="1">#REF!</definedName>
    <definedName name="SDE">#REF!</definedName>
    <definedName name="SE">[13]Datos!$B$3:$D$72</definedName>
    <definedName name="segundo" localSheetId="1">'[2]ESTADO RED'!#REF!</definedName>
    <definedName name="segundo">'[2]ESTADO RED'!#REF!</definedName>
    <definedName name="si" localSheetId="1">#REF!</definedName>
    <definedName name="si">#REF!</definedName>
    <definedName name="sk" localSheetId="1">#REF!</definedName>
    <definedName name="sk">#REF!</definedName>
    <definedName name="sm" localSheetId="1">#REF!</definedName>
    <definedName name="sm">#REF!</definedName>
    <definedName name="sn" localSheetId="1">#REF!</definedName>
    <definedName name="sn">#REF!</definedName>
    <definedName name="snw" localSheetId="1">#REF!</definedName>
    <definedName name="snw">#REF!</definedName>
    <definedName name="sñ" localSheetId="1">#REF!</definedName>
    <definedName name="sñ">#REF!</definedName>
    <definedName name="so" localSheetId="1">#REF!</definedName>
    <definedName name="so">#REF!</definedName>
    <definedName name="sr" localSheetId="1">#REF!</definedName>
    <definedName name="sr">#REF!</definedName>
    <definedName name="ss" localSheetId="1">#REF!</definedName>
    <definedName name="ss">#REF!</definedName>
    <definedName name="SSSSSSS" localSheetId="1">IF('PROPUESTA ECONOMICA'!Loan_Amount*'PROPUESTA ECONOMICA'!Interest_Rate*'PROPUESTA ECONOMICA'!Loan_Years*'PROPUESTA ECONOMICA'!Loan_Start&gt;0,1,0)</definedName>
    <definedName name="SSSSSSS">IF(Loan_Amount*Interest_Rate*Loan_Years*Loan_Start&gt;0,1,0)</definedName>
    <definedName name="tb" localSheetId="1">#REF!</definedName>
    <definedName name="tb">#REF!</definedName>
    <definedName name="TECN" localSheetId="1">DATE(YEAR('PROPUESTA ECONOMICA'!Loan_Start),MONTH('PROPUESTA ECONOMICA'!Loan_Start)+Payment_Number,DAY('PROPUESTA ECONOMICA'!Loan_Start))</definedName>
    <definedName name="TECN">DATE(YEAR(Loan_Start),MONTH(Loan_Start)+Payment_Number,DAY(Loan_Start))</definedName>
    <definedName name="th" localSheetId="1">#REF!</definedName>
    <definedName name="th">#REF!</definedName>
    <definedName name="tipov" localSheetId="1">#REF!</definedName>
    <definedName name="tipov">#REF!</definedName>
    <definedName name="titi" localSheetId="1">IF('PROPUESTA ECONOMICA'!Loan_Amount*'PROPUESTA ECONOMICA'!Interest_Rate*'PROPUESTA ECONOMICA'!Loan_Years*'PROPUESTA ECONOMICA'!Loan_Start&gt;0,1,0)</definedName>
    <definedName name="titi">IF(Loan_Amount*Interest_Rate*Loan_Years*Loan_Start&gt;0,1,0)</definedName>
    <definedName name="TITO" localSheetId="1">IF('PROPUESTA ECONOMICA'!RICO,'PROPUESTA ECONOMICA'!Header_Row+'PROPUESTA ECONOMICA'!TUPI,'PROPUESTA ECONOMICA'!Header_Row)</definedName>
    <definedName name="TITO">IF(RICO,Header_Row+TUPI,Header_Row)</definedName>
    <definedName name="TITOF" localSheetId="1">IF('PROPUESTA ECONOMICA'!RICO,'PROPUESTA ECONOMICA'!Header_Row+'PROPUESTA ECONOMICA'!TUPI,'PROPUESTA ECONOMICA'!Header_Row)</definedName>
    <definedName name="TITOF">IF(RICO,Header_Row+TUPI,Header_Row)</definedName>
    <definedName name="TITULO" localSheetId="1">#REF!</definedName>
    <definedName name="TITULO">#REF!</definedName>
    <definedName name="tj" localSheetId="1">#REF!</definedName>
    <definedName name="tj">#REF!</definedName>
    <definedName name="tl" localSheetId="1">#REF!</definedName>
    <definedName name="tl">#REF!</definedName>
    <definedName name="tn" localSheetId="1">#REF!</definedName>
    <definedName name="tn">#REF!</definedName>
    <definedName name="Total_Interest" localSheetId="1">#REF!</definedName>
    <definedName name="Total_Interest">#REF!</definedName>
    <definedName name="Total_Pay" localSheetId="1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AFIR4006" localSheetId="1">#REF!</definedName>
    <definedName name="TOTALAFIR4006">#REF!</definedName>
    <definedName name="TOTALAFIR4006A" localSheetId="1">#REF!</definedName>
    <definedName name="TOTALAFIR4006A">#REF!</definedName>
    <definedName name="TOTALAFIR40CN01" localSheetId="1">#REF!</definedName>
    <definedName name="TOTALAFIR40CN01">#REF!</definedName>
    <definedName name="TOTALAFIR55CN01" localSheetId="1">#REF!</definedName>
    <definedName name="TOTALAFIR55CN01">#REF!</definedName>
    <definedName name="TOTALAFIR55CN03" localSheetId="1">#REF!</definedName>
    <definedName name="TOTALAFIR55CN03">#REF!</definedName>
    <definedName name="TOTALAFIR5607" localSheetId="1">#REF!</definedName>
    <definedName name="TOTALAFIR5607">#REF!</definedName>
    <definedName name="TOTALPAV4006" localSheetId="1">#REF!</definedName>
    <definedName name="TOTALPAV4006">#REF!</definedName>
    <definedName name="TOTALPAV4006A" localSheetId="1">#REF!</definedName>
    <definedName name="TOTALPAV4006A">#REF!</definedName>
    <definedName name="TOTALPAV40CN01" localSheetId="1">#REF!</definedName>
    <definedName name="TOTALPAV40CN01">#REF!</definedName>
    <definedName name="TOTALPAV40CNA" localSheetId="1">#REF!</definedName>
    <definedName name="TOTALPAV40CNA">#REF!</definedName>
    <definedName name="TOTALPAV40CNB" localSheetId="1">#REF!</definedName>
    <definedName name="TOTALPAV40CNB">#REF!</definedName>
    <definedName name="TOTALPAV55CN01" localSheetId="1">#REF!</definedName>
    <definedName name="TOTALPAV55CN01">#REF!</definedName>
    <definedName name="TOTALPAV55CN03" localSheetId="1">#REF!</definedName>
    <definedName name="TOTALPAV55CN03">#REF!</definedName>
    <definedName name="TOTALPAV55CNO3" localSheetId="1">#REF!</definedName>
    <definedName name="TOTALPAV55CNO3">#REF!</definedName>
    <definedName name="TOTALPAV5607" localSheetId="1">#REF!</definedName>
    <definedName name="TOTALPAV5607">#REF!</definedName>
    <definedName name="trimestre1">'[7]ESTADO RED'!$E$8</definedName>
    <definedName name="tt" localSheetId="1">#REF!</definedName>
    <definedName name="tt">#REF!</definedName>
    <definedName name="TUPI" localSheetId="1">MATCH(0.01,'PROPUESTA ECONOMICA'!End_Bal,-1)+1</definedName>
    <definedName name="TUPI">MATCH(0.01,End_Bal,-1)+1</definedName>
    <definedName name="ty" localSheetId="1">#REF!</definedName>
    <definedName name="ty">#REF!</definedName>
    <definedName name="tyu" localSheetId="1">#REF!</definedName>
    <definedName name="tyu">#REF!</definedName>
    <definedName name="ui" localSheetId="1">#REF!</definedName>
    <definedName name="ui">#REF!</definedName>
    <definedName name="ut" localSheetId="1">#REF!</definedName>
    <definedName name="ut">#REF!</definedName>
    <definedName name="utilidad">[5]DATOS!$B$18</definedName>
    <definedName name="uu" localSheetId="1">#REF!</definedName>
    <definedName name="uu">#REF!</definedName>
    <definedName name="uxd" localSheetId="1">#REF!</definedName>
    <definedName name="uxd">#REF!</definedName>
    <definedName name="uy" localSheetId="1">#REF!</definedName>
    <definedName name="uy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ues_Entered" localSheetId="1">IF('PROPUESTA ECONOMICA'!Loan_Amount*'PROPUESTA ECONOMICA'!Interest_Rate*'PROPUESTA ECONOMICA'!Loan_Years*'PROPUESTA ECONOMICA'!Loan_Start&gt;0,1,0)</definedName>
    <definedName name="Values_Entered">IF(Loan_Amount*Interest_Rate*Loan_Years*Loan_Start&gt;0,1,0)</definedName>
    <definedName name="vb" localSheetId="1">#REF!</definedName>
    <definedName name="vb">#REF!</definedName>
    <definedName name="vc" localSheetId="1">#REF!</definedName>
    <definedName name="vc">#REF!</definedName>
    <definedName name="vck" localSheetId="1">#REF!</definedName>
    <definedName name="vck">#REF!</definedName>
    <definedName name="vd" localSheetId="1">#REF!</definedName>
    <definedName name="vd">#REF!</definedName>
    <definedName name="vfn" localSheetId="1">#REF!</definedName>
    <definedName name="vfn">#REF!</definedName>
    <definedName name="vg" localSheetId="1">#REF!</definedName>
    <definedName name="vg">#REF!</definedName>
    <definedName name="vias">[13]Datos!$H$2:$H$6</definedName>
    <definedName name="vm" localSheetId="1">#REF!</definedName>
    <definedName name="vm">#REF!</definedName>
    <definedName name="vv" localSheetId="1">#REF!</definedName>
    <definedName name="vv">#REF!</definedName>
    <definedName name="w" localSheetId="1">Scheduled_Payment+Extra_Payment</definedName>
    <definedName name="w">Scheduled_Payment+Extra_Payment</definedName>
    <definedName name="we" localSheetId="1">#REF!</definedName>
    <definedName name="we">#REF!</definedName>
    <definedName name="wj" localSheetId="1">#REF!</definedName>
    <definedName name="wj">#REF!</definedName>
    <definedName name="wl" localSheetId="1">#REF!</definedName>
    <definedName name="wl">#REF!</definedName>
    <definedName name="ws" localSheetId="1">#REF!</definedName>
    <definedName name="ws">#REF!</definedName>
    <definedName name="ww" localSheetId="1">#REF!</definedName>
    <definedName name="ww">#REF!</definedName>
    <definedName name="xb" localSheetId="1">#REF!</definedName>
    <definedName name="xb">#REF!</definedName>
    <definedName name="xo" localSheetId="1">#REF!</definedName>
    <definedName name="xo">#REF!</definedName>
    <definedName name="xx" localSheetId="1">#REF!</definedName>
    <definedName name="xx">#REF!</definedName>
    <definedName name="yn" localSheetId="1">#REF!</definedName>
    <definedName name="yn">#REF!</definedName>
    <definedName name="yu" localSheetId="1">#REF!</definedName>
    <definedName name="yu">#REF!</definedName>
    <definedName name="yui" localSheetId="1">#REF!</definedName>
    <definedName name="yui">#REF!</definedName>
    <definedName name="yy" localSheetId="1">#REF!</definedName>
    <definedName name="yy">#REF!</definedName>
    <definedName name="zc" localSheetId="1">#REF!</definedName>
    <definedName name="zc">#REF!</definedName>
    <definedName name="zd" localSheetId="1">#REF!</definedName>
    <definedName name="zd">#REF!</definedName>
    <definedName name="zdr" localSheetId="1">#REF!</definedName>
    <definedName name="zdr">#REF!</definedName>
    <definedName name="zx" localSheetId="1">#REF!</definedName>
    <definedName name="zx">#REF!</definedName>
    <definedName name="zz" localSheetId="1">#REF!</definedName>
    <definedName name="zz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4" i="5" l="1"/>
  <c r="J13" i="5"/>
  <c r="J15" i="5" l="1"/>
  <c r="J16" i="5" s="1"/>
  <c r="J17" i="5" s="1"/>
</calcChain>
</file>

<file path=xl/sharedStrings.xml><?xml version="1.0" encoding="utf-8"?>
<sst xmlns="http://schemas.openxmlformats.org/spreadsheetml/2006/main" count="74" uniqueCount="33">
  <si>
    <t xml:space="preserve"> </t>
  </si>
  <si>
    <t>UNIDAD</t>
  </si>
  <si>
    <t xml:space="preserve">No </t>
  </si>
  <si>
    <t>ITEM DE PAGO</t>
  </si>
  <si>
    <t>ESPECIFICACION</t>
  </si>
  <si>
    <t>DESCRIPCION</t>
  </si>
  <si>
    <t>CANTIDAD</t>
  </si>
  <si>
    <t>PRECIO UNITARIO</t>
  </si>
  <si>
    <t xml:space="preserve">GENERAL </t>
  </si>
  <si>
    <t>PARTICULAR</t>
  </si>
  <si>
    <t>M3</t>
  </si>
  <si>
    <t>SUBDIRECCION DE LA RED NACIONAL DE CARRETERAS - DIRECCION TERRITORIAL CAQUETA</t>
  </si>
  <si>
    <t>FORMULARIO No. 1</t>
  </si>
  <si>
    <t>PRESUPUESTO OFICIAL</t>
  </si>
  <si>
    <t>INSTITUTO NACIONAL DE VIAS</t>
  </si>
  <si>
    <t xml:space="preserve">PROPONENTE: </t>
  </si>
  <si>
    <t>Nombre:</t>
  </si>
  <si>
    <t>Firma:</t>
  </si>
  <si>
    <t>Representante Legal:</t>
  </si>
  <si>
    <t>Ciudad y fecha:</t>
  </si>
  <si>
    <t>VALOR TOTAL</t>
  </si>
  <si>
    <t>BASICO SUMINISTRO</t>
  </si>
  <si>
    <t>IVA SUMINISTRO (19%)</t>
  </si>
  <si>
    <t>VALOR SUMINISTRO</t>
  </si>
  <si>
    <t>PROPUESTA ECONOMICA</t>
  </si>
  <si>
    <r>
      <t>INVITACION PUBLICA MINIMA CUANTIA  No.</t>
    </r>
    <r>
      <rPr>
        <b/>
        <sz val="11"/>
        <color indexed="12"/>
        <rFont val="Arial"/>
        <family val="2"/>
      </rPr>
      <t xml:space="preserve"> IP-DT-CAQ-005-2020</t>
    </r>
  </si>
  <si>
    <t>OBJETO: SUMINISTRO DE AFIRMADO VIA 6501, SECTOR PR 55+600 AL PR 80+880, TERRITORIAL CAQUETA</t>
  </si>
  <si>
    <t>311-P</t>
  </si>
  <si>
    <t>SUMINISTRO DE AFIRMADO</t>
  </si>
  <si>
    <t xml:space="preserve">900-P </t>
  </si>
  <si>
    <t>900-P</t>
  </si>
  <si>
    <t>TRANSPORTE MATERIAL DE AFIRMADO</t>
  </si>
  <si>
    <t>M3-KM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</si>
</sst>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_(* #,##0.00_);_(* \(#,##0.00\);_(* &quot;-&quot;??_);_(@_)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#,##0.0"/>
    <numFmt numFmtId="168" formatCode="_ [$€-2]\ * #,##0.00_ ;_ [$€-2]\ * \-#,##0.00_ ;_ [$€-2]\ * &quot;-&quot;??_ "/>
    <numFmt numFmtId="169" formatCode="_-* #,##0.00\ [$€]_-;\-* #,##0.00\ [$€]_-;_-* &quot;-&quot;??\ [$€]_-;_-@_-"/>
    <numFmt numFmtId="170" formatCode="_-* #,##0.00\ _P_t_a_-;\-* #,##0.00\ _P_t_a_-;_-* &quot;-&quot;??\ _P_t_a_-;_-@_-"/>
    <numFmt numFmtId="171" formatCode="_(* #,##0\ &quot;pta&quot;_);_(* \(#,##0\ &quot;pta&quot;\);_(* &quot;-&quot;??\ &quot;pta&quot;_);_(@_)"/>
    <numFmt numFmtId="172" formatCode="_-* #,##0.00\ _P_t_s_-;\-* #,##0.00\ _P_t_s_-;_-* &quot;-&quot;??\ _P_t_s_-;_-@_-"/>
    <numFmt numFmtId="173" formatCode="_(&quot;$&quot;* #,##0.00_);_(&quot;$&quot;* \(#,##0.00\);_(&quot;$&quot;* &quot;-&quot;??_);_(@_)"/>
    <numFmt numFmtId="174" formatCode="_-[$$-240A]\ * #,##0.00_-;\-[$$-240A]\ * #,##0.00_-;_-[$$-240A]\ * &quot;-&quot;??_-;_-@_-"/>
  </numFmts>
  <fonts count="31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sz val="10"/>
      <name val="Times New Roman"/>
      <family val="1"/>
    </font>
    <font>
      <b/>
      <sz val="8"/>
      <name val="Times New Roman"/>
      <family val="1"/>
    </font>
    <font>
      <b/>
      <sz val="11"/>
      <color rgb="FF0000FF"/>
      <name val="Arial"/>
      <family val="2"/>
    </font>
    <font>
      <b/>
      <sz val="12"/>
      <color rgb="FF0000FF"/>
      <name val="Arial"/>
      <family val="2"/>
    </font>
    <font>
      <sz val="10"/>
      <name val="Arial"/>
      <family val="2"/>
    </font>
    <font>
      <b/>
      <sz val="10"/>
      <name val="Times New Roman"/>
      <family val="1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indexed="10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0"/>
      <name val="Arial Narrow"/>
      <family val="2"/>
    </font>
    <font>
      <b/>
      <sz val="11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14"/>
      <color rgb="FF0000FF"/>
      <name val="Arial"/>
      <family val="2"/>
    </font>
    <font>
      <sz val="12"/>
      <color rgb="FFFF0000"/>
      <name val="Times New Roman"/>
      <family val="1"/>
    </font>
    <font>
      <sz val="14"/>
      <color indexed="10"/>
      <name val="Times New Roman"/>
      <family val="1"/>
    </font>
    <font>
      <b/>
      <sz val="12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/>
    <xf numFmtId="170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</cellStyleXfs>
  <cellXfs count="79">
    <xf numFmtId="0" fontId="0" fillId="0" borderId="0" xfId="0"/>
    <xf numFmtId="0" fontId="7" fillId="0" borderId="0" xfId="0" applyFont="1"/>
    <xf numFmtId="0" fontId="8" fillId="0" borderId="4" xfId="0" applyFont="1" applyBorder="1" applyAlignment="1">
      <alignment horizontal="centerContinuous" vertical="center" wrapText="1"/>
    </xf>
    <xf numFmtId="0" fontId="15" fillId="3" borderId="0" xfId="0" applyFont="1" applyFill="1"/>
    <xf numFmtId="0" fontId="15" fillId="3" borderId="0" xfId="0" applyFont="1" applyFill="1" applyAlignment="1">
      <alignment horizontal="centerContinuous"/>
    </xf>
    <xf numFmtId="0" fontId="15" fillId="0" borderId="0" xfId="0" applyFont="1"/>
    <xf numFmtId="0" fontId="15" fillId="0" borderId="0" xfId="0" applyFont="1" applyAlignment="1">
      <alignment horizontal="centerContinuous"/>
    </xf>
    <xf numFmtId="0" fontId="17" fillId="0" borderId="0" xfId="0" applyFont="1" applyAlignment="1">
      <alignment horizontal="centerContinuous" vertical="center"/>
    </xf>
    <xf numFmtId="0" fontId="18" fillId="0" borderId="0" xfId="0" applyFont="1" applyAlignment="1">
      <alignment horizontal="centerContinuous" vertical="center"/>
    </xf>
    <xf numFmtId="0" fontId="16" fillId="0" borderId="0" xfId="0" applyFont="1" applyAlignment="1">
      <alignment horizontal="centerContinuous" vertical="center"/>
    </xf>
    <xf numFmtId="0" fontId="19" fillId="0" borderId="0" xfId="0" applyFont="1" applyAlignment="1">
      <alignment horizontal="centerContinuous" vertical="center"/>
    </xf>
    <xf numFmtId="0" fontId="7" fillId="0" borderId="2" xfId="0" applyFont="1" applyBorder="1" applyAlignment="1">
      <alignment horizontal="centerContinuous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22" fillId="0" borderId="0" xfId="0" applyFont="1"/>
    <xf numFmtId="0" fontId="7" fillId="0" borderId="0" xfId="0" applyFont="1" applyAlignment="1">
      <alignment horizontal="left" vertical="center"/>
    </xf>
    <xf numFmtId="0" fontId="12" fillId="0" borderId="0" xfId="0" applyFont="1"/>
    <xf numFmtId="0" fontId="25" fillId="0" borderId="0" xfId="0" applyFont="1"/>
    <xf numFmtId="0" fontId="15" fillId="0" borderId="0" xfId="0" applyFont="1" applyAlignment="1">
      <alignment horizontal="centerContinuous" vertical="center"/>
    </xf>
    <xf numFmtId="0" fontId="16" fillId="0" borderId="0" xfId="0" applyFont="1" applyAlignment="1">
      <alignment horizontal="left"/>
    </xf>
    <xf numFmtId="0" fontId="7" fillId="0" borderId="0" xfId="0" applyFont="1" applyAlignment="1">
      <alignment horizontal="centerContinuous"/>
    </xf>
    <xf numFmtId="173" fontId="6" fillId="0" borderId="0" xfId="44" applyFont="1" applyAlignment="1" applyProtection="1">
      <alignment horizontal="left" vertical="center"/>
      <protection hidden="1"/>
    </xf>
    <xf numFmtId="4" fontId="7" fillId="0" borderId="0" xfId="0" applyNumberFormat="1" applyFont="1"/>
    <xf numFmtId="0" fontId="23" fillId="0" borderId="0" xfId="0" applyFont="1" applyAlignment="1">
      <alignment horizontal="justify" vertical="justify"/>
    </xf>
    <xf numFmtId="164" fontId="21" fillId="0" borderId="0" xfId="43" applyNumberFormat="1" applyFont="1" applyAlignment="1">
      <alignment vertical="center"/>
    </xf>
    <xf numFmtId="0" fontId="26" fillId="0" borderId="0" xfId="0" applyFont="1" applyAlignment="1">
      <alignment horizontal="centerContinuous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8" fillId="0" borderId="0" xfId="0" applyFont="1" applyProtection="1">
      <protection hidden="1"/>
    </xf>
    <xf numFmtId="0" fontId="2" fillId="0" borderId="0" xfId="0" applyFont="1" applyProtection="1">
      <protection hidden="1"/>
    </xf>
    <xf numFmtId="0" fontId="29" fillId="0" borderId="0" xfId="0" applyFont="1" applyProtection="1">
      <protection hidden="1"/>
    </xf>
    <xf numFmtId="0" fontId="30" fillId="0" borderId="0" xfId="0" applyFont="1" applyAlignment="1">
      <alignment horizontal="right"/>
    </xf>
    <xf numFmtId="0" fontId="24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15" fillId="3" borderId="0" xfId="0" applyFont="1" applyFill="1" applyAlignment="1">
      <alignment horizontal="centerContinuous" vertical="center"/>
    </xf>
    <xf numFmtId="0" fontId="7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164" fontId="2" fillId="2" borderId="4" xfId="41" applyFont="1" applyFill="1" applyBorder="1" applyAlignment="1">
      <alignment horizontal="center" vertical="center"/>
    </xf>
    <xf numFmtId="164" fontId="2" fillId="2" borderId="4" xfId="41" quotePrefix="1" applyFont="1" applyFill="1" applyBorder="1" applyAlignment="1">
      <alignment horizontal="center" vertical="center"/>
    </xf>
    <xf numFmtId="164" fontId="2" fillId="2" borderId="6" xfId="41" applyFont="1" applyFill="1" applyBorder="1" applyAlignment="1">
      <alignment vertical="center"/>
    </xf>
    <xf numFmtId="164" fontId="0" fillId="0" borderId="0" xfId="0" applyNumberFormat="1"/>
    <xf numFmtId="0" fontId="7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164" fontId="2" fillId="2" borderId="8" xfId="41" applyFont="1" applyFill="1" applyBorder="1" applyAlignment="1">
      <alignment horizontal="center" vertical="center"/>
    </xf>
    <xf numFmtId="164" fontId="2" fillId="2" borderId="8" xfId="41" quotePrefix="1" applyFont="1" applyFill="1" applyBorder="1" applyAlignment="1">
      <alignment horizontal="center" vertical="center"/>
    </xf>
    <xf numFmtId="164" fontId="2" fillId="2" borderId="3" xfId="41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1" fillId="0" borderId="14" xfId="0" applyFont="1" applyBorder="1" applyAlignment="1">
      <alignment horizontal="right"/>
    </xf>
    <xf numFmtId="164" fontId="1" fillId="0" borderId="1" xfId="0" applyNumberFormat="1" applyFont="1" applyBorder="1" applyAlignment="1">
      <alignment vertical="center"/>
    </xf>
    <xf numFmtId="43" fontId="2" fillId="0" borderId="0" xfId="0" applyNumberFormat="1" applyFont="1"/>
    <xf numFmtId="0" fontId="1" fillId="0" borderId="10" xfId="0" applyFont="1" applyBorder="1" applyAlignment="1">
      <alignment horizontal="right"/>
    </xf>
    <xf numFmtId="164" fontId="0" fillId="0" borderId="1" xfId="0" applyNumberFormat="1" applyBorder="1" applyAlignment="1">
      <alignment vertical="center"/>
    </xf>
    <xf numFmtId="43" fontId="0" fillId="0" borderId="0" xfId="0" applyNumberFormat="1"/>
    <xf numFmtId="0" fontId="1" fillId="0" borderId="12" xfId="0" applyFont="1" applyBorder="1" applyAlignment="1">
      <alignment horizontal="right"/>
    </xf>
    <xf numFmtId="43" fontId="1" fillId="0" borderId="3" xfId="0" applyNumberFormat="1" applyFont="1" applyBorder="1" applyAlignment="1">
      <alignment vertical="center"/>
    </xf>
    <xf numFmtId="43" fontId="2" fillId="0" borderId="0" xfId="0" applyNumberFormat="1" applyFont="1" applyProtection="1">
      <protection hidden="1"/>
    </xf>
    <xf numFmtId="164" fontId="30" fillId="0" borderId="0" xfId="0" applyNumberFormat="1" applyFont="1"/>
    <xf numFmtId="174" fontId="0" fillId="0" borderId="0" xfId="0" applyNumberFormat="1"/>
    <xf numFmtId="43" fontId="27" fillId="0" borderId="3" xfId="0" applyNumberFormat="1" applyFont="1" applyBorder="1" applyAlignment="1">
      <alignment vertical="center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4" fillId="3" borderId="0" xfId="42" applyFont="1" applyFill="1" applyAlignment="1">
      <alignment horizontal="center" vertical="center"/>
    </xf>
    <xf numFmtId="0" fontId="9" fillId="3" borderId="0" xfId="42" applyFont="1" applyFill="1" applyAlignment="1">
      <alignment horizontal="center" vertical="center"/>
    </xf>
    <xf numFmtId="0" fontId="13" fillId="3" borderId="0" xfId="42" applyFont="1" applyFill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</cellXfs>
  <cellStyles count="45">
    <cellStyle name="Comma_SGT-FR-013-ACTA DE FIJACIÒN PRECIOS NO PREVISTOS-2" xfId="1" xr:uid="{00000000-0005-0000-0000-000000000000}"/>
    <cellStyle name="Euro" xfId="2" xr:uid="{00000000-0005-0000-0000-000001000000}"/>
    <cellStyle name="Euro 2" xfId="3" xr:uid="{00000000-0005-0000-0000-000002000000}"/>
    <cellStyle name="Euro_APU ANCLAJES SECRETARIA TECNICA" xfId="4" xr:uid="{00000000-0005-0000-0000-000003000000}"/>
    <cellStyle name="Hipervínculo 2" xfId="5" xr:uid="{00000000-0005-0000-0000-000004000000}"/>
    <cellStyle name="Millares" xfId="41" builtinId="3"/>
    <cellStyle name="Millares 2" xfId="6" xr:uid="{00000000-0005-0000-0000-000006000000}"/>
    <cellStyle name="Millares 3" xfId="7" xr:uid="{00000000-0005-0000-0000-000007000000}"/>
    <cellStyle name="Millares_PtosLicitacionesSRTaño03" xfId="43" xr:uid="{00000000-0005-0000-0000-000008000000}"/>
    <cellStyle name="Moneda 2" xfId="8" xr:uid="{00000000-0005-0000-0000-000009000000}"/>
    <cellStyle name="Moneda_INFORME TRIMESTRAL_ABRIL - JUNIO_ 2007" xfId="44" xr:uid="{00000000-0005-0000-0000-00000A000000}"/>
    <cellStyle name="Normal" xfId="0" builtinId="0"/>
    <cellStyle name="Normal 10" xfId="9" xr:uid="{00000000-0005-0000-0000-00000D000000}"/>
    <cellStyle name="Normal 11" xfId="10" xr:uid="{00000000-0005-0000-0000-00000E000000}"/>
    <cellStyle name="Normal 12" xfId="11" xr:uid="{00000000-0005-0000-0000-00000F000000}"/>
    <cellStyle name="Normal 13" xfId="12" xr:uid="{00000000-0005-0000-0000-000010000000}"/>
    <cellStyle name="Normal 14" xfId="13" xr:uid="{00000000-0005-0000-0000-000011000000}"/>
    <cellStyle name="Normal 15" xfId="14" xr:uid="{00000000-0005-0000-0000-000012000000}"/>
    <cellStyle name="Normal 2" xfId="15" xr:uid="{00000000-0005-0000-0000-000013000000}"/>
    <cellStyle name="Normal 2 10" xfId="16" xr:uid="{00000000-0005-0000-0000-000014000000}"/>
    <cellStyle name="Normal 2 11" xfId="17" xr:uid="{00000000-0005-0000-0000-000015000000}"/>
    <cellStyle name="Normal 2 12" xfId="18" xr:uid="{00000000-0005-0000-0000-000016000000}"/>
    <cellStyle name="Normal 2 13" xfId="19" xr:uid="{00000000-0005-0000-0000-000017000000}"/>
    <cellStyle name="Normal 2 14" xfId="20" xr:uid="{00000000-0005-0000-0000-000018000000}"/>
    <cellStyle name="Normal 2 15" xfId="21" xr:uid="{00000000-0005-0000-0000-000019000000}"/>
    <cellStyle name="Normal 2 2" xfId="22" xr:uid="{00000000-0005-0000-0000-00001A000000}"/>
    <cellStyle name="Normal 2 3" xfId="23" xr:uid="{00000000-0005-0000-0000-00001B000000}"/>
    <cellStyle name="Normal 2 4" xfId="24" xr:uid="{00000000-0005-0000-0000-00001C000000}"/>
    <cellStyle name="Normal 2 5" xfId="25" xr:uid="{00000000-0005-0000-0000-00001D000000}"/>
    <cellStyle name="Normal 2 6" xfId="26" xr:uid="{00000000-0005-0000-0000-00001E000000}"/>
    <cellStyle name="Normal 2 7" xfId="27" xr:uid="{00000000-0005-0000-0000-00001F000000}"/>
    <cellStyle name="Normal 2 8" xfId="28" xr:uid="{00000000-0005-0000-0000-000020000000}"/>
    <cellStyle name="Normal 2 9" xfId="29" xr:uid="{00000000-0005-0000-0000-000021000000}"/>
    <cellStyle name="Normal 2_Presupuestos y APU´s - Los Patios - Guasca y El Salitre - Briceño" xfId="30" xr:uid="{00000000-0005-0000-0000-000022000000}"/>
    <cellStyle name="Normal 3" xfId="31" xr:uid="{00000000-0005-0000-0000-000023000000}"/>
    <cellStyle name="Normal 5" xfId="32" xr:uid="{00000000-0005-0000-0000-000024000000}"/>
    <cellStyle name="Normal 6" xfId="33" xr:uid="{00000000-0005-0000-0000-000025000000}"/>
    <cellStyle name="Normal 7" xfId="34" xr:uid="{00000000-0005-0000-0000-000026000000}"/>
    <cellStyle name="Normal 8" xfId="35" xr:uid="{00000000-0005-0000-0000-000027000000}"/>
    <cellStyle name="Normal 9" xfId="36" xr:uid="{00000000-0005-0000-0000-000028000000}"/>
    <cellStyle name="Normal_PTO OFICIAL y APU MODELO 2010 (2)" xfId="42" xr:uid="{00000000-0005-0000-0000-00002A000000}"/>
    <cellStyle name="Porcentual 2" xfId="37" xr:uid="{00000000-0005-0000-0000-00002B000000}"/>
    <cellStyle name="Porcentual 3" xfId="38" xr:uid="{00000000-0005-0000-0000-00002C000000}"/>
    <cellStyle name="Porcentual 4" xfId="39" xr:uid="{00000000-0005-0000-0000-00002D000000}"/>
    <cellStyle name="Währung" xfId="40" xr:uid="{00000000-0005-0000-0000-00002E000000}"/>
  </cellStyles>
  <dxfs count="2">
    <dxf>
      <font>
        <condense val="0"/>
        <extend val="0"/>
        <color auto="1"/>
      </font>
      <fill>
        <patternFill>
          <bgColor indexed="12"/>
        </patternFill>
      </fill>
    </dxf>
    <dxf>
      <font>
        <condense val="0"/>
        <extend val="0"/>
        <color auto="1"/>
      </font>
      <fill>
        <patternFill>
          <bgColor indexed="1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10" Type="http://schemas.openxmlformats.org/officeDocument/2006/relationships/externalLink" Target="externalLinks/externalLink8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66676</xdr:rowOff>
    </xdr:from>
    <xdr:to>
      <xdr:col>2</xdr:col>
      <xdr:colOff>276225</xdr:colOff>
      <xdr:row>4</xdr:row>
      <xdr:rowOff>0</xdr:rowOff>
    </xdr:to>
    <xdr:pic>
      <xdr:nvPicPr>
        <xdr:cNvPr id="68" name="Imagen 1" descr="http://www.presidencia.gov.co/prensa_new/historia/escudo.jpg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66676"/>
          <a:ext cx="6572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666750</xdr:colOff>
      <xdr:row>0</xdr:row>
      <xdr:rowOff>38100</xdr:rowOff>
    </xdr:from>
    <xdr:to>
      <xdr:col>9</xdr:col>
      <xdr:colOff>1418166</xdr:colOff>
      <xdr:row>4</xdr:row>
      <xdr:rowOff>0</xdr:rowOff>
    </xdr:to>
    <xdr:pic>
      <xdr:nvPicPr>
        <xdr:cNvPr id="69" name="Picture 1" descr="LogoINV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1675" y="38100"/>
          <a:ext cx="751416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138643</xdr:colOff>
      <xdr:row>1</xdr:row>
      <xdr:rowOff>63500</xdr:rowOff>
    </xdr:from>
    <xdr:to>
      <xdr:col>2</xdr:col>
      <xdr:colOff>260685</xdr:colOff>
      <xdr:row>3</xdr:row>
      <xdr:rowOff>150395</xdr:rowOff>
    </xdr:to>
    <xdr:pic>
      <xdr:nvPicPr>
        <xdr:cNvPr id="5" name="Picture 178" descr="Logo invias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43" y="223921"/>
          <a:ext cx="613331" cy="5180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651710</xdr:colOff>
      <xdr:row>0</xdr:row>
      <xdr:rowOff>63500</xdr:rowOff>
    </xdr:from>
    <xdr:to>
      <xdr:col>9</xdr:col>
      <xdr:colOff>1407584</xdr:colOff>
      <xdr:row>3</xdr:row>
      <xdr:rowOff>160421</xdr:rowOff>
    </xdr:to>
    <xdr:pic>
      <xdr:nvPicPr>
        <xdr:cNvPr id="4" name="Picture 1" descr="LogoINV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17605" y="63500"/>
          <a:ext cx="755874" cy="838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Mis%20documentos\contratos-en-ejecuci&#243;n\contratos-inv&#237;as-2002\consulv&#237;as-advial\WINDOWS\TEMP\TD_0025.DIR\NOV-%20DIC-2002\INF%20NOV-DIC_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invmeta\INFORMES\infabr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Mis%20documentos\contratos-en-ejecuci&#243;n\contratos-inv&#237;as-2002\consulv&#237;as-advial\Mis%20documentos\Advial-Jul-01-jul-03\formatos\FORMATOS%20UTILES\AP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TECNICO\INFORMES%20TRIMESTRALES\INFORME%20TRIMESTRAL%20OCTUBRE%20DE%202009\Documents%20and%20Settings\Administrador\Escritorio\JULIO%20SEPTIEMBRE\Documents%20and%20Settings\Compaq_Propietari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GRUPO2-05\presupuestos\ajuste%20presupuestos\$%20PR20%20al%20PR2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Mis%20documentos\contratos-en-ejecuci&#243;n\contratos-inv&#237;as-2002\consulv&#237;as-advial\WINDOWS\TEMP\TD_0025.DIR\NOV-%20DIC-2002\oficina\accidentes%20le%20NOV-02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</sheetNames>
    <sheetDataSet>
      <sheetData sheetId="0"/>
      <sheetData sheetId="1"/>
      <sheetData sheetId="2" refreshError="1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4">
          <cell r="B14">
            <v>1.1000000000000001</v>
          </cell>
        </row>
        <row r="16">
          <cell r="B16">
            <v>0.18</v>
          </cell>
        </row>
        <row r="17">
          <cell r="B17">
            <v>0.06</v>
          </cell>
        </row>
        <row r="18">
          <cell r="B18">
            <v>0.06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>
        <row r="12">
          <cell r="C12" t="str">
            <v>Andamio tubular</v>
          </cell>
          <cell r="D12" t="str">
            <v>SEC/DIA</v>
          </cell>
          <cell r="E12">
            <v>110</v>
          </cell>
        </row>
        <row r="13">
          <cell r="C13" t="str">
            <v>Buldozer Tipo D-4 o equivalente</v>
          </cell>
          <cell r="D13" t="str">
            <v>Hora</v>
          </cell>
          <cell r="E13">
            <v>40000</v>
          </cell>
        </row>
        <row r="14">
          <cell r="C14" t="str">
            <v>Buldozer Tipo D-6 o equivalente</v>
          </cell>
          <cell r="D14" t="str">
            <v>Hora</v>
          </cell>
          <cell r="E14">
            <v>45000</v>
          </cell>
        </row>
        <row r="15">
          <cell r="C15" t="str">
            <v>Buldozer Tipo D-7 o equivalente</v>
          </cell>
          <cell r="D15" t="str">
            <v>Hora</v>
          </cell>
          <cell r="E15">
            <v>50000</v>
          </cell>
        </row>
        <row r="16">
          <cell r="C16" t="str">
            <v>Camabaja</v>
          </cell>
          <cell r="D16" t="str">
            <v>Hora</v>
          </cell>
          <cell r="E16">
            <v>40000</v>
          </cell>
        </row>
        <row r="17">
          <cell r="C17" t="str">
            <v>Camioneta tipo 300</v>
          </cell>
          <cell r="D17" t="str">
            <v>Hora</v>
          </cell>
          <cell r="E17">
            <v>6000</v>
          </cell>
        </row>
        <row r="18">
          <cell r="C18" t="str">
            <v>Campero</v>
          </cell>
          <cell r="D18" t="str">
            <v>Hora</v>
          </cell>
          <cell r="E18">
            <v>5000</v>
          </cell>
        </row>
        <row r="19">
          <cell r="C19" t="str">
            <v>Cargador tipo CAT 910 o equivalente</v>
          </cell>
          <cell r="D19" t="str">
            <v>Hora</v>
          </cell>
          <cell r="E19">
            <v>30000</v>
          </cell>
        </row>
        <row r="20">
          <cell r="C20" t="str">
            <v>Cargador tipo CAT 920 o equivalente</v>
          </cell>
          <cell r="D20" t="str">
            <v>Hora</v>
          </cell>
          <cell r="E20">
            <v>35000</v>
          </cell>
        </row>
        <row r="21">
          <cell r="C21" t="str">
            <v>Cargador tipo CAT 930 o equivalente</v>
          </cell>
          <cell r="D21" t="str">
            <v>Hora</v>
          </cell>
          <cell r="E21">
            <v>40000</v>
          </cell>
        </row>
        <row r="22">
          <cell r="C22" t="str">
            <v>Cargador tipo CAT 950 o equivalente</v>
          </cell>
          <cell r="D22" t="str">
            <v>Hora</v>
          </cell>
          <cell r="E22">
            <v>42000</v>
          </cell>
        </row>
        <row r="23">
          <cell r="C23" t="str">
            <v>Carrotanque de agua (1000 galones)</v>
          </cell>
          <cell r="D23" t="str">
            <v>Hora</v>
          </cell>
          <cell r="E23">
            <v>25000</v>
          </cell>
        </row>
        <row r="24">
          <cell r="C24" t="str">
            <v>Compactador vibratorio autopropulsado Tipo Dyn-CA-15</v>
          </cell>
          <cell r="D24" t="str">
            <v>Hora</v>
          </cell>
          <cell r="E24">
            <v>35000</v>
          </cell>
        </row>
        <row r="25">
          <cell r="C25" t="str">
            <v>Cilindro compactador tipo triciclo</v>
          </cell>
          <cell r="D25" t="str">
            <v>Hora</v>
          </cell>
          <cell r="E25">
            <v>20000</v>
          </cell>
        </row>
        <row r="26">
          <cell r="C26" t="str">
            <v>Compactador manual vibratorio (rana)</v>
          </cell>
          <cell r="D26" t="str">
            <v>Día</v>
          </cell>
          <cell r="E26">
            <v>25000</v>
          </cell>
        </row>
        <row r="27">
          <cell r="C27" t="str">
            <v>Compresor (125 pies3) con martillos</v>
          </cell>
          <cell r="D27" t="str">
            <v>Hora</v>
          </cell>
          <cell r="E27">
            <v>30000</v>
          </cell>
        </row>
        <row r="28">
          <cell r="C28" t="str">
            <v>Camión doble troque</v>
          </cell>
          <cell r="D28" t="str">
            <v>Hora</v>
          </cell>
          <cell r="E28">
            <v>40000</v>
          </cell>
        </row>
        <row r="29">
          <cell r="C29" t="str">
            <v>Equipo de sand blasting (chorro de arena)</v>
          </cell>
          <cell r="D29" t="str">
            <v>Día</v>
          </cell>
          <cell r="E29">
            <v>50000</v>
          </cell>
        </row>
        <row r="30">
          <cell r="C30" t="str">
            <v>Equipo de oxycorte (acetileno)</v>
          </cell>
          <cell r="D30" t="str">
            <v>Día</v>
          </cell>
          <cell r="E30">
            <v>30000</v>
          </cell>
        </row>
        <row r="31">
          <cell r="C31" t="str">
            <v>Equipo de perforación</v>
          </cell>
          <cell r="D31" t="str">
            <v>Hora</v>
          </cell>
          <cell r="E31">
            <v>45000</v>
          </cell>
        </row>
        <row r="32">
          <cell r="C32" t="str">
            <v>Equipo de topografía (tránsito y nivel)</v>
          </cell>
          <cell r="D32" t="str">
            <v>Día</v>
          </cell>
          <cell r="E32">
            <v>23000</v>
          </cell>
        </row>
        <row r="33">
          <cell r="C33" t="str">
            <v>Equipo para pintura</v>
          </cell>
          <cell r="D33" t="str">
            <v>Hora</v>
          </cell>
          <cell r="E33">
            <v>57180</v>
          </cell>
        </row>
        <row r="34">
          <cell r="C34" t="str">
            <v>Escoba mecánica (Barredora)</v>
          </cell>
          <cell r="D34" t="str">
            <v>Hora</v>
          </cell>
          <cell r="E34">
            <v>17600</v>
          </cell>
        </row>
        <row r="35">
          <cell r="C35" t="str">
            <v>Esparcidor de gravilla</v>
          </cell>
          <cell r="D35" t="str">
            <v>Hora</v>
          </cell>
          <cell r="E35">
            <v>12450</v>
          </cell>
        </row>
        <row r="36">
          <cell r="C36" t="str">
            <v>Fresadora para pavimento</v>
          </cell>
          <cell r="D36" t="str">
            <v>Hora</v>
          </cell>
          <cell r="E36">
            <v>400000</v>
          </cell>
        </row>
        <row r="37">
          <cell r="C37" t="str">
            <v>Guadaña mecánica</v>
          </cell>
          <cell r="D37" t="str">
            <v>Día</v>
          </cell>
          <cell r="E37">
            <v>60000</v>
          </cell>
        </row>
        <row r="38">
          <cell r="C38" t="str">
            <v>Irrigador de asfalto (1000 galones)</v>
          </cell>
          <cell r="D38" t="str">
            <v>Hora</v>
          </cell>
          <cell r="E38">
            <v>30000</v>
          </cell>
        </row>
        <row r="39">
          <cell r="C39" t="str">
            <v>Mezcladora de concreto (1 bulto)</v>
          </cell>
          <cell r="D39" t="str">
            <v>Día</v>
          </cell>
          <cell r="E39">
            <v>13200</v>
          </cell>
        </row>
        <row r="40">
          <cell r="C40" t="str">
            <v>Motobomba de 3"</v>
          </cell>
          <cell r="D40" t="str">
            <v>Día</v>
          </cell>
          <cell r="E40">
            <v>13200</v>
          </cell>
        </row>
        <row r="41">
          <cell r="C41" t="str">
            <v>Motobomba de 4"</v>
          </cell>
          <cell r="D41" t="str">
            <v>Día</v>
          </cell>
          <cell r="E41">
            <v>45000</v>
          </cell>
        </row>
        <row r="42">
          <cell r="C42" t="str">
            <v>Motoniveladora Tipo CAT 120 o equivalente</v>
          </cell>
          <cell r="D42" t="str">
            <v>Hora</v>
          </cell>
          <cell r="E42">
            <v>70000</v>
          </cell>
        </row>
        <row r="43">
          <cell r="C43" t="str">
            <v>Retroexcavadora sobre llanta Tipo JD 410 o equivalente</v>
          </cell>
          <cell r="D43" t="str">
            <v>Hora</v>
          </cell>
          <cell r="E43">
            <v>55000</v>
          </cell>
        </row>
        <row r="44">
          <cell r="C44" t="str">
            <v>Retroexcavadora sobre oruga Tipo JD 690 o equivalente</v>
          </cell>
          <cell r="D44" t="str">
            <v>Hora</v>
          </cell>
          <cell r="E44">
            <v>60000</v>
          </cell>
        </row>
        <row r="45">
          <cell r="C45" t="str">
            <v>Terminadora de asfalto (Finisher)</v>
          </cell>
          <cell r="D45" t="str">
            <v>Hora</v>
          </cell>
          <cell r="E45">
            <v>40000</v>
          </cell>
        </row>
        <row r="46">
          <cell r="C46" t="str">
            <v>Trituradora</v>
          </cell>
          <cell r="D46" t="str">
            <v>Hora</v>
          </cell>
          <cell r="E46">
            <v>300000</v>
          </cell>
        </row>
        <row r="47">
          <cell r="C47" t="str">
            <v>Vehículo delineador</v>
          </cell>
          <cell r="D47" t="str">
            <v>Hora</v>
          </cell>
          <cell r="E47">
            <v>100000</v>
          </cell>
        </row>
        <row r="48">
          <cell r="C48" t="str">
            <v>Vibrador de concreto</v>
          </cell>
          <cell r="D48" t="str">
            <v>Día</v>
          </cell>
          <cell r="E48">
            <v>19000</v>
          </cell>
        </row>
        <row r="49">
          <cell r="C49" t="str">
            <v>Volqueta de 6 m3</v>
          </cell>
          <cell r="D49" t="str">
            <v>Hora</v>
          </cell>
          <cell r="E49">
            <v>30000</v>
          </cell>
        </row>
        <row r="50">
          <cell r="C50" t="str">
            <v>Motosierra</v>
          </cell>
          <cell r="D50" t="str">
            <v>Hora</v>
          </cell>
          <cell r="E50">
            <v>6800</v>
          </cell>
        </row>
        <row r="51">
          <cell r="C51" t="str">
            <v>Compactador neumático</v>
          </cell>
          <cell r="D51" t="str">
            <v>Hora</v>
          </cell>
          <cell r="E51">
            <v>30000</v>
          </cell>
        </row>
        <row r="52">
          <cell r="C52" t="str">
            <v>Pavimentadora deslizante (para conctreto hidraúlico))</v>
          </cell>
          <cell r="D52" t="str">
            <v>Hora</v>
          </cell>
          <cell r="E52">
            <v>18000</v>
          </cell>
        </row>
        <row r="53">
          <cell r="C53" t="str">
            <v>Cortadora (para pavimento)</v>
          </cell>
          <cell r="D53" t="str">
            <v>Hora</v>
          </cell>
          <cell r="E53">
            <v>20000</v>
          </cell>
        </row>
        <row r="54">
          <cell r="C54" t="str">
            <v>Herramienta menor ( 5% de mano de obra )</v>
          </cell>
          <cell r="D54" t="str">
            <v>gl</v>
          </cell>
          <cell r="E54">
            <v>0.05</v>
          </cell>
        </row>
        <row r="55">
          <cell r="C55" t="str">
            <v>Herramienta menor ( 10% de mano de obra )</v>
          </cell>
          <cell r="D55" t="str">
            <v>gl</v>
          </cell>
          <cell r="E55">
            <v>0.1</v>
          </cell>
        </row>
        <row r="56">
          <cell r="C56" t="str">
            <v>Herramienta menor ( 15% de mano de obra )</v>
          </cell>
          <cell r="D56" t="str">
            <v>gl</v>
          </cell>
          <cell r="E56">
            <v>0.15</v>
          </cell>
        </row>
        <row r="59">
          <cell r="C59" t="str">
            <v>Asfalto natural (asfaltita)</v>
          </cell>
          <cell r="D59" t="str">
            <v>M3</v>
          </cell>
        </row>
        <row r="60">
          <cell r="C60" t="str">
            <v>Asfalto líquido (Ligante)</v>
          </cell>
          <cell r="D60" t="str">
            <v>LT</v>
          </cell>
          <cell r="E60">
            <v>500</v>
          </cell>
        </row>
        <row r="61">
          <cell r="C61" t="str">
            <v>Mezcla densa en caliente MDC3 (mezcla en planta)</v>
          </cell>
          <cell r="D61" t="str">
            <v>m3</v>
          </cell>
          <cell r="E61">
            <v>190957</v>
          </cell>
        </row>
        <row r="62">
          <cell r="C62" t="str">
            <v>Mezcla densa en caliente MDC2 (mezcla en planta)</v>
          </cell>
          <cell r="D62" t="str">
            <v>m3</v>
          </cell>
          <cell r="E62">
            <v>184939</v>
          </cell>
        </row>
        <row r="63">
          <cell r="C63" t="str">
            <v>Mezcla densa en caliente MDC1 (mezcla en planta)</v>
          </cell>
          <cell r="D63" t="str">
            <v>m3</v>
          </cell>
          <cell r="E63">
            <v>178920</v>
          </cell>
        </row>
        <row r="64">
          <cell r="C64" t="str">
            <v>Cemento asfáltico (ligante)</v>
          </cell>
          <cell r="D64" t="str">
            <v>KG</v>
          </cell>
          <cell r="E64">
            <v>800</v>
          </cell>
        </row>
        <row r="65">
          <cell r="C65" t="str">
            <v>Emulsión asfáltica de rotura lenta</v>
          </cell>
          <cell r="D65" t="str">
            <v>lt</v>
          </cell>
          <cell r="E65">
            <v>650</v>
          </cell>
        </row>
        <row r="66">
          <cell r="C66" t="str">
            <v>Emulsión asfáltica de rotura rápida</v>
          </cell>
          <cell r="D66" t="str">
            <v>lt</v>
          </cell>
          <cell r="E66">
            <v>650</v>
          </cell>
        </row>
        <row r="67">
          <cell r="C67" t="str">
            <v>Mezcla con emulsión (mezcla en planta)</v>
          </cell>
          <cell r="D67" t="str">
            <v>M3</v>
          </cell>
          <cell r="E67">
            <v>28000</v>
          </cell>
        </row>
        <row r="68">
          <cell r="C68" t="str">
            <v>Agregado pétreo para mezclas asfálticas</v>
          </cell>
          <cell r="D68" t="str">
            <v>M3</v>
          </cell>
          <cell r="E68">
            <v>22500</v>
          </cell>
        </row>
        <row r="69">
          <cell r="C69" t="str">
            <v>Agregado pétreo para concreto hidráulico</v>
          </cell>
          <cell r="D69" t="str">
            <v>M3</v>
          </cell>
          <cell r="E69">
            <v>32000</v>
          </cell>
        </row>
        <row r="70">
          <cell r="C70" t="str">
            <v>Arena lavada</v>
          </cell>
          <cell r="D70" t="str">
            <v>M3</v>
          </cell>
          <cell r="E70">
            <v>32000</v>
          </cell>
        </row>
        <row r="71">
          <cell r="C71" t="str">
            <v>Arena semilavada</v>
          </cell>
          <cell r="D71" t="str">
            <v>M3</v>
          </cell>
          <cell r="E71">
            <v>30000</v>
          </cell>
        </row>
        <row r="72">
          <cell r="C72" t="str">
            <v>Material triturado para filtros</v>
          </cell>
          <cell r="D72" t="str">
            <v>m3</v>
          </cell>
          <cell r="E72">
            <v>35000</v>
          </cell>
        </row>
        <row r="73">
          <cell r="C73" t="str">
            <v>Material de afirmado</v>
          </cell>
          <cell r="D73" t="str">
            <v>M3</v>
          </cell>
          <cell r="E73">
            <v>8000</v>
          </cell>
        </row>
        <row r="74">
          <cell r="C74" t="str">
            <v xml:space="preserve">Material seleccionado para relleno </v>
          </cell>
          <cell r="D74" t="str">
            <v>M3</v>
          </cell>
          <cell r="E74">
            <v>15000</v>
          </cell>
        </row>
        <row r="75">
          <cell r="C75" t="str">
            <v>Base granular</v>
          </cell>
          <cell r="D75" t="str">
            <v>M3</v>
          </cell>
          <cell r="E75">
            <v>25000</v>
          </cell>
        </row>
        <row r="76">
          <cell r="C76" t="str">
            <v>Subbase granular</v>
          </cell>
          <cell r="D76" t="str">
            <v>M3</v>
          </cell>
          <cell r="E76">
            <v>20000</v>
          </cell>
        </row>
        <row r="77">
          <cell r="C77" t="str">
            <v>Acero de refuerzo A-37</v>
          </cell>
          <cell r="D77" t="str">
            <v>KG</v>
          </cell>
          <cell r="E77">
            <v>992</v>
          </cell>
        </row>
        <row r="78">
          <cell r="C78" t="str">
            <v>Acero de refuerzo PDR-60</v>
          </cell>
          <cell r="D78" t="str">
            <v>KG</v>
          </cell>
          <cell r="E78">
            <v>863</v>
          </cell>
        </row>
        <row r="79">
          <cell r="C79" t="str">
            <v>Alambre negro para amarre</v>
          </cell>
          <cell r="D79" t="str">
            <v>KG</v>
          </cell>
          <cell r="E79">
            <v>1724.14</v>
          </cell>
        </row>
        <row r="80">
          <cell r="C80" t="str">
            <v>Alambre galvanizado</v>
          </cell>
          <cell r="D80" t="str">
            <v>KG</v>
          </cell>
          <cell r="E80">
            <v>2242</v>
          </cell>
        </row>
        <row r="81">
          <cell r="C81" t="str">
            <v>Cemento gris</v>
          </cell>
          <cell r="D81" t="str">
            <v>KG</v>
          </cell>
          <cell r="E81">
            <v>328</v>
          </cell>
        </row>
        <row r="82">
          <cell r="C82" t="str">
            <v>Formaleta</v>
          </cell>
          <cell r="D82" t="str">
            <v>M2</v>
          </cell>
          <cell r="E82">
            <v>5000</v>
          </cell>
        </row>
        <row r="83">
          <cell r="C83" t="str">
            <v>Malla para gaviones (2 M3)</v>
          </cell>
          <cell r="D83" t="str">
            <v>UN</v>
          </cell>
          <cell r="E83">
            <v>28000</v>
          </cell>
        </row>
        <row r="84">
          <cell r="C84" t="str">
            <v>Piedra para gaviones</v>
          </cell>
          <cell r="D84" t="str">
            <v>M3</v>
          </cell>
          <cell r="E84">
            <v>35000</v>
          </cell>
        </row>
        <row r="85">
          <cell r="C85" t="str">
            <v>Piedra para mampostería</v>
          </cell>
          <cell r="D85" t="str">
            <v>M3</v>
          </cell>
          <cell r="E85">
            <v>35000</v>
          </cell>
        </row>
        <row r="86">
          <cell r="C86" t="str">
            <v>Tubería  de concreto simple, diametro 60 cms</v>
          </cell>
          <cell r="D86" t="str">
            <v>ML</v>
          </cell>
          <cell r="E86">
            <v>48000</v>
          </cell>
        </row>
        <row r="87">
          <cell r="C87" t="str">
            <v>Tubería concreto reforzado diametro 90 cm</v>
          </cell>
          <cell r="D87" t="str">
            <v>ML</v>
          </cell>
          <cell r="E87">
            <v>108000</v>
          </cell>
        </row>
        <row r="88">
          <cell r="C88" t="str">
            <v>Aditivo acelerante</v>
          </cell>
          <cell r="D88" t="str">
            <v>KG</v>
          </cell>
          <cell r="E88">
            <v>4750</v>
          </cell>
        </row>
        <row r="89">
          <cell r="C89" t="str">
            <v>Agua</v>
          </cell>
          <cell r="D89" t="str">
            <v>LT</v>
          </cell>
          <cell r="E89">
            <v>45</v>
          </cell>
        </row>
        <row r="90">
          <cell r="C90" t="str">
            <v>Tubería PVC diametro 2 pulgadas</v>
          </cell>
          <cell r="D90" t="str">
            <v>ML</v>
          </cell>
          <cell r="E90">
            <v>7125</v>
          </cell>
        </row>
        <row r="91">
          <cell r="C91" t="str">
            <v>Tubería PVC perforada diametro 2.5 pulgadas</v>
          </cell>
          <cell r="D91" t="str">
            <v>ML</v>
          </cell>
          <cell r="E91">
            <v>10765</v>
          </cell>
        </row>
        <row r="92">
          <cell r="C92" t="str">
            <v>Tubería perforada PVC diametro 3 pulgadas</v>
          </cell>
          <cell r="D92" t="str">
            <v>ML</v>
          </cell>
          <cell r="E92">
            <v>14600</v>
          </cell>
        </row>
        <row r="93">
          <cell r="C93" t="str">
            <v>Tubería PVC diametro 4 pulgadas</v>
          </cell>
          <cell r="D93" t="str">
            <v>ML</v>
          </cell>
          <cell r="E93">
            <v>24091</v>
          </cell>
        </row>
        <row r="94">
          <cell r="C94" t="str">
            <v>Tubería perforada PVC diametro 4 pulgadas</v>
          </cell>
          <cell r="D94" t="str">
            <v>ML</v>
          </cell>
          <cell r="E94">
            <v>18158</v>
          </cell>
        </row>
        <row r="95">
          <cell r="C95" t="str">
            <v>Cimbra</v>
          </cell>
          <cell r="D95" t="str">
            <v>M2</v>
          </cell>
          <cell r="E95">
            <v>1650</v>
          </cell>
        </row>
        <row r="96">
          <cell r="C96" t="str">
            <v>Geotextil tipo tejido</v>
          </cell>
          <cell r="D96" t="str">
            <v>m2</v>
          </cell>
          <cell r="E96">
            <v>1087</v>
          </cell>
        </row>
        <row r="97">
          <cell r="C97" t="str">
            <v>Geotextil tipo no tejido</v>
          </cell>
          <cell r="D97" t="str">
            <v>m2</v>
          </cell>
          <cell r="E97">
            <v>1072</v>
          </cell>
        </row>
        <row r="98">
          <cell r="C98" t="str">
            <v>Captafaro</v>
          </cell>
          <cell r="D98" t="str">
            <v>UN</v>
          </cell>
          <cell r="E98">
            <v>600</v>
          </cell>
        </row>
        <row r="99">
          <cell r="C99" t="str">
            <v>Defensa metálica y accsesorios</v>
          </cell>
          <cell r="D99" t="str">
            <v>ML</v>
          </cell>
          <cell r="E99">
            <v>67000</v>
          </cell>
        </row>
        <row r="100">
          <cell r="C100" t="str">
            <v>Indicador de alineamiento</v>
          </cell>
          <cell r="D100" t="str">
            <v>UN</v>
          </cell>
          <cell r="E100">
            <v>82000</v>
          </cell>
        </row>
        <row r="101">
          <cell r="C101" t="str">
            <v>Lámina metálica para señales</v>
          </cell>
          <cell r="D101" t="str">
            <v>UN</v>
          </cell>
          <cell r="E101">
            <v>19000</v>
          </cell>
        </row>
        <row r="102">
          <cell r="C102" t="str">
            <v>Mojón o poste de referencia</v>
          </cell>
          <cell r="D102" t="str">
            <v>UN</v>
          </cell>
          <cell r="E102">
            <v>68000</v>
          </cell>
        </row>
        <row r="103">
          <cell r="C103" t="str">
            <v>Pegante epóxico</v>
          </cell>
          <cell r="D103" t="str">
            <v>LT</v>
          </cell>
          <cell r="E103">
            <v>25600</v>
          </cell>
        </row>
        <row r="104">
          <cell r="C104" t="str">
            <v>Poste para señales</v>
          </cell>
          <cell r="D104" t="str">
            <v>UN</v>
          </cell>
          <cell r="E104">
            <v>32800</v>
          </cell>
        </row>
        <row r="106">
          <cell r="C106" t="str">
            <v>MATERIALES</v>
          </cell>
          <cell r="D106" t="str">
            <v>UNIDAD</v>
          </cell>
        </row>
        <row r="107">
          <cell r="C107" t="str">
            <v>Poste para defensa metálica</v>
          </cell>
          <cell r="D107" t="str">
            <v>UN</v>
          </cell>
          <cell r="E107">
            <v>38000</v>
          </cell>
        </row>
        <row r="108">
          <cell r="C108" t="str">
            <v>Señal temporal</v>
          </cell>
          <cell r="D108" t="str">
            <v>UN</v>
          </cell>
          <cell r="E108">
            <v>116000</v>
          </cell>
        </row>
        <row r="109">
          <cell r="C109" t="str">
            <v>Tacha reflectiva</v>
          </cell>
          <cell r="D109" t="str">
            <v>UN</v>
          </cell>
          <cell r="E109">
            <v>4850</v>
          </cell>
        </row>
        <row r="110">
          <cell r="C110" t="str">
            <v>Terminal y accesorios para defensa metálica</v>
          </cell>
          <cell r="D110" t="str">
            <v>UN</v>
          </cell>
          <cell r="E110">
            <v>54000</v>
          </cell>
        </row>
        <row r="111">
          <cell r="C111" t="str">
            <v>Esferas reflectivas</v>
          </cell>
          <cell r="D111" t="str">
            <v>KG</v>
          </cell>
          <cell r="E111">
            <v>2400</v>
          </cell>
        </row>
        <row r="112">
          <cell r="C112" t="str">
            <v>Pintura de tráfico</v>
          </cell>
          <cell r="D112" t="str">
            <v>GL</v>
          </cell>
          <cell r="E112">
            <v>34000</v>
          </cell>
        </row>
        <row r="113">
          <cell r="C113" t="str">
            <v>Pintura de aluminio</v>
          </cell>
          <cell r="D113" t="str">
            <v>GL</v>
          </cell>
          <cell r="E113">
            <v>32000</v>
          </cell>
        </row>
        <row r="114">
          <cell r="C114" t="str">
            <v>Pintura anticorrosiva</v>
          </cell>
          <cell r="D114" t="str">
            <v>GL</v>
          </cell>
          <cell r="E114">
            <v>26000</v>
          </cell>
        </row>
        <row r="115">
          <cell r="C115" t="str">
            <v>Arbol (hasta 30 cm)</v>
          </cell>
          <cell r="D115" t="str">
            <v>UN</v>
          </cell>
          <cell r="E115">
            <v>3000</v>
          </cell>
        </row>
        <row r="116">
          <cell r="C116" t="str">
            <v>Cespedones</v>
          </cell>
          <cell r="D116" t="str">
            <v>M2</v>
          </cell>
          <cell r="E116">
            <v>2000</v>
          </cell>
        </row>
        <row r="117">
          <cell r="C117" t="str">
            <v>Semillas para empradizar</v>
          </cell>
          <cell r="D117" t="str">
            <v>KG</v>
          </cell>
          <cell r="E117">
            <v>10600</v>
          </cell>
        </row>
        <row r="118">
          <cell r="C118" t="str">
            <v>Tierra abonada</v>
          </cell>
          <cell r="D118" t="str">
            <v>M3</v>
          </cell>
          <cell r="E118">
            <v>25000</v>
          </cell>
        </row>
        <row r="119">
          <cell r="C119" t="str">
            <v>Explosivos 75%</v>
          </cell>
          <cell r="D119" t="str">
            <v>LB</v>
          </cell>
          <cell r="E119">
            <v>2410</v>
          </cell>
        </row>
        <row r="120">
          <cell r="C120" t="str">
            <v>Fulminantes</v>
          </cell>
          <cell r="D120" t="str">
            <v>UN</v>
          </cell>
          <cell r="E120">
            <v>320</v>
          </cell>
        </row>
        <row r="121">
          <cell r="C121" t="str">
            <v>Mecha lenta</v>
          </cell>
          <cell r="D121" t="str">
            <v>ML</v>
          </cell>
          <cell r="E121">
            <v>305</v>
          </cell>
        </row>
        <row r="122">
          <cell r="C122" t="str">
            <v>Cordón detonante</v>
          </cell>
          <cell r="D122" t="str">
            <v>ML</v>
          </cell>
          <cell r="E122">
            <v>385</v>
          </cell>
        </row>
        <row r="123">
          <cell r="C123" t="str">
            <v>Cepillo</v>
          </cell>
          <cell r="D123" t="str">
            <v>UN</v>
          </cell>
          <cell r="E123">
            <v>3966</v>
          </cell>
        </row>
        <row r="124">
          <cell r="C124" t="str">
            <v>Jabón detergente</v>
          </cell>
          <cell r="D124" t="str">
            <v>KG</v>
          </cell>
          <cell r="E124">
            <v>5000</v>
          </cell>
        </row>
        <row r="125">
          <cell r="C125" t="str">
            <v>Enzimas orgánicas</v>
          </cell>
          <cell r="D125" t="str">
            <v>lt</v>
          </cell>
          <cell r="E125">
            <v>10000</v>
          </cell>
        </row>
        <row r="126">
          <cell r="C126" t="str">
            <v>Concreto hidraúlico para pavimento MR-40</v>
          </cell>
          <cell r="D126" t="str">
            <v>m3</v>
          </cell>
          <cell r="E126">
            <v>263100</v>
          </cell>
        </row>
        <row r="127">
          <cell r="C127" t="str">
            <v>Formaleta Metálica</v>
          </cell>
          <cell r="D127" t="str">
            <v>M2</v>
          </cell>
          <cell r="E127">
            <v>2420</v>
          </cell>
        </row>
        <row r="131">
          <cell r="C131" t="str">
            <v>Maestro</v>
          </cell>
          <cell r="D131" t="str">
            <v>DÍA</v>
          </cell>
          <cell r="E131">
            <v>28000</v>
          </cell>
        </row>
        <row r="132">
          <cell r="C132" t="str">
            <v>Mampostero</v>
          </cell>
          <cell r="D132" t="str">
            <v>DÍA</v>
          </cell>
          <cell r="E132">
            <v>25000</v>
          </cell>
        </row>
        <row r="133">
          <cell r="C133" t="str">
            <v>Obrero</v>
          </cell>
          <cell r="D133" t="str">
            <v>DÍA</v>
          </cell>
          <cell r="E133">
            <v>11000</v>
          </cell>
        </row>
        <row r="134">
          <cell r="C134" t="str">
            <v>Oficial</v>
          </cell>
          <cell r="D134" t="str">
            <v>DÍA</v>
          </cell>
          <cell r="E134">
            <v>19000</v>
          </cell>
        </row>
        <row r="135">
          <cell r="C135" t="str">
            <v>Pintor</v>
          </cell>
          <cell r="D135" t="str">
            <v>DÍA</v>
          </cell>
          <cell r="E135">
            <v>21000</v>
          </cell>
        </row>
        <row r="136">
          <cell r="C136" t="str">
            <v>Ayudante</v>
          </cell>
          <cell r="D136" t="str">
            <v>DÍA</v>
          </cell>
          <cell r="E136">
            <v>11000</v>
          </cell>
        </row>
        <row r="137">
          <cell r="C137" t="str">
            <v>Inspector</v>
          </cell>
          <cell r="D137" t="str">
            <v>DÍA</v>
          </cell>
          <cell r="E137">
            <v>35000</v>
          </cell>
        </row>
        <row r="138">
          <cell r="C138" t="str">
            <v>Ingeniero</v>
          </cell>
          <cell r="D138" t="str">
            <v>MES</v>
          </cell>
          <cell r="E138">
            <v>3300000</v>
          </cell>
        </row>
        <row r="139">
          <cell r="C139" t="str">
            <v>Topógrafo</v>
          </cell>
          <cell r="D139" t="str">
            <v>DÍA</v>
          </cell>
          <cell r="E139">
            <v>45000</v>
          </cell>
        </row>
        <row r="140">
          <cell r="C140" t="str">
            <v>Cadenero</v>
          </cell>
          <cell r="D140" t="str">
            <v>DÍA</v>
          </cell>
          <cell r="E140">
            <v>40000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IBRA ÓPTICA"/>
      <sheetName val="2103mar%20.xls"/>
      <sheetName val="Formulas"/>
      <sheetName val="INDICE"/>
      <sheetName val="DISTANCIA"/>
      <sheetName val="PERSON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</sheetNames>
    <sheetDataSet>
      <sheetData sheetId="0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>
        <row r="2">
          <cell r="H2" t="str">
            <v>Briceño - "T" de Nemocón</v>
          </cell>
        </row>
        <row r="3">
          <cell r="B3">
            <v>1</v>
          </cell>
          <cell r="D3" t="str">
            <v>Exceso de Velocidad</v>
          </cell>
          <cell r="H3" t="str">
            <v>Briceño - Chocontá</v>
          </cell>
        </row>
        <row r="4">
          <cell r="B4">
            <v>2</v>
          </cell>
          <cell r="D4" t="str">
            <v>Fallas Mecánicas</v>
          </cell>
          <cell r="H4" t="str">
            <v>Chocontá - Guateque</v>
          </cell>
        </row>
        <row r="5">
          <cell r="B5">
            <v>3</v>
          </cell>
          <cell r="D5" t="str">
            <v>Embriaguez del conductor</v>
          </cell>
          <cell r="H5" t="str">
            <v>Sisga - Brisas</v>
          </cell>
        </row>
        <row r="6">
          <cell r="B6">
            <v>4</v>
          </cell>
          <cell r="D6" t="str">
            <v>Daños de la Calzada</v>
          </cell>
          <cell r="H6" t="str">
            <v>Zipaquirá - Ubaté</v>
          </cell>
        </row>
        <row r="7">
          <cell r="B7">
            <v>5</v>
          </cell>
          <cell r="D7" t="str">
            <v>Vehic., objeto,persona</v>
          </cell>
        </row>
        <row r="8">
          <cell r="B8">
            <v>6</v>
          </cell>
          <cell r="D8" t="str">
            <v>Imprudencia del Peatón</v>
          </cell>
        </row>
        <row r="9">
          <cell r="B9">
            <v>7</v>
          </cell>
          <cell r="D9" t="str">
            <v>Imprudencia del Conductor</v>
          </cell>
        </row>
        <row r="10">
          <cell r="B10">
            <v>99</v>
          </cell>
          <cell r="D10" t="str">
            <v>Otras</v>
          </cell>
        </row>
        <row r="11">
          <cell r="B11">
            <v>101</v>
          </cell>
          <cell r="D11" t="str">
            <v>Adelantar en Curva</v>
          </cell>
        </row>
        <row r="12">
          <cell r="B12">
            <v>102</v>
          </cell>
          <cell r="D12" t="str">
            <v>Adelantar por la derecha</v>
          </cell>
        </row>
        <row r="13">
          <cell r="B13">
            <v>103</v>
          </cell>
          <cell r="D13" t="str">
            <v>Adelantar Cerrando</v>
          </cell>
        </row>
        <row r="14">
          <cell r="B14">
            <v>104</v>
          </cell>
          <cell r="D14" t="str">
            <v>Adelantar invadiendo vía</v>
          </cell>
        </row>
        <row r="15">
          <cell r="B15">
            <v>105</v>
          </cell>
          <cell r="D15" t="str">
            <v>Adelantar en zona prohibida</v>
          </cell>
        </row>
        <row r="16">
          <cell r="B16">
            <v>106</v>
          </cell>
          <cell r="D16" t="str">
            <v>Aprovisionamiento indebido</v>
          </cell>
        </row>
        <row r="17">
          <cell r="B17">
            <v>107</v>
          </cell>
          <cell r="D17" t="str">
            <v>Cambio de Carril sin indicación</v>
          </cell>
        </row>
        <row r="18">
          <cell r="B18">
            <v>108</v>
          </cell>
          <cell r="D18" t="str">
            <v>Carga Sobresaliente sin señal</v>
          </cell>
        </row>
        <row r="19">
          <cell r="B19">
            <v>109</v>
          </cell>
          <cell r="D19" t="str">
            <v>Sueño por cansancio</v>
          </cell>
        </row>
        <row r="20">
          <cell r="B20">
            <v>110</v>
          </cell>
          <cell r="D20" t="str">
            <v>Distraerse</v>
          </cell>
        </row>
        <row r="21">
          <cell r="B21">
            <v>111</v>
          </cell>
          <cell r="D21" t="str">
            <v>Dejar obstáculo en la vía</v>
          </cell>
        </row>
        <row r="22">
          <cell r="B22">
            <v>112</v>
          </cell>
          <cell r="D22" t="str">
            <v>Desobedecer señales</v>
          </cell>
        </row>
        <row r="23">
          <cell r="B23">
            <v>113</v>
          </cell>
          <cell r="D23" t="str">
            <v>Desobedecer al agente</v>
          </cell>
        </row>
        <row r="24">
          <cell r="B24">
            <v>114</v>
          </cell>
        </row>
        <row r="25">
          <cell r="B25">
            <v>115</v>
          </cell>
          <cell r="D25" t="str">
            <v>Drogadicción del conductor</v>
          </cell>
        </row>
        <row r="26">
          <cell r="B26">
            <v>116</v>
          </cell>
          <cell r="D26" t="str">
            <v>Exceso de velocidad [01]</v>
          </cell>
        </row>
        <row r="27">
          <cell r="B27">
            <v>117</v>
          </cell>
          <cell r="D27" t="str">
            <v>Explosivos o similares con pasajeros</v>
          </cell>
        </row>
        <row r="28">
          <cell r="B28">
            <v>118</v>
          </cell>
          <cell r="D28" t="str">
            <v>Falta de mantenimiento mecánico</v>
          </cell>
        </row>
        <row r="29">
          <cell r="B29">
            <v>119</v>
          </cell>
          <cell r="D29" t="str">
            <v>Frenar bruscamente</v>
          </cell>
        </row>
        <row r="30">
          <cell r="B30">
            <v>120</v>
          </cell>
          <cell r="D30" t="str">
            <v>Pasajero obstruyendo conductor</v>
          </cell>
        </row>
        <row r="31">
          <cell r="B31">
            <v>121</v>
          </cell>
          <cell r="D31" t="str">
            <v>No mantener distancia seguridad</v>
          </cell>
        </row>
        <row r="32">
          <cell r="B32">
            <v>122</v>
          </cell>
          <cell r="D32" t="str">
            <v>Girar bruscamente</v>
          </cell>
        </row>
        <row r="33">
          <cell r="B33">
            <v>123</v>
          </cell>
          <cell r="D33" t="str">
            <v>Girar sin indicación</v>
          </cell>
        </row>
        <row r="34">
          <cell r="B34">
            <v>124</v>
          </cell>
          <cell r="D34" t="str">
            <v>No cambiar luces</v>
          </cell>
        </row>
        <row r="35">
          <cell r="B35">
            <v>125</v>
          </cell>
          <cell r="D35" t="str">
            <v>Parquear sin seguridad</v>
          </cell>
        </row>
        <row r="36">
          <cell r="B36">
            <v>126</v>
          </cell>
          <cell r="D36" t="str">
            <v>Animales en la vía</v>
          </cell>
        </row>
        <row r="37">
          <cell r="B37">
            <v>127</v>
          </cell>
          <cell r="D37" t="str">
            <v>Transitar en contravía</v>
          </cell>
        </row>
        <row r="38">
          <cell r="B38">
            <v>128</v>
          </cell>
          <cell r="D38" t="str">
            <v>Recoger o dejar pasajeros</v>
          </cell>
        </row>
        <row r="39">
          <cell r="B39">
            <v>129</v>
          </cell>
          <cell r="D39" t="str">
            <v>Transitar sin luces</v>
          </cell>
        </row>
        <row r="40">
          <cell r="B40">
            <v>130</v>
          </cell>
          <cell r="D40" t="str">
            <v>Salirse de la vía</v>
          </cell>
        </row>
        <row r="41">
          <cell r="B41">
            <v>131</v>
          </cell>
          <cell r="D41" t="str">
            <v>Subirse al andén</v>
          </cell>
        </row>
        <row r="42">
          <cell r="B42">
            <v>132</v>
          </cell>
          <cell r="D42" t="str">
            <v>No respetar prelación</v>
          </cell>
        </row>
        <row r="43">
          <cell r="B43">
            <v>133</v>
          </cell>
          <cell r="D43" t="str">
            <v>Reverso imprudente</v>
          </cell>
        </row>
        <row r="44">
          <cell r="B44">
            <v>134</v>
          </cell>
          <cell r="D44" t="str">
            <v>Impericia en el manejo</v>
          </cell>
        </row>
        <row r="45">
          <cell r="B45">
            <v>135</v>
          </cell>
          <cell r="D45" t="str">
            <v>Transitar por fuera del carril</v>
          </cell>
        </row>
        <row r="46">
          <cell r="B46">
            <v>136</v>
          </cell>
          <cell r="D46" t="str">
            <v>Transitar zigzagueando</v>
          </cell>
        </row>
        <row r="47">
          <cell r="B47">
            <v>137</v>
          </cell>
          <cell r="D47" t="str">
            <v>Remolque sin precaución</v>
          </cell>
        </row>
        <row r="48">
          <cell r="B48">
            <v>138</v>
          </cell>
          <cell r="D48" t="str">
            <v>Incendio por reparación indebida</v>
          </cell>
        </row>
        <row r="49">
          <cell r="B49">
            <v>139</v>
          </cell>
          <cell r="D49" t="str">
            <v>Falta de señales  vehículo varado</v>
          </cell>
        </row>
        <row r="50">
          <cell r="B50">
            <v>140</v>
          </cell>
          <cell r="D50" t="str">
            <v>Falta precaución niebla,lluvia,humo</v>
          </cell>
        </row>
        <row r="51">
          <cell r="B51">
            <v>141</v>
          </cell>
          <cell r="D51" t="str">
            <v>Vehículo mal estacionado</v>
          </cell>
        </row>
        <row r="52">
          <cell r="B52">
            <v>142</v>
          </cell>
          <cell r="D52" t="str">
            <v>Semáforo en rojo</v>
          </cell>
        </row>
        <row r="53">
          <cell r="B53">
            <v>143</v>
          </cell>
          <cell r="D53" t="str">
            <v>Poner marcha vehic. sin precauc.</v>
          </cell>
        </row>
        <row r="54">
          <cell r="B54">
            <v>201</v>
          </cell>
          <cell r="D54" t="str">
            <v>Fallas en las llantas</v>
          </cell>
        </row>
        <row r="55">
          <cell r="B55">
            <v>202</v>
          </cell>
          <cell r="D55" t="str">
            <v>Fallas en los frenos</v>
          </cell>
        </row>
        <row r="56">
          <cell r="B56">
            <v>203</v>
          </cell>
          <cell r="D56" t="str">
            <v>Fallas en la dirección</v>
          </cell>
        </row>
        <row r="57">
          <cell r="B57">
            <v>204</v>
          </cell>
          <cell r="D57" t="str">
            <v>Fallas en luces direccionales</v>
          </cell>
        </row>
        <row r="58">
          <cell r="B58">
            <v>205</v>
          </cell>
          <cell r="D58" t="str">
            <v>Fallas en luces de frenos</v>
          </cell>
        </row>
        <row r="59">
          <cell r="B59">
            <v>206</v>
          </cell>
          <cell r="D59" t="str">
            <v>Fallas en las luces delanteras</v>
          </cell>
        </row>
        <row r="60">
          <cell r="B60">
            <v>207</v>
          </cell>
          <cell r="D60" t="str">
            <v>Fallas en las luces posteriores</v>
          </cell>
        </row>
        <row r="61">
          <cell r="B61">
            <v>208</v>
          </cell>
          <cell r="D61" t="str">
            <v>Fallas en la bocina</v>
          </cell>
        </row>
        <row r="62">
          <cell r="B62">
            <v>209</v>
          </cell>
          <cell r="D62" t="str">
            <v>Fallas exosto (gases int. vehic.)</v>
          </cell>
        </row>
        <row r="63">
          <cell r="B63">
            <v>210</v>
          </cell>
          <cell r="D63" t="str">
            <v>Fallas en el limpiaparabrisas</v>
          </cell>
        </row>
        <row r="64">
          <cell r="B64">
            <v>211</v>
          </cell>
          <cell r="D64" t="str">
            <v>Fallas en el sistema eléctrico</v>
          </cell>
        </row>
        <row r="65">
          <cell r="B65">
            <v>212</v>
          </cell>
          <cell r="D65" t="str">
            <v>Fallas en las puertas</v>
          </cell>
        </row>
        <row r="66">
          <cell r="B66">
            <v>213</v>
          </cell>
          <cell r="D66" t="str">
            <v>Ausencia o deficiencia espejo retrovisor</v>
          </cell>
        </row>
        <row r="67">
          <cell r="B67">
            <v>214</v>
          </cell>
          <cell r="D67" t="str">
            <v>Vidrios en mal estado</v>
          </cell>
        </row>
        <row r="68">
          <cell r="B68">
            <v>215</v>
          </cell>
          <cell r="D68" t="str">
            <v>Fallas en la tapa del motor</v>
          </cell>
        </row>
        <row r="69">
          <cell r="B69">
            <v>304</v>
          </cell>
          <cell r="D69" t="str">
            <v>Superficie Húmeda</v>
          </cell>
        </row>
        <row r="70">
          <cell r="B70">
            <v>501</v>
          </cell>
          <cell r="D70" t="str">
            <v>Viajar colgado o en los estribos</v>
          </cell>
        </row>
        <row r="71">
          <cell r="B71">
            <v>502</v>
          </cell>
          <cell r="D71" t="str">
            <v>Descender o subir de vehic. en marcha</v>
          </cell>
        </row>
        <row r="72">
          <cell r="B72">
            <v>503</v>
          </cell>
          <cell r="D72" t="str">
            <v>Pasajero Embriagado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zoomScaleNormal="100" workbookViewId="0">
      <selection activeCell="L11" sqref="L11"/>
    </sheetView>
  </sheetViews>
  <sheetFormatPr baseColWidth="10" defaultRowHeight="12.75" x14ac:dyDescent="0.2"/>
  <cols>
    <col min="1" max="1" width="2.5703125" customWidth="1"/>
    <col min="2" max="2" width="4.28515625" customWidth="1"/>
    <col min="5" max="5" width="13.85546875" customWidth="1"/>
    <col min="6" max="6" width="48.5703125" customWidth="1"/>
    <col min="9" max="9" width="15.140625" customWidth="1"/>
    <col min="10" max="10" width="15.42578125" customWidth="1"/>
    <col min="12" max="12" width="14.85546875" bestFit="1" customWidth="1"/>
  </cols>
  <sheetData>
    <row r="1" spans="1:12" ht="18.75" customHeight="1" x14ac:dyDescent="0.25">
      <c r="A1" s="5"/>
      <c r="B1" s="72" t="s">
        <v>14</v>
      </c>
      <c r="C1" s="72"/>
      <c r="D1" s="72"/>
      <c r="E1" s="72"/>
      <c r="F1" s="72"/>
      <c r="G1" s="72"/>
      <c r="H1" s="72"/>
      <c r="I1" s="72"/>
      <c r="J1" s="72"/>
    </row>
    <row r="2" spans="1:12" ht="18.75" customHeight="1" x14ac:dyDescent="0.25">
      <c r="A2" s="5"/>
      <c r="B2" s="73" t="s">
        <v>11</v>
      </c>
      <c r="C2" s="73"/>
      <c r="D2" s="73"/>
      <c r="E2" s="73"/>
      <c r="F2" s="73"/>
      <c r="G2" s="73"/>
      <c r="H2" s="73"/>
      <c r="I2" s="73"/>
      <c r="J2" s="73"/>
    </row>
    <row r="3" spans="1:12" ht="18.75" customHeight="1" x14ac:dyDescent="0.25">
      <c r="A3" s="5"/>
      <c r="B3" s="74" t="s">
        <v>25</v>
      </c>
      <c r="C3" s="74"/>
      <c r="D3" s="74"/>
      <c r="E3" s="74"/>
      <c r="F3" s="74"/>
      <c r="G3" s="74"/>
      <c r="H3" s="74"/>
      <c r="I3" s="74"/>
      <c r="J3" s="74"/>
    </row>
    <row r="4" spans="1:12" ht="12.75" customHeight="1" x14ac:dyDescent="0.25">
      <c r="A4" s="5"/>
      <c r="B4" s="3"/>
      <c r="C4" s="36"/>
      <c r="D4" s="4"/>
      <c r="E4" s="36"/>
      <c r="F4" s="36"/>
      <c r="G4" s="36"/>
      <c r="H4" s="36"/>
      <c r="I4" s="36"/>
      <c r="J4" s="36"/>
    </row>
    <row r="5" spans="1:12" ht="28.5" customHeight="1" x14ac:dyDescent="0.25">
      <c r="A5" s="5"/>
      <c r="B5" s="75" t="s">
        <v>26</v>
      </c>
      <c r="C5" s="75"/>
      <c r="D5" s="75"/>
      <c r="E5" s="75"/>
      <c r="F5" s="75"/>
      <c r="G5" s="75"/>
      <c r="H5" s="75"/>
      <c r="I5" s="75"/>
      <c r="J5" s="75"/>
    </row>
    <row r="6" spans="1:12" ht="10.5" customHeight="1" x14ac:dyDescent="0.25">
      <c r="A6" s="5"/>
      <c r="B6" s="7"/>
      <c r="C6" s="6"/>
      <c r="D6" s="7"/>
      <c r="E6" s="7"/>
      <c r="F6" s="7" t="s">
        <v>0</v>
      </c>
      <c r="G6" s="7"/>
      <c r="H6" s="7"/>
      <c r="I6" s="7"/>
      <c r="J6" s="7"/>
    </row>
    <row r="7" spans="1:12" ht="19.5" customHeight="1" x14ac:dyDescent="0.25">
      <c r="A7" s="5"/>
      <c r="B7" s="8" t="s">
        <v>12</v>
      </c>
      <c r="C7" s="6"/>
      <c r="D7" s="7"/>
      <c r="E7" s="7"/>
      <c r="F7" s="25"/>
      <c r="G7" s="7"/>
      <c r="H7" s="7"/>
      <c r="I7" s="7"/>
      <c r="J7" s="7"/>
    </row>
    <row r="8" spans="1:12" ht="6" customHeight="1" x14ac:dyDescent="0.25">
      <c r="A8" s="5"/>
      <c r="B8" s="9"/>
      <c r="C8" s="6"/>
      <c r="D8" s="18"/>
      <c r="E8" s="18"/>
      <c r="F8" s="76"/>
      <c r="G8" s="76"/>
      <c r="H8" s="76"/>
      <c r="I8" s="18"/>
      <c r="J8" s="18"/>
    </row>
    <row r="9" spans="1:12" ht="22.5" customHeight="1" x14ac:dyDescent="0.25">
      <c r="A9" s="5"/>
      <c r="B9" s="10" t="s">
        <v>13</v>
      </c>
      <c r="C9" s="6"/>
      <c r="D9" s="18"/>
      <c r="E9" s="18"/>
      <c r="F9" s="18"/>
      <c r="G9" s="18"/>
      <c r="H9" s="18"/>
      <c r="I9" s="18"/>
      <c r="J9" s="18"/>
    </row>
    <row r="10" spans="1:12" ht="10.5" customHeight="1" thickBot="1" x14ac:dyDescent="0.3">
      <c r="A10" s="1"/>
      <c r="B10" s="1"/>
      <c r="C10" s="19"/>
      <c r="D10" s="11"/>
      <c r="E10" s="11"/>
      <c r="F10" s="20"/>
      <c r="G10" s="13"/>
      <c r="H10" s="20"/>
      <c r="I10" s="20"/>
      <c r="J10" s="20"/>
    </row>
    <row r="11" spans="1:12" ht="18.75" customHeight="1" x14ac:dyDescent="0.2">
      <c r="A11" s="1"/>
      <c r="B11" s="77" t="s">
        <v>2</v>
      </c>
      <c r="C11" s="70" t="s">
        <v>3</v>
      </c>
      <c r="D11" s="2" t="s">
        <v>4</v>
      </c>
      <c r="E11" s="2"/>
      <c r="F11" s="70" t="s">
        <v>5</v>
      </c>
      <c r="G11" s="70" t="s">
        <v>1</v>
      </c>
      <c r="H11" s="70" t="s">
        <v>6</v>
      </c>
      <c r="I11" s="70" t="s">
        <v>7</v>
      </c>
      <c r="J11" s="68" t="s">
        <v>20</v>
      </c>
    </row>
    <row r="12" spans="1:12" ht="18.75" customHeight="1" thickBot="1" x14ac:dyDescent="0.25">
      <c r="A12" s="1"/>
      <c r="B12" s="78"/>
      <c r="C12" s="71"/>
      <c r="D12" s="35" t="s">
        <v>8</v>
      </c>
      <c r="E12" s="35" t="s">
        <v>9</v>
      </c>
      <c r="F12" s="71"/>
      <c r="G12" s="71"/>
      <c r="H12" s="71"/>
      <c r="I12" s="71"/>
      <c r="J12" s="69"/>
    </row>
    <row r="13" spans="1:12" ht="18.75" customHeight="1" x14ac:dyDescent="0.2">
      <c r="A13" s="12"/>
      <c r="B13" s="37">
        <v>1</v>
      </c>
      <c r="C13" s="38" t="s">
        <v>27</v>
      </c>
      <c r="D13" s="39" t="s">
        <v>0</v>
      </c>
      <c r="E13" s="39" t="s">
        <v>27</v>
      </c>
      <c r="F13" s="40" t="s">
        <v>28</v>
      </c>
      <c r="G13" s="41" t="s">
        <v>10</v>
      </c>
      <c r="H13" s="42">
        <v>500</v>
      </c>
      <c r="I13" s="43">
        <v>55392</v>
      </c>
      <c r="J13" s="44">
        <f>ROUND(H13*I13,0)</f>
        <v>27696000</v>
      </c>
      <c r="K13" t="s">
        <v>0</v>
      </c>
      <c r="L13" s="45"/>
    </row>
    <row r="14" spans="1:12" ht="18.75" customHeight="1" thickBot="1" x14ac:dyDescent="0.25">
      <c r="A14" s="12"/>
      <c r="B14" s="46">
        <v>2</v>
      </c>
      <c r="C14" s="47" t="s">
        <v>29</v>
      </c>
      <c r="D14" s="48"/>
      <c r="E14" s="48" t="s">
        <v>30</v>
      </c>
      <c r="F14" s="49" t="s">
        <v>31</v>
      </c>
      <c r="G14" s="50" t="s">
        <v>32</v>
      </c>
      <c r="H14" s="51">
        <v>29863</v>
      </c>
      <c r="I14" s="52">
        <v>1380</v>
      </c>
      <c r="J14" s="53">
        <f>ROUND(H14*I14,0)</f>
        <v>41210940</v>
      </c>
      <c r="K14" t="s">
        <v>0</v>
      </c>
      <c r="L14" s="45"/>
    </row>
    <row r="15" spans="1:12" ht="18.75" customHeight="1" x14ac:dyDescent="0.2">
      <c r="B15" s="54"/>
      <c r="C15" s="55"/>
      <c r="D15" s="55"/>
      <c r="E15" s="55"/>
      <c r="F15" s="55"/>
      <c r="G15" s="55"/>
      <c r="H15" s="55"/>
      <c r="I15" s="56" t="s">
        <v>21</v>
      </c>
      <c r="J15" s="57">
        <f>SUM(J13:J14)</f>
        <v>68906940</v>
      </c>
      <c r="L15" s="58"/>
    </row>
    <row r="16" spans="1:12" ht="18.75" customHeight="1" x14ac:dyDescent="0.2">
      <c r="B16" s="26"/>
      <c r="C16" s="27"/>
      <c r="D16" s="27"/>
      <c r="E16" s="27"/>
      <c r="F16" s="27"/>
      <c r="G16" s="27"/>
      <c r="H16" s="27"/>
      <c r="I16" s="59" t="s">
        <v>22</v>
      </c>
      <c r="J16" s="60">
        <f>ROUND(+J15*0.19,0)</f>
        <v>13092319</v>
      </c>
      <c r="L16" s="61"/>
    </row>
    <row r="17" spans="2:12" ht="18.75" customHeight="1" thickBot="1" x14ac:dyDescent="0.25">
      <c r="B17" s="28"/>
      <c r="C17" s="29"/>
      <c r="D17" s="29"/>
      <c r="E17" s="29"/>
      <c r="F17" s="29"/>
      <c r="G17" s="29"/>
      <c r="H17" s="29"/>
      <c r="I17" s="62" t="s">
        <v>23</v>
      </c>
      <c r="J17" s="63">
        <f>+J16+J15</f>
        <v>81999259</v>
      </c>
      <c r="L17" s="61"/>
    </row>
    <row r="18" spans="2:12" ht="18.75" customHeight="1" x14ac:dyDescent="0.2"/>
    <row r="19" spans="2:12" ht="18.75" customHeight="1" x14ac:dyDescent="0.2">
      <c r="B19" s="30"/>
      <c r="C19" s="30"/>
      <c r="D19" s="31"/>
      <c r="E19" s="31"/>
      <c r="F19" s="31"/>
      <c r="G19" s="32"/>
      <c r="H19" s="64"/>
      <c r="I19" s="33" t="s">
        <v>0</v>
      </c>
      <c r="J19" s="65" t="s">
        <v>0</v>
      </c>
      <c r="L19" s="66"/>
    </row>
    <row r="24" spans="2:12" ht="18.75" customHeight="1" x14ac:dyDescent="0.2">
      <c r="H24" s="61"/>
    </row>
  </sheetData>
  <sheetProtection algorithmName="SHA-512" hashValue="GI2zCJ5jSSOnU3o76+fTuPzErkVVGc1OFaRSNzZKyuvVNXILgcqFgVySAzoj/0CNyrTdhP7ePxAAQM7weHG+wA==" saltValue="IQQ2rnEEodfQeA4ugUFqPg==" spinCount="100000" sheet="1" objects="1" scenarios="1" formatCells="0" formatColumns="0"/>
  <mergeCells count="12">
    <mergeCell ref="B11:B12"/>
    <mergeCell ref="B1:J1"/>
    <mergeCell ref="B2:J2"/>
    <mergeCell ref="B3:J3"/>
    <mergeCell ref="B5:J5"/>
    <mergeCell ref="F8:H8"/>
    <mergeCell ref="J11:J12"/>
    <mergeCell ref="C11:C12"/>
    <mergeCell ref="F11:F12"/>
    <mergeCell ref="G11:G12"/>
    <mergeCell ref="H11:H12"/>
    <mergeCell ref="I11:I12"/>
  </mergeCells>
  <conditionalFormatting sqref="L16:L19">
    <cfRule type="cellIs" dxfId="1" priority="1" stopIfTrue="1" operator="greater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4"/>
  <sheetViews>
    <sheetView tabSelected="1" zoomScaleNormal="100" workbookViewId="0">
      <selection activeCell="F19" sqref="F19"/>
    </sheetView>
  </sheetViews>
  <sheetFormatPr baseColWidth="10" defaultColWidth="11.42578125" defaultRowHeight="12.75" x14ac:dyDescent="0.2"/>
  <cols>
    <col min="1" max="1" width="2.140625" style="1" customWidth="1"/>
    <col min="2" max="2" width="5.28515625" style="1" customWidth="1"/>
    <col min="3" max="3" width="14.85546875" style="1" customWidth="1"/>
    <col min="4" max="5" width="14.28515625" style="1" customWidth="1"/>
    <col min="6" max="6" width="60.140625" style="1" customWidth="1"/>
    <col min="7" max="7" width="9.42578125" style="13" customWidth="1"/>
    <col min="8" max="8" width="13.5703125" style="1" customWidth="1"/>
    <col min="9" max="9" width="25.140625" style="1" customWidth="1"/>
    <col min="10" max="10" width="22.5703125" style="1" customWidth="1"/>
    <col min="11" max="11" width="3" style="1" customWidth="1"/>
    <col min="12" max="16384" width="11.42578125" style="1"/>
  </cols>
  <sheetData>
    <row r="1" spans="1:12" ht="18" x14ac:dyDescent="0.25">
      <c r="A1" s="5"/>
      <c r="B1" s="72" t="s">
        <v>14</v>
      </c>
      <c r="C1" s="72"/>
      <c r="D1" s="72"/>
      <c r="E1" s="72"/>
      <c r="F1" s="72"/>
      <c r="G1" s="72"/>
      <c r="H1" s="72"/>
      <c r="I1" s="72"/>
      <c r="J1" s="72"/>
    </row>
    <row r="2" spans="1:12" s="5" customFormat="1" ht="15.75" x14ac:dyDescent="0.25">
      <c r="B2" s="73" t="s">
        <v>11</v>
      </c>
      <c r="C2" s="73"/>
      <c r="D2" s="73"/>
      <c r="E2" s="73"/>
      <c r="F2" s="73"/>
      <c r="G2" s="73"/>
      <c r="H2" s="73"/>
      <c r="I2" s="73"/>
      <c r="J2" s="73"/>
    </row>
    <row r="3" spans="1:12" s="5" customFormat="1" ht="15.75" x14ac:dyDescent="0.25">
      <c r="B3" s="74" t="s">
        <v>25</v>
      </c>
      <c r="C3" s="74"/>
      <c r="D3" s="74"/>
      <c r="E3" s="74"/>
      <c r="F3" s="74"/>
      <c r="G3" s="74"/>
      <c r="H3" s="74"/>
      <c r="I3" s="74"/>
      <c r="J3" s="74"/>
    </row>
    <row r="4" spans="1:12" s="5" customFormat="1" ht="18.75" customHeight="1" x14ac:dyDescent="0.25">
      <c r="B4" s="3"/>
      <c r="C4" s="36"/>
      <c r="D4" s="4"/>
      <c r="E4" s="36"/>
      <c r="F4" s="36"/>
      <c r="G4" s="36"/>
      <c r="H4" s="36"/>
      <c r="I4" s="36"/>
      <c r="J4" s="36"/>
    </row>
    <row r="5" spans="1:12" s="5" customFormat="1" ht="26.25" customHeight="1" x14ac:dyDescent="0.25">
      <c r="B5" s="75" t="s">
        <v>26</v>
      </c>
      <c r="C5" s="75"/>
      <c r="D5" s="75"/>
      <c r="E5" s="75"/>
      <c r="F5" s="75"/>
      <c r="G5" s="75"/>
      <c r="H5" s="75"/>
      <c r="I5" s="75"/>
      <c r="J5" s="75"/>
    </row>
    <row r="6" spans="1:12" s="5" customFormat="1" ht="12" customHeight="1" x14ac:dyDescent="0.25">
      <c r="B6" s="7"/>
      <c r="C6" s="6"/>
      <c r="D6" s="7"/>
      <c r="E6" s="7"/>
      <c r="F6" s="7" t="s">
        <v>0</v>
      </c>
      <c r="G6" s="7"/>
      <c r="H6" s="7"/>
      <c r="I6" s="7"/>
      <c r="J6" s="7"/>
      <c r="K6" s="17" t="s">
        <v>0</v>
      </c>
    </row>
    <row r="7" spans="1:12" s="5" customFormat="1" ht="20.25" customHeight="1" x14ac:dyDescent="0.25">
      <c r="B7" s="8" t="s">
        <v>0</v>
      </c>
      <c r="C7" s="6"/>
      <c r="D7" s="7"/>
      <c r="E7" s="7"/>
      <c r="F7" s="34" t="s">
        <v>24</v>
      </c>
      <c r="G7" s="7"/>
      <c r="H7" s="7"/>
      <c r="I7" s="7"/>
      <c r="J7" s="7"/>
    </row>
    <row r="8" spans="1:12" s="5" customFormat="1" ht="9" customHeight="1" x14ac:dyDescent="0.25">
      <c r="B8" s="9"/>
      <c r="C8" s="6"/>
      <c r="D8" s="18"/>
      <c r="E8" s="18"/>
      <c r="F8" s="76"/>
      <c r="G8" s="76"/>
      <c r="H8" s="76"/>
      <c r="I8" s="18"/>
      <c r="J8" s="18"/>
    </row>
    <row r="9" spans="1:12" ht="3" customHeight="1" thickBot="1" x14ac:dyDescent="0.3">
      <c r="C9" s="19"/>
      <c r="D9" s="11"/>
      <c r="E9" s="11"/>
      <c r="F9" s="20"/>
      <c r="H9" s="20"/>
      <c r="I9" s="20"/>
      <c r="J9" s="20"/>
    </row>
    <row r="10" spans="1:12" ht="18" customHeight="1" x14ac:dyDescent="0.2">
      <c r="B10" s="77" t="s">
        <v>2</v>
      </c>
      <c r="C10" s="70" t="s">
        <v>3</v>
      </c>
      <c r="D10" s="2" t="s">
        <v>4</v>
      </c>
      <c r="E10" s="2"/>
      <c r="F10" s="70" t="s">
        <v>5</v>
      </c>
      <c r="G10" s="70" t="s">
        <v>1</v>
      </c>
      <c r="H10" s="70" t="s">
        <v>6</v>
      </c>
      <c r="I10" s="70" t="s">
        <v>7</v>
      </c>
      <c r="J10" s="68" t="s">
        <v>20</v>
      </c>
    </row>
    <row r="11" spans="1:12" ht="21.75" customHeight="1" thickBot="1" x14ac:dyDescent="0.25">
      <c r="B11" s="78"/>
      <c r="C11" s="71"/>
      <c r="D11" s="35" t="s">
        <v>8</v>
      </c>
      <c r="E11" s="35" t="s">
        <v>9</v>
      </c>
      <c r="F11" s="71"/>
      <c r="G11" s="71"/>
      <c r="H11" s="71"/>
      <c r="I11" s="71"/>
      <c r="J11" s="69"/>
    </row>
    <row r="12" spans="1:12" s="12" customFormat="1" ht="20.25" customHeight="1" x14ac:dyDescent="0.2">
      <c r="B12" s="37">
        <v>1</v>
      </c>
      <c r="C12" s="38" t="s">
        <v>27</v>
      </c>
      <c r="D12" s="39" t="s">
        <v>0</v>
      </c>
      <c r="E12" s="39" t="s">
        <v>27</v>
      </c>
      <c r="F12" s="40" t="s">
        <v>28</v>
      </c>
      <c r="G12" s="41" t="s">
        <v>10</v>
      </c>
      <c r="H12" s="42">
        <v>500</v>
      </c>
      <c r="I12" s="43" t="s">
        <v>0</v>
      </c>
      <c r="J12" s="44" t="s">
        <v>0</v>
      </c>
      <c r="K12" s="21"/>
      <c r="L12" s="22"/>
    </row>
    <row r="13" spans="1:12" s="12" customFormat="1" ht="22.5" customHeight="1" thickBot="1" x14ac:dyDescent="0.25">
      <c r="B13" s="46">
        <v>2</v>
      </c>
      <c r="C13" s="47" t="s">
        <v>29</v>
      </c>
      <c r="D13" s="48"/>
      <c r="E13" s="48" t="s">
        <v>30</v>
      </c>
      <c r="F13" s="49" t="s">
        <v>31</v>
      </c>
      <c r="G13" s="50" t="s">
        <v>32</v>
      </c>
      <c r="H13" s="51">
        <v>29863</v>
      </c>
      <c r="I13" s="52" t="s">
        <v>0</v>
      </c>
      <c r="J13" s="53"/>
      <c r="K13" s="21"/>
      <c r="L13" s="22"/>
    </row>
    <row r="14" spans="1:12" s="12" customFormat="1" ht="21" customHeight="1" x14ac:dyDescent="0.2">
      <c r="A14"/>
      <c r="B14" s="54"/>
      <c r="C14" s="55"/>
      <c r="D14" s="55"/>
      <c r="E14" s="55"/>
      <c r="F14" s="55"/>
      <c r="G14" s="55"/>
      <c r="H14" s="55"/>
      <c r="I14" s="56" t="s">
        <v>21</v>
      </c>
      <c r="J14" s="57" t="s">
        <v>0</v>
      </c>
      <c r="K14" s="21"/>
      <c r="L14" s="22"/>
    </row>
    <row r="15" spans="1:12" s="12" customFormat="1" ht="18" customHeight="1" x14ac:dyDescent="0.2">
      <c r="A15"/>
      <c r="B15" s="26"/>
      <c r="C15" s="27"/>
      <c r="D15" s="27"/>
      <c r="E15" s="27"/>
      <c r="F15" s="27"/>
      <c r="G15" s="27"/>
      <c r="H15" s="27"/>
      <c r="I15" s="59" t="s">
        <v>22</v>
      </c>
      <c r="J15" s="60" t="s">
        <v>0</v>
      </c>
      <c r="K15" s="21"/>
      <c r="L15" s="22"/>
    </row>
    <row r="16" spans="1:12" ht="22.5" customHeight="1" thickBot="1" x14ac:dyDescent="0.25">
      <c r="A16"/>
      <c r="B16" s="28"/>
      <c r="C16" s="29"/>
      <c r="D16" s="29"/>
      <c r="E16" s="29"/>
      <c r="F16" s="29"/>
      <c r="G16" s="29"/>
      <c r="H16" s="29"/>
      <c r="I16" s="62" t="s">
        <v>23</v>
      </c>
      <c r="J16" s="67" t="s">
        <v>0</v>
      </c>
    </row>
    <row r="17" spans="1:10" ht="15.75" customHeight="1" x14ac:dyDescent="0.2">
      <c r="A17"/>
      <c r="B17"/>
      <c r="C17"/>
      <c r="D17"/>
      <c r="E17"/>
      <c r="F17"/>
      <c r="G17"/>
      <c r="H17"/>
      <c r="I17"/>
      <c r="J17"/>
    </row>
    <row r="18" spans="1:10" ht="14.25" x14ac:dyDescent="0.2">
      <c r="G18" s="23"/>
      <c r="H18" s="14"/>
      <c r="I18" s="14"/>
      <c r="J18" s="24"/>
    </row>
    <row r="19" spans="1:10" ht="14.25" x14ac:dyDescent="0.2">
      <c r="G19" s="23"/>
      <c r="H19" s="14"/>
      <c r="I19" s="14"/>
      <c r="J19" s="24"/>
    </row>
    <row r="20" spans="1:10" ht="12" customHeight="1" x14ac:dyDescent="0.2">
      <c r="J20" s="24"/>
    </row>
    <row r="21" spans="1:10" x14ac:dyDescent="0.2">
      <c r="C21" s="16" t="s">
        <v>15</v>
      </c>
      <c r="D21" s="1" t="s">
        <v>16</v>
      </c>
    </row>
    <row r="22" spans="1:10" x14ac:dyDescent="0.2">
      <c r="D22" s="1" t="s">
        <v>18</v>
      </c>
    </row>
    <row r="23" spans="1:10" ht="48" customHeight="1" x14ac:dyDescent="0.2">
      <c r="D23" s="15" t="s">
        <v>17</v>
      </c>
    </row>
    <row r="24" spans="1:10" x14ac:dyDescent="0.2">
      <c r="D24" s="1" t="s">
        <v>19</v>
      </c>
    </row>
  </sheetData>
  <mergeCells count="12">
    <mergeCell ref="B1:J1"/>
    <mergeCell ref="B2:J2"/>
    <mergeCell ref="B3:J3"/>
    <mergeCell ref="F8:H8"/>
    <mergeCell ref="I10:I11"/>
    <mergeCell ref="J10:J11"/>
    <mergeCell ref="B10:B11"/>
    <mergeCell ref="C10:C11"/>
    <mergeCell ref="F10:F11"/>
    <mergeCell ref="G10:G11"/>
    <mergeCell ref="H10:H11"/>
    <mergeCell ref="B5:J5"/>
  </mergeCells>
  <conditionalFormatting sqref="L12:L15">
    <cfRule type="cellIs" dxfId="0" priority="1" stopIfTrue="1" operator="greater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PPTO OFICIAL</vt:lpstr>
      <vt:lpstr>PROPUESTA ECONOMICA</vt:lpstr>
    </vt:vector>
  </TitlesOfParts>
  <Company>Datatech Enterprises Co.,Ltd,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DTK Owner</dc:creator>
  <cp:lastModifiedBy>DANNA</cp:lastModifiedBy>
  <cp:lastPrinted>2017-04-04T16:43:06Z</cp:lastPrinted>
  <dcterms:created xsi:type="dcterms:W3CDTF">1996-07-02T18:12:12Z</dcterms:created>
  <dcterms:modified xsi:type="dcterms:W3CDTF">2020-05-26T23:20:21Z</dcterms:modified>
</cp:coreProperties>
</file>