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07"/>
  <workbookPr defaultThemeVersion="166925"/>
  <mc:AlternateContent xmlns:mc="http://schemas.openxmlformats.org/markup-compatibility/2006">
    <mc:Choice Requires="x15">
      <x15ac:absPath xmlns:x15ac="http://schemas.microsoft.com/office/spreadsheetml/2010/11/ac" url="https://sena4-my.sharepoint.com/personal/kagamez_sena_edu_co/Documents/Documentos/ESTRUCTURACIÓN/COMPRAS/2024/PROCESOS/WORLD SKILL/"/>
    </mc:Choice>
  </mc:AlternateContent>
  <xr:revisionPtr revIDLastSave="187" documentId="8_{427D0812-C990-4DD9-9004-EF2B90C29476}" xr6:coauthVersionLast="47" xr6:coauthVersionMax="47" xr10:uidLastSave="{6A3FA798-698A-460B-8F70-E9B3BA6F397E}"/>
  <bookViews>
    <workbookView xWindow="-120" yWindow="-120" windowWidth="20730" windowHeight="11160" xr2:uid="{66BED837-141E-4551-8229-C4D8E12B4381}"/>
  </bookViews>
  <sheets>
    <sheet name="LAVADO DE TANQUES"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 i="3" l="1"/>
  <c r="J6" i="3"/>
  <c r="H6" i="3"/>
  <c r="H7" i="3" l="1"/>
  <c r="L6" i="3"/>
  <c r="J7" i="3"/>
  <c r="L7" i="3" l="1"/>
</calcChain>
</file>

<file path=xl/sharedStrings.xml><?xml version="1.0" encoding="utf-8"?>
<sst xmlns="http://schemas.openxmlformats.org/spreadsheetml/2006/main" count="20" uniqueCount="18">
  <si>
    <t>ESTUDIO DE MERCADO - WORLDSKILLS</t>
  </si>
  <si>
    <t>ITEMS</t>
  </si>
  <si>
    <t>CÓDIGO Clasificador de Bienes y Servicios de UNSPSC</t>
  </si>
  <si>
    <t>CANTIDAD SOLICITADA</t>
  </si>
  <si>
    <t>UNIDAD DE MEDIDA</t>
  </si>
  <si>
    <t>DENOMINACIÓN  GENERAL DEL BIEN O SERVICIO</t>
  </si>
  <si>
    <t>DENOMINACIÓN Y/O DESCRIPCIÓN TÉCNICA DEL BIEN O SERVICIO</t>
  </si>
  <si>
    <t>GARNICA INVERSIONES</t>
  </si>
  <si>
    <t>SOLUCIONES LOGISTICAS RB</t>
  </si>
  <si>
    <t xml:space="preserve">VALOR PROMEDIO UNITARIO  </t>
  </si>
  <si>
    <t>VALOR PROMEDIO  TOTAL</t>
  </si>
  <si>
    <t>VALOR UNITARIO  + IVA</t>
  </si>
  <si>
    <t xml:space="preserve">VALOR TOTAL  + IVA </t>
  </si>
  <si>
    <t xml:space="preserve"> </t>
  </si>
  <si>
    <t>Gramo</t>
  </si>
  <si>
    <t>Oro de 24 kilates</t>
  </si>
  <si>
    <t>Oro fino de 24 kilates, oro puro sin alear, se utiliza en artículos para joyería, en la fabricación de monedas, en la informática, en piezas dentales, en contactos eléctricos, en forma coloidal. En joyería fina se denomina oro alto o de 18k aquél que tiene 18 partes de oro y 6 de otro metal o metales (75% en oro)</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</si>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</sst>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0">
    <font>
      <sz val="11"/>
      <color theme="1"/>
      <name val="Calibri"/>
      <family val="2"/>
      <scheme val="minor"/>
    </font>
    <font>
      <b/>
      <sz val="11"/>
      <color theme="1"/>
      <name val="Calibri"/>
      <family val="2"/>
      <scheme val="minor"/>
    </font>
    <font>
      <sz val="10"/>
      <name val="Arial"/>
      <family val="2"/>
    </font>
    <font>
      <sz val="9"/>
      <color theme="1"/>
      <name val="Arial"/>
      <family val="2"/>
    </font>
    <font>
      <sz val="9"/>
      <color rgb="FF000000"/>
      <name val="Arial"/>
      <family val="2"/>
    </font>
    <font>
      <b/>
      <sz val="8"/>
      <color rgb="FF000000"/>
      <name val="Calibri"/>
      <family val="2"/>
      <scheme val="minor"/>
    </font>
    <font>
      <b/>
      <sz val="8"/>
      <name val="Calibri"/>
      <family val="2"/>
      <scheme val="minor"/>
    </font>
    <font>
      <sz val="16"/>
      <color theme="1"/>
      <name val="Abadi"/>
      <family val="2"/>
    </font>
    <font>
      <b/>
      <sz val="11"/>
      <name val="Calibri"/>
      <family val="2"/>
      <scheme val="minor"/>
    </font>
    <font>
      <b/>
      <sz val="14"/>
      <color theme="1"/>
      <name val="Calibri"/>
      <family val="2"/>
      <scheme val="minor"/>
    </font>
  </fonts>
  <fills count="8">
    <fill>
      <patternFill patternType="none"/>
    </fill>
    <fill>
      <patternFill patternType="gray125"/>
    </fill>
    <fill>
      <patternFill patternType="solid">
        <fgColor rgb="FF33CC33"/>
        <bgColor indexed="64"/>
      </patternFill>
    </fill>
    <fill>
      <patternFill patternType="solid">
        <fgColor rgb="FF00FF0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0"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cellStyleXfs>
  <cellXfs count="27">
    <xf numFmtId="0" fontId="0" fillId="0" borderId="0" xfId="0"/>
    <xf numFmtId="0" fontId="3" fillId="0" borderId="1" xfId="0" applyFont="1" applyBorder="1" applyAlignment="1">
      <alignment horizontal="center" vertical="center" wrapText="1"/>
    </xf>
    <xf numFmtId="164" fontId="0" fillId="0" borderId="1" xfId="0" applyNumberFormat="1" applyBorder="1" applyAlignment="1">
      <alignment vertical="center"/>
    </xf>
    <xf numFmtId="164" fontId="0" fillId="0" borderId="0" xfId="0" applyNumberFormat="1" applyAlignment="1">
      <alignment vertical="center"/>
    </xf>
    <xf numFmtId="164" fontId="1" fillId="5" borderId="1" xfId="0" applyNumberFormat="1" applyFont="1" applyFill="1" applyBorder="1" applyAlignment="1">
      <alignment vertical="center"/>
    </xf>
    <xf numFmtId="0" fontId="4" fillId="0" borderId="2" xfId="0" applyFont="1" applyBorder="1" applyAlignment="1">
      <alignment horizontal="center" vertical="center" wrapText="1"/>
    </xf>
    <xf numFmtId="164" fontId="1" fillId="4" borderId="0" xfId="0" applyNumberFormat="1" applyFont="1" applyFill="1" applyAlignment="1">
      <alignment vertical="center"/>
    </xf>
    <xf numFmtId="0" fontId="6" fillId="0" borderId="0" xfId="1" applyFont="1" applyAlignment="1">
      <alignment horizontal="center" vertical="center" wrapText="1"/>
    </xf>
    <xf numFmtId="164" fontId="1" fillId="0" borderId="0" xfId="0" applyNumberFormat="1" applyFont="1" applyAlignment="1">
      <alignment vertical="center"/>
    </xf>
    <xf numFmtId="164" fontId="0" fillId="6" borderId="1" xfId="0" applyNumberFormat="1" applyFill="1" applyBorder="1" applyAlignment="1">
      <alignment horizontal="center" vertical="center"/>
    </xf>
    <xf numFmtId="164" fontId="0" fillId="3" borderId="1" xfId="0" applyNumberFormat="1" applyFill="1" applyBorder="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wrapText="1"/>
    </xf>
    <xf numFmtId="0" fontId="1" fillId="4" borderId="1" xfId="0" applyFont="1" applyFill="1" applyBorder="1" applyAlignment="1">
      <alignment vertical="center"/>
    </xf>
    <xf numFmtId="0" fontId="6" fillId="4" borderId="3" xfId="1" applyFont="1" applyFill="1" applyBorder="1" applyAlignment="1">
      <alignment horizontal="center" vertical="center" wrapText="1"/>
    </xf>
    <xf numFmtId="0" fontId="1" fillId="5" borderId="6" xfId="0" applyFont="1" applyFill="1" applyBorder="1" applyAlignment="1">
      <alignment vertical="center"/>
    </xf>
    <xf numFmtId="0" fontId="1" fillId="5" borderId="7" xfId="0" applyFont="1" applyFill="1" applyBorder="1" applyAlignment="1">
      <alignment vertical="center"/>
    </xf>
    <xf numFmtId="0" fontId="6" fillId="5" borderId="3" xfId="1" applyFont="1" applyFill="1" applyBorder="1" applyAlignment="1">
      <alignment horizontal="center" vertical="center" wrapText="1"/>
    </xf>
    <xf numFmtId="164" fontId="9" fillId="7" borderId="1" xfId="0" applyNumberFormat="1" applyFont="1" applyFill="1" applyBorder="1" applyAlignment="1">
      <alignment horizontal="center" vertical="center"/>
    </xf>
    <xf numFmtId="0" fontId="7" fillId="3" borderId="2" xfId="0" applyFont="1" applyFill="1" applyBorder="1" applyAlignment="1">
      <alignment horizontal="center" vertical="center"/>
    </xf>
    <xf numFmtId="0" fontId="7" fillId="3" borderId="6" xfId="0" applyFont="1" applyFill="1" applyBorder="1" applyAlignment="1">
      <alignment horizontal="center" vertical="center"/>
    </xf>
    <xf numFmtId="0" fontId="8" fillId="2" borderId="4" xfId="1" applyFont="1" applyFill="1" applyBorder="1" applyAlignment="1">
      <alignment horizontal="center" vertical="center" wrapText="1"/>
    </xf>
    <xf numFmtId="0" fontId="8" fillId="2" borderId="1" xfId="1"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8" fillId="6" borderId="4" xfId="1" applyFont="1" applyFill="1" applyBorder="1" applyAlignment="1">
      <alignment horizontal="center" vertical="center" wrapText="1"/>
    </xf>
    <xf numFmtId="0" fontId="8" fillId="6" borderId="1" xfId="1" applyFont="1" applyFill="1" applyBorder="1" applyAlignment="1">
      <alignment horizontal="center" vertical="center" wrapText="1"/>
    </xf>
  </cellXfs>
  <cellStyles count="2">
    <cellStyle name="Normal" xfId="0" builtinId="0"/>
    <cellStyle name="Normal 2" xfId="1" xr:uid="{3133179B-319B-47AC-96C2-8211525B5A5A}"/>
  </cellStyles>
  <dxfs count="0"/>
  <tableStyles count="0" defaultTableStyle="TableStyleMedium2" defaultPivotStyle="PivotStyleLight16"/>
  <colors>
    <mruColors>
      <color rgb="FF00FF00"/>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41BC9-C86C-4842-8573-D5008768940C}">
  <dimension ref="A3:M7"/>
  <sheetViews>
    <sheetView tabSelected="1" topLeftCell="A3" zoomScale="90" zoomScaleNormal="90" workbookViewId="0">
      <selection activeCell="F9" sqref="F9"/>
    </sheetView>
  </sheetViews>
  <sheetFormatPr defaultColWidth="11.42578125" defaultRowHeight="15"/>
  <cols>
    <col min="1" max="1" width="7.140625" customWidth="1"/>
    <col min="2" max="2" width="10.5703125" customWidth="1"/>
    <col min="3" max="3" width="10.28515625" customWidth="1"/>
    <col min="4" max="4" width="9.140625" customWidth="1"/>
    <col min="5" max="5" width="14.7109375" customWidth="1"/>
    <col min="6" max="6" width="35.28515625" customWidth="1"/>
    <col min="7" max="7" width="10.85546875" customWidth="1"/>
    <col min="8" max="8" width="12" customWidth="1"/>
    <col min="9" max="9" width="10.28515625" customWidth="1"/>
    <col min="10" max="10" width="15.42578125" customWidth="1"/>
    <col min="11" max="11" width="13.140625" customWidth="1"/>
    <col min="12" max="12" width="15" bestFit="1" customWidth="1"/>
  </cols>
  <sheetData>
    <row r="3" spans="1:13" ht="42" customHeight="1">
      <c r="A3" s="19" t="s">
        <v>0</v>
      </c>
      <c r="B3" s="20"/>
      <c r="C3" s="20"/>
      <c r="D3" s="20"/>
      <c r="E3" s="20"/>
      <c r="F3" s="20"/>
      <c r="G3" s="20"/>
      <c r="H3" s="20"/>
      <c r="I3" s="20"/>
      <c r="J3" s="20"/>
      <c r="K3" s="20"/>
      <c r="L3" s="20"/>
    </row>
    <row r="4" spans="1:13" ht="33.75" customHeight="1">
      <c r="A4" s="23" t="s">
        <v>1</v>
      </c>
      <c r="B4" s="23" t="s">
        <v>2</v>
      </c>
      <c r="C4" s="23" t="s">
        <v>3</v>
      </c>
      <c r="D4" s="23" t="s">
        <v>4</v>
      </c>
      <c r="E4" s="23" t="s">
        <v>5</v>
      </c>
      <c r="F4" s="23" t="s">
        <v>6</v>
      </c>
      <c r="G4" s="13" t="s">
        <v>7</v>
      </c>
      <c r="H4" s="13"/>
      <c r="I4" s="15" t="s">
        <v>8</v>
      </c>
      <c r="J4" s="16"/>
      <c r="K4" s="25" t="s">
        <v>9</v>
      </c>
      <c r="L4" s="21" t="s">
        <v>10</v>
      </c>
    </row>
    <row r="5" spans="1:13" ht="48" customHeight="1">
      <c r="A5" s="24"/>
      <c r="B5" s="24"/>
      <c r="C5" s="24"/>
      <c r="D5" s="24"/>
      <c r="E5" s="24"/>
      <c r="F5" s="24"/>
      <c r="G5" s="14" t="s">
        <v>11</v>
      </c>
      <c r="H5" s="14" t="s">
        <v>12</v>
      </c>
      <c r="I5" s="17" t="s">
        <v>11</v>
      </c>
      <c r="J5" s="17" t="s">
        <v>12</v>
      </c>
      <c r="K5" s="26"/>
      <c r="L5" s="22"/>
      <c r="M5" s="7" t="s">
        <v>13</v>
      </c>
    </row>
    <row r="6" spans="1:13" ht="135">
      <c r="A6" s="1">
        <v>1</v>
      </c>
      <c r="B6" s="5">
        <v>11101801</v>
      </c>
      <c r="C6" s="1">
        <v>20</v>
      </c>
      <c r="D6" s="1" t="s">
        <v>14</v>
      </c>
      <c r="E6" s="12" t="s">
        <v>15</v>
      </c>
      <c r="F6" s="11" t="s">
        <v>16</v>
      </c>
      <c r="G6" s="2">
        <v>380950</v>
      </c>
      <c r="H6" s="2">
        <f>G6*C6</f>
        <v>7619000</v>
      </c>
      <c r="I6" s="2">
        <v>385000</v>
      </c>
      <c r="J6" s="2">
        <f>I6*C6</f>
        <v>7700000</v>
      </c>
      <c r="K6" s="9">
        <f>(G6+I6)/2</f>
        <v>382975</v>
      </c>
      <c r="L6" s="10">
        <f>+(H6+J6)/2</f>
        <v>7659500</v>
      </c>
    </row>
    <row r="7" spans="1:13" ht="25.5" customHeight="1">
      <c r="G7" s="8"/>
      <c r="H7" s="6">
        <f>SUM(H6:H6)</f>
        <v>7619000</v>
      </c>
      <c r="I7" s="3"/>
      <c r="J7" s="4">
        <f>SUM(J6:J6)</f>
        <v>7700000</v>
      </c>
      <c r="K7" s="18" t="s">
        <v>17</v>
      </c>
      <c r="L7" s="18">
        <f>SUM(L6:L6)</f>
        <v>7659500</v>
      </c>
    </row>
  </sheetData>
  <mergeCells count="9">
    <mergeCell ref="A3:L3"/>
    <mergeCell ref="L4:L5"/>
    <mergeCell ref="A4:A5"/>
    <mergeCell ref="B4:B5"/>
    <mergeCell ref="C4:C5"/>
    <mergeCell ref="D4:D5"/>
    <mergeCell ref="E4:E5"/>
    <mergeCell ref="F4:F5"/>
    <mergeCell ref="K4:K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Kevin Agamez Atuesta</dc:creator>
  <cp:keywords/>
  <dc:description/>
  <cp:lastModifiedBy>Angie Paola Sierra Vanegas</cp:lastModifiedBy>
  <cp:revision/>
  <dcterms:created xsi:type="dcterms:W3CDTF">2024-05-07T20:48:57Z</dcterms:created>
  <dcterms:modified xsi:type="dcterms:W3CDTF">2024-08-12T22:43:16Z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480982-3056-49a2-8397-dbf05bd369d6_Enabled">
    <vt:lpwstr>true</vt:lpwstr>
  </property>
  <property fmtid="{D5CDD505-2E9C-101B-9397-08002B2CF9AE}" pid="3" name="MSIP_Label_aa480982-3056-49a2-8397-dbf05bd369d6_SetDate">
    <vt:lpwstr>2024-05-07T21:45:53Z</vt:lpwstr>
  </property>
  <property fmtid="{D5CDD505-2E9C-101B-9397-08002B2CF9AE}" pid="4" name="MSIP_Label_aa480982-3056-49a2-8397-dbf05bd369d6_Method">
    <vt:lpwstr>Privileged</vt:lpwstr>
  </property>
  <property fmtid="{D5CDD505-2E9C-101B-9397-08002B2CF9AE}" pid="5" name="MSIP_Label_aa480982-3056-49a2-8397-dbf05bd369d6_Name">
    <vt:lpwstr>Anyone (Unrestricted)</vt:lpwstr>
  </property>
  <property fmtid="{D5CDD505-2E9C-101B-9397-08002B2CF9AE}" pid="6" name="MSIP_Label_aa480982-3056-49a2-8397-dbf05bd369d6_SiteId">
    <vt:lpwstr>cbc2c381-2f2e-4d93-91d1-506c9316ace7</vt:lpwstr>
  </property>
  <property fmtid="{D5CDD505-2E9C-101B-9397-08002B2CF9AE}" pid="7" name="MSIP_Label_aa480982-3056-49a2-8397-dbf05bd369d6_ActionId">
    <vt:lpwstr>e89d843a-25b6-4f6a-b747-778a2e21339a</vt:lpwstr>
  </property>
  <property fmtid="{D5CDD505-2E9C-101B-9397-08002B2CF9AE}" pid="8" name="MSIP_Label_aa480982-3056-49a2-8397-dbf05bd369d6_ContentBits">
    <vt:lpwstr>0</vt:lpwstr>
  </property>
</Properties>
</file>