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9b371e7d64ee29d8/Antonia/CONTRATACIÓN/AÑO 2024/RE 09-2024 Elementos física/"/>
    </mc:Choice>
  </mc:AlternateContent>
  <xr:revisionPtr revIDLastSave="1409" documentId="11_1515BBEE4A4AA5992486F46F7CF5A56E25637741" xr6:coauthVersionLast="47" xr6:coauthVersionMax="47" xr10:uidLastSave="{69D6AE02-320B-44EC-8C52-04260E767A9B}"/>
  <bookViews>
    <workbookView xWindow="-108" yWindow="-108" windowWidth="23256" windowHeight="12576" xr2:uid="{00000000-000D-0000-FFFF-FFFF00000000}"/>
  </bookViews>
  <sheets>
    <sheet name="Elementos Fisica" sheetId="1" r:id="rId1"/>
  </sheets>
  <definedNames>
    <definedName name="_xlnm._FilterDatabase" localSheetId="0" hidden="1">'Elementos Fisica'!$A$5:$H$17</definedName>
    <definedName name="_xlnm.Print_Area" localSheetId="0">'Elementos Fisica'!$A$1:$H$30</definedName>
    <definedName name="_xlnm.Print_Titles" localSheetId="0">'Elementos Fisica'!$4:$5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/>
  <c r="G6" i="1"/>
  <c r="F6" i="1"/>
  <c r="F8" i="1" l="1"/>
  <c r="F9" i="1"/>
  <c r="F10" i="1"/>
  <c r="F11" i="1"/>
  <c r="F12" i="1"/>
  <c r="F13" i="1"/>
  <c r="F14" i="1"/>
  <c r="F15" i="1"/>
  <c r="F16" i="1"/>
  <c r="G16" i="1" l="1"/>
  <c r="H16" i="1" s="1"/>
  <c r="G9" i="1"/>
  <c r="H9" i="1" s="1"/>
  <c r="G12" i="1"/>
  <c r="H12" i="1" s="1"/>
  <c r="G15" i="1"/>
  <c r="H15" i="1" s="1"/>
  <c r="G11" i="1"/>
  <c r="H11" i="1" s="1"/>
  <c r="G14" i="1"/>
  <c r="H14" i="1" s="1"/>
  <c r="G10" i="1"/>
  <c r="H10" i="1" s="1"/>
  <c r="G13" i="1"/>
  <c r="H13" i="1" s="1"/>
  <c r="G8" i="1"/>
  <c r="H8" i="1" s="1"/>
  <c r="F7" i="1"/>
  <c r="G7" i="1" l="1"/>
  <c r="H7" i="1" s="1"/>
  <c r="G17" i="1" l="1"/>
  <c r="F17" i="1"/>
  <c r="H17" i="1" l="1"/>
  <c r="G1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</authors>
  <commentList>
    <comment ref="G5" authorId="0" shapeId="0" xr:uid="{8CF2EBC5-F9C5-4E52-B746-BA4263224CDB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</commentList>
</comments>
</file>

<file path=xl/sharedStrings.xml><?xml version="1.0" encoding="utf-8"?>
<sst xmlns="http://schemas.openxmlformats.org/spreadsheetml/2006/main" count="30" uniqueCount="29">
  <si>
    <t>DESCRIPCIÓN</t>
  </si>
  <si>
    <t>MARCA</t>
  </si>
  <si>
    <t>IVA</t>
  </si>
  <si>
    <t>ITEM</t>
  </si>
  <si>
    <t>FIRMA:</t>
  </si>
  <si>
    <t>XXXXXXXXXXXXXXXXXXX</t>
  </si>
  <si>
    <t xml:space="preserve">Representante Legal </t>
  </si>
  <si>
    <t>VALIDEZ DE LA OFERTA: La establecida en la invitación publica, quince (15) días hábiles.</t>
  </si>
  <si>
    <t>Cant</t>
  </si>
  <si>
    <t>SUBTOTAL</t>
  </si>
  <si>
    <t>VALOR TOTAL DE LA OFERTA.  (Incluidos todos los impuestos a que haya lugar).</t>
  </si>
  <si>
    <t>VALOR ITEM</t>
  </si>
  <si>
    <t>TOTALES</t>
  </si>
  <si>
    <t xml:space="preserve">PRECIO UNITARIO </t>
  </si>
  <si>
    <t>ANEXO No. 2</t>
  </si>
  <si>
    <t>PROCESO DE SELECCIÓN DE REGIMEN ESPECIAL</t>
  </si>
  <si>
    <t xml:space="preserve">PROPUESTA ECONÓMICA </t>
  </si>
  <si>
    <t>JUEGO DE IMANES X 5 EN NEODIMIUM HIERRO REDONDOS MEDIDAS 10 X 2 MM FUERTE ADHERENCIA</t>
  </si>
  <si>
    <t>JUEGO DE DINAMOMETROS X 5 UND DE DIFERENTES CAPACIDADES 1N, 5N, 10N, 20N, 30N RESORTES LIMITE 660</t>
  </si>
  <si>
    <t>CINTA METRICA METÁLICA X 5 MT</t>
  </si>
  <si>
    <t>JUEGO DE POLEAS PLASTICAS X 5 UND ASI: POLEA SENCILLA 2 GANCHOS, POLEA SENCILLA CON MANGO, POLEA EN PARALELO X 2 Y PARALELO X 3, POLIPASTO DE DOS POLEAS</t>
  </si>
  <si>
    <t>LASER ROJO CON SOPORTE ACRILICO</t>
  </si>
  <si>
    <t>JUEGO DE LENTES DE VIDRIO ÓPTICO BORDE PULIDO X 6 UNIDADES, 3 CONVEXOS DOBLES (20, 30, 50 CM FL) Y 3 CÓNCAVOS DOBLES (20, 30, 50 CM FL) CONVERGENTES Y DIVERGENTES PARA FISICA DIAMETRO DE CADA LENTE 5 CENTRIMETROS</t>
  </si>
  <si>
    <t>JUEGO X 2 DE ESPEJOS CONCAVO Y CONVEXO DIAMETRO 5 CM SIN SOPORTE</t>
  </si>
  <si>
    <t>CABLE CAIMAN-CAIMAN LARGO 20 CM</t>
  </si>
  <si>
    <t>1163-08 FUENTE DE CORRIENTE VARIABLE und 6,00 246.000,00 1.476.000,00</t>
  </si>
  <si>
    <t>RECPIENTES TRANSPARENTES DE ACRÍLICO</t>
  </si>
  <si>
    <t>SOPORTE DE HIERRO RECTANGULAR X 20 CM CON VARILLA EN ALUMINIO DE 60 CM</t>
  </si>
  <si>
    <r>
      <t>No. RE</t>
    </r>
    <r>
      <rPr>
        <sz val="11"/>
        <rFont val="Arial"/>
        <family val="2"/>
      </rPr>
      <t>-IEAS-09-2024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</si>
</sst>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$-240A]\ #,##0"/>
    <numFmt numFmtId="166" formatCode="&quot;$&quot;#,##0"/>
    <numFmt numFmtId="167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.5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b/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7" fillId="0" borderId="0"/>
  </cellStyleXfs>
  <cellXfs count="3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6" fontId="9" fillId="0" borderId="1" xfId="0" applyNumberFormat="1" applyFont="1" applyBorder="1" applyAlignment="1">
      <alignment vertical="center" wrapText="1"/>
    </xf>
    <xf numFmtId="165" fontId="14" fillId="0" borderId="1" xfId="1" applyNumberFormat="1" applyFont="1" applyFill="1" applyBorder="1" applyAlignment="1" applyProtection="1">
      <alignment vertical="center"/>
      <protection locked="0"/>
    </xf>
    <xf numFmtId="165" fontId="14" fillId="0" borderId="1" xfId="1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vertical="center"/>
    </xf>
    <xf numFmtId="1" fontId="17" fillId="0" borderId="9" xfId="2" applyNumberFormat="1" applyBorder="1" applyAlignment="1">
      <alignment horizontal="center" vertical="center" wrapText="1"/>
    </xf>
    <xf numFmtId="1" fontId="17" fillId="0" borderId="10" xfId="2" applyNumberFormat="1" applyBorder="1" applyAlignment="1">
      <alignment horizontal="center" vertical="center" wrapText="1"/>
    </xf>
    <xf numFmtId="166" fontId="6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165" fontId="7" fillId="0" borderId="1" xfId="1" applyNumberFormat="1" applyFont="1" applyFill="1" applyBorder="1" applyAlignment="1" applyProtection="1">
      <alignment horizontal="right" vertical="center"/>
      <protection locked="0"/>
    </xf>
  </cellXfs>
  <cellStyles count="3">
    <cellStyle name="Millares 2" xfId="1" xr:uid="{00000000-0005-0000-0000-000000000000}"/>
    <cellStyle name="Normal" xfId="0" builtinId="0"/>
    <cellStyle name="Normal 2" xfId="2" xr:uid="{3947F6FD-FE64-49A3-A5CA-6E4732C89469}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zoomScaleNormal="100" zoomScaleSheetLayoutView="100" workbookViewId="0">
      <selection activeCell="B27" sqref="B27"/>
    </sheetView>
  </sheetViews>
  <sheetFormatPr baseColWidth="10" defaultColWidth="11.44140625" defaultRowHeight="13.8" x14ac:dyDescent="0.3"/>
  <cols>
    <col min="1" max="1" width="5.33203125" style="1" customWidth="1"/>
    <col min="2" max="2" width="32.109375" style="1" customWidth="1"/>
    <col min="3" max="3" width="6" style="1" customWidth="1"/>
    <col min="4" max="4" width="13" style="1" customWidth="1"/>
    <col min="5" max="5" width="10.88671875" style="1" customWidth="1"/>
    <col min="6" max="6" width="11.109375" style="1" customWidth="1"/>
    <col min="7" max="7" width="10" style="1" customWidth="1"/>
    <col min="8" max="8" width="13.33203125" style="2" customWidth="1"/>
    <col min="9" max="16384" width="11.44140625" style="1"/>
  </cols>
  <sheetData>
    <row r="1" spans="1:8" x14ac:dyDescent="0.3">
      <c r="A1" s="26" t="s">
        <v>14</v>
      </c>
      <c r="B1" s="26"/>
      <c r="C1" s="26"/>
      <c r="D1" s="26"/>
      <c r="E1" s="26"/>
      <c r="F1" s="26"/>
      <c r="G1" s="26"/>
      <c r="H1" s="26"/>
    </row>
    <row r="2" spans="1:8" x14ac:dyDescent="0.3">
      <c r="A2" s="26" t="s">
        <v>15</v>
      </c>
      <c r="B2" s="26"/>
      <c r="C2" s="26"/>
      <c r="D2" s="26"/>
      <c r="E2" s="26"/>
      <c r="F2" s="26"/>
      <c r="G2" s="26"/>
      <c r="H2" s="26"/>
    </row>
    <row r="3" spans="1:8" s="18" customFormat="1" ht="17.399999999999999" x14ac:dyDescent="0.3">
      <c r="A3" s="26" t="s">
        <v>28</v>
      </c>
      <c r="B3" s="26"/>
      <c r="C3" s="26"/>
      <c r="D3" s="26"/>
      <c r="E3" s="26"/>
      <c r="F3" s="26"/>
      <c r="G3" s="26"/>
      <c r="H3" s="26"/>
    </row>
    <row r="4" spans="1:8" x14ac:dyDescent="0.3">
      <c r="A4" s="26" t="s">
        <v>16</v>
      </c>
      <c r="B4" s="26"/>
      <c r="C4" s="26"/>
      <c r="D4" s="26"/>
      <c r="E4" s="26"/>
      <c r="F4" s="26"/>
      <c r="G4" s="26"/>
      <c r="H4" s="26"/>
    </row>
    <row r="5" spans="1:8" ht="24" x14ac:dyDescent="0.3">
      <c r="A5" s="4" t="s">
        <v>3</v>
      </c>
      <c r="B5" s="4" t="s">
        <v>0</v>
      </c>
      <c r="C5" s="4" t="s">
        <v>8</v>
      </c>
      <c r="D5" s="4" t="s">
        <v>1</v>
      </c>
      <c r="E5" s="5" t="s">
        <v>13</v>
      </c>
      <c r="F5" s="5" t="s">
        <v>9</v>
      </c>
      <c r="G5" s="5" t="s">
        <v>2</v>
      </c>
      <c r="H5" s="5" t="s">
        <v>11</v>
      </c>
    </row>
    <row r="6" spans="1:8" ht="34.200000000000003" x14ac:dyDescent="0.3">
      <c r="A6" s="23">
        <v>1</v>
      </c>
      <c r="B6" s="20" t="s">
        <v>17</v>
      </c>
      <c r="C6" s="19">
        <v>12</v>
      </c>
      <c r="D6" s="7"/>
      <c r="E6" s="22"/>
      <c r="F6" s="14">
        <f>+E6*C6</f>
        <v>0</v>
      </c>
      <c r="G6" s="15">
        <f>+F6*19%</f>
        <v>0</v>
      </c>
      <c r="H6" s="16">
        <f>(F6+G6)</f>
        <v>0</v>
      </c>
    </row>
    <row r="7" spans="1:8" ht="34.200000000000003" x14ac:dyDescent="0.3">
      <c r="A7" s="24">
        <v>2</v>
      </c>
      <c r="B7" s="20" t="s">
        <v>18</v>
      </c>
      <c r="C7" s="21">
        <v>12</v>
      </c>
      <c r="D7" s="7"/>
      <c r="E7" s="22"/>
      <c r="F7" s="14">
        <f>+E7*C7</f>
        <v>0</v>
      </c>
      <c r="G7" s="15">
        <f t="shared" ref="G7:G16" si="0">+F7*19%</f>
        <v>0</v>
      </c>
      <c r="H7" s="16">
        <f t="shared" ref="H7:H16" si="1">(F7+G7)</f>
        <v>0</v>
      </c>
    </row>
    <row r="8" spans="1:8" x14ac:dyDescent="0.3">
      <c r="A8" s="24">
        <v>3</v>
      </c>
      <c r="B8" s="20" t="s">
        <v>19</v>
      </c>
      <c r="C8" s="21">
        <v>12</v>
      </c>
      <c r="D8" s="7"/>
      <c r="E8" s="22"/>
      <c r="F8" s="14">
        <f t="shared" ref="F8:F16" si="2">+E8*C8</f>
        <v>0</v>
      </c>
      <c r="G8" s="15">
        <f t="shared" si="0"/>
        <v>0</v>
      </c>
      <c r="H8" s="16">
        <f t="shared" si="1"/>
        <v>0</v>
      </c>
    </row>
    <row r="9" spans="1:8" ht="68.400000000000006" x14ac:dyDescent="0.3">
      <c r="A9" s="24">
        <v>4</v>
      </c>
      <c r="B9" s="20" t="s">
        <v>20</v>
      </c>
      <c r="C9" s="21">
        <v>12</v>
      </c>
      <c r="D9" s="7"/>
      <c r="E9" s="22"/>
      <c r="F9" s="14">
        <f t="shared" si="2"/>
        <v>0</v>
      </c>
      <c r="G9" s="15">
        <f t="shared" si="0"/>
        <v>0</v>
      </c>
      <c r="H9" s="16">
        <f t="shared" si="1"/>
        <v>0</v>
      </c>
    </row>
    <row r="10" spans="1:8" ht="22.8" x14ac:dyDescent="0.3">
      <c r="A10" s="24">
        <v>5</v>
      </c>
      <c r="B10" s="20" t="s">
        <v>21</v>
      </c>
      <c r="C10" s="21">
        <v>12</v>
      </c>
      <c r="D10" s="7"/>
      <c r="E10" s="22"/>
      <c r="F10" s="14">
        <f t="shared" si="2"/>
        <v>0</v>
      </c>
      <c r="G10" s="15">
        <f t="shared" si="0"/>
        <v>0</v>
      </c>
      <c r="H10" s="16">
        <f t="shared" si="1"/>
        <v>0</v>
      </c>
    </row>
    <row r="11" spans="1:8" ht="79.8" x14ac:dyDescent="0.3">
      <c r="A11" s="24">
        <v>6</v>
      </c>
      <c r="B11" s="20" t="s">
        <v>22</v>
      </c>
      <c r="C11" s="21">
        <v>3</v>
      </c>
      <c r="D11" s="7"/>
      <c r="E11" s="22"/>
      <c r="F11" s="14">
        <f t="shared" si="2"/>
        <v>0</v>
      </c>
      <c r="G11" s="15">
        <f t="shared" si="0"/>
        <v>0</v>
      </c>
      <c r="H11" s="16">
        <f t="shared" si="1"/>
        <v>0</v>
      </c>
    </row>
    <row r="12" spans="1:8" ht="34.200000000000003" x14ac:dyDescent="0.3">
      <c r="A12" s="24">
        <v>7</v>
      </c>
      <c r="B12" s="20" t="s">
        <v>23</v>
      </c>
      <c r="C12" s="21">
        <v>3</v>
      </c>
      <c r="D12" s="7"/>
      <c r="E12" s="22"/>
      <c r="F12" s="14">
        <f t="shared" si="2"/>
        <v>0</v>
      </c>
      <c r="G12" s="15">
        <f t="shared" si="0"/>
        <v>0</v>
      </c>
      <c r="H12" s="16">
        <f t="shared" si="1"/>
        <v>0</v>
      </c>
    </row>
    <row r="13" spans="1:8" x14ac:dyDescent="0.3">
      <c r="A13" s="24">
        <v>8</v>
      </c>
      <c r="B13" s="20" t="s">
        <v>24</v>
      </c>
      <c r="C13" s="21">
        <v>20</v>
      </c>
      <c r="D13" s="7"/>
      <c r="E13" s="22"/>
      <c r="F13" s="14">
        <f t="shared" si="2"/>
        <v>0</v>
      </c>
      <c r="G13" s="15">
        <f t="shared" si="0"/>
        <v>0</v>
      </c>
      <c r="H13" s="16">
        <f t="shared" si="1"/>
        <v>0</v>
      </c>
    </row>
    <row r="14" spans="1:8" ht="34.200000000000003" x14ac:dyDescent="0.3">
      <c r="A14" s="24">
        <v>9</v>
      </c>
      <c r="B14" s="20" t="s">
        <v>25</v>
      </c>
      <c r="C14" s="21">
        <v>6</v>
      </c>
      <c r="D14" s="7"/>
      <c r="E14" s="22"/>
      <c r="F14" s="14">
        <f t="shared" si="2"/>
        <v>0</v>
      </c>
      <c r="G14" s="15">
        <f t="shared" si="0"/>
        <v>0</v>
      </c>
      <c r="H14" s="16">
        <f t="shared" si="1"/>
        <v>0</v>
      </c>
    </row>
    <row r="15" spans="1:8" ht="22.8" x14ac:dyDescent="0.3">
      <c r="A15" s="24">
        <v>10</v>
      </c>
      <c r="B15" s="20" t="s">
        <v>26</v>
      </c>
      <c r="C15" s="21">
        <v>6</v>
      </c>
      <c r="D15" s="7"/>
      <c r="E15" s="22"/>
      <c r="F15" s="14">
        <f t="shared" si="2"/>
        <v>0</v>
      </c>
      <c r="G15" s="15">
        <f t="shared" si="0"/>
        <v>0</v>
      </c>
      <c r="H15" s="16">
        <f t="shared" si="1"/>
        <v>0</v>
      </c>
    </row>
    <row r="16" spans="1:8" ht="34.200000000000003" x14ac:dyDescent="0.3">
      <c r="A16" s="24">
        <v>11</v>
      </c>
      <c r="B16" s="20" t="s">
        <v>27</v>
      </c>
      <c r="C16" s="21">
        <v>6</v>
      </c>
      <c r="D16" s="7"/>
      <c r="E16" s="22"/>
      <c r="F16" s="14">
        <f t="shared" si="2"/>
        <v>0</v>
      </c>
      <c r="G16" s="15">
        <f t="shared" si="0"/>
        <v>0</v>
      </c>
      <c r="H16" s="16">
        <f t="shared" si="1"/>
        <v>0</v>
      </c>
    </row>
    <row r="17" spans="1:8" x14ac:dyDescent="0.3">
      <c r="A17" s="30" t="s">
        <v>12</v>
      </c>
      <c r="B17" s="31"/>
      <c r="C17" s="31"/>
      <c r="D17" s="31"/>
      <c r="E17" s="32"/>
      <c r="F17" s="25">
        <f>SUM(F6:F16)</f>
        <v>0</v>
      </c>
      <c r="G17" s="25">
        <f>SUM(G6:G16)</f>
        <v>0</v>
      </c>
      <c r="H17" s="25">
        <f>SUM(H6:H16)</f>
        <v>0</v>
      </c>
    </row>
    <row r="18" spans="1:8" s="9" customFormat="1" x14ac:dyDescent="0.3">
      <c r="A18" s="10"/>
      <c r="B18" s="11"/>
      <c r="C18" s="11"/>
      <c r="D18" s="12"/>
      <c r="E18" s="11"/>
      <c r="F18" s="11"/>
      <c r="G18" s="13"/>
    </row>
    <row r="19" spans="1:8" s="9" customFormat="1" ht="34.200000000000003" customHeight="1" x14ac:dyDescent="0.3">
      <c r="A19" s="17"/>
      <c r="B19" s="29" t="s">
        <v>10</v>
      </c>
      <c r="C19" s="29"/>
      <c r="D19" s="29"/>
      <c r="E19" s="29"/>
      <c r="F19" s="29"/>
      <c r="G19" s="33">
        <f>+H17</f>
        <v>0</v>
      </c>
      <c r="H19" s="33"/>
    </row>
    <row r="21" spans="1:8" s="3" customFormat="1" ht="15" x14ac:dyDescent="0.3">
      <c r="A21" s="1"/>
      <c r="B21" s="1"/>
      <c r="C21" s="1"/>
      <c r="D21" s="1"/>
      <c r="E21" s="1"/>
      <c r="F21" s="1"/>
      <c r="G21" s="1"/>
      <c r="H21" s="1"/>
    </row>
    <row r="22" spans="1:8" s="3" customFormat="1" ht="15" x14ac:dyDescent="0.3">
      <c r="A22" s="27" t="s">
        <v>7</v>
      </c>
      <c r="B22" s="28"/>
      <c r="C22" s="28"/>
      <c r="D22" s="28"/>
      <c r="E22" s="28"/>
      <c r="F22" s="28"/>
      <c r="G22" s="28"/>
      <c r="H22" s="28"/>
    </row>
    <row r="23" spans="1:8" s="3" customFormat="1" ht="15" x14ac:dyDescent="0.3">
      <c r="A23" s="6"/>
      <c r="B23" s="6"/>
      <c r="C23" s="6"/>
      <c r="D23" s="6"/>
      <c r="E23" s="6"/>
      <c r="F23" s="6"/>
      <c r="G23" s="6"/>
      <c r="H23" s="6"/>
    </row>
    <row r="24" spans="1:8" s="3" customFormat="1" ht="15" x14ac:dyDescent="0.3">
      <c r="A24" s="6" t="s">
        <v>4</v>
      </c>
      <c r="B24" s="6"/>
      <c r="C24" s="6"/>
      <c r="D24" s="6"/>
      <c r="E24" s="6"/>
      <c r="F24" s="6"/>
      <c r="G24" s="6"/>
      <c r="H24" s="6"/>
    </row>
    <row r="25" spans="1:8" s="3" customFormat="1" ht="15" x14ac:dyDescent="0.3">
      <c r="A25" s="6"/>
      <c r="B25" s="6"/>
      <c r="C25" s="6"/>
      <c r="D25" s="6"/>
      <c r="E25" s="6"/>
      <c r="F25" s="6"/>
      <c r="G25" s="6"/>
      <c r="H25" s="6"/>
    </row>
    <row r="26" spans="1:8" s="3" customFormat="1" ht="15" x14ac:dyDescent="0.3">
      <c r="A26" s="6" t="s">
        <v>5</v>
      </c>
      <c r="B26" s="6"/>
      <c r="C26" s="6"/>
      <c r="D26" s="6"/>
      <c r="E26" s="6"/>
      <c r="F26" s="6"/>
      <c r="G26" s="6"/>
      <c r="H26" s="6"/>
    </row>
    <row r="27" spans="1:8" s="3" customFormat="1" ht="15" x14ac:dyDescent="0.3">
      <c r="A27" s="6" t="s">
        <v>6</v>
      </c>
      <c r="B27" s="6"/>
      <c r="C27" s="6"/>
      <c r="D27" s="6"/>
      <c r="E27" s="6"/>
      <c r="F27" s="6"/>
      <c r="G27" s="6"/>
      <c r="H27" s="6"/>
    </row>
    <row r="28" spans="1:8" s="3" customFormat="1" ht="15" x14ac:dyDescent="0.3">
      <c r="A28" s="6" t="s">
        <v>5</v>
      </c>
      <c r="B28" s="6"/>
      <c r="C28" s="6"/>
      <c r="D28" s="6"/>
      <c r="E28" s="6"/>
      <c r="F28" s="6"/>
      <c r="G28" s="6"/>
      <c r="H28" s="6"/>
    </row>
    <row r="29" spans="1:8" s="3" customFormat="1" ht="15" x14ac:dyDescent="0.3">
      <c r="A29" s="8"/>
      <c r="B29" s="6"/>
      <c r="C29" s="6"/>
      <c r="D29" s="6"/>
      <c r="E29" s="6"/>
      <c r="F29" s="6"/>
      <c r="G29" s="6"/>
      <c r="H29" s="6"/>
    </row>
  </sheetData>
  <protectedRanges>
    <protectedRange sqref="A17 E17:H17 D6:E16" name="Marca y precio unigtario"/>
  </protectedRanges>
  <autoFilter ref="A5:H17" xr:uid="{00000000-0001-0000-0000-000000000000}"/>
  <sortState xmlns:xlrd2="http://schemas.microsoft.com/office/spreadsheetml/2017/richdata2" ref="A6:C16">
    <sortCondition ref="B6:B16"/>
  </sortState>
  <mergeCells count="8">
    <mergeCell ref="A4:H4"/>
    <mergeCell ref="A22:H22"/>
    <mergeCell ref="A1:H1"/>
    <mergeCell ref="A2:H2"/>
    <mergeCell ref="A3:H3"/>
    <mergeCell ref="B19:F19"/>
    <mergeCell ref="A17:E17"/>
    <mergeCell ref="G19:H19"/>
  </mergeCells>
  <phoneticPr fontId="13" type="noConversion"/>
  <conditionalFormatting sqref="H6:H17">
    <cfRule type="expression" dxfId="0" priority="6">
      <formula>$G$19&gt;5670000</formula>
    </cfRule>
  </conditionalFormatting>
  <pageMargins left="0.95866141699999996" right="0.20866141699999999" top="0.94488188976377996" bottom="0.74803149606299202" header="0.31496062992126" footer="0.31496062992126"/>
  <pageSetup scale="8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Elementos Fisica</vt:lpstr>
      <vt:lpstr>'Elementos Fisica'!Área_de_impresión</vt:lpstr>
      <vt:lpstr>'Elementos Fisica'!Títulos_a_imprimir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OPERATIVO</dc:creator>
  <cp:lastModifiedBy>Lily Erazo Ceballos</cp:lastModifiedBy>
  <cp:lastPrinted>2024-04-23T17:13:24Z</cp:lastPrinted>
  <dcterms:created xsi:type="dcterms:W3CDTF">2018-05-17T19:19:10Z</dcterms:created>
  <dcterms:modified xsi:type="dcterms:W3CDTF">2024-08-13T18:03:22Z</dcterms:modified>
</cp:coreProperties>
</file>